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slicers/slicer3.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slicers/slicer5.xml" ContentType="application/vnd.ms-excel.slicer+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drawings/drawing8.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Dell\Desktop\Field Train\A Final Project\Excel_Project\"/>
    </mc:Choice>
  </mc:AlternateContent>
  <xr:revisionPtr revIDLastSave="0" documentId="13_ncr:1_{9778902E-81C1-4476-B8CA-E63775991546}" xr6:coauthVersionLast="47" xr6:coauthVersionMax="47" xr10:uidLastSave="{00000000-0000-0000-0000-000000000000}"/>
  <bookViews>
    <workbookView xWindow="-108" yWindow="-108" windowWidth="23256" windowHeight="12576" tabRatio="721" xr2:uid="{50ACED61-7708-4871-83E0-93C6FF172142}"/>
  </bookViews>
  <sheets>
    <sheet name="Append" sheetId="2" r:id="rId1"/>
    <sheet name="DataOfCookie" sheetId="3" r:id="rId2"/>
    <sheet name="DataOfCostumer" sheetId="4" r:id="rId3"/>
    <sheet name="Power" sheetId="6" r:id="rId4"/>
    <sheet name="Home" sheetId="24" r:id="rId5"/>
    <sheet name="Overview" sheetId="5" r:id="rId6"/>
    <sheet name="Cookies" sheetId="19" r:id="rId7"/>
    <sheet name="Costumers" sheetId="20" r:id="rId8"/>
    <sheet name="Notes" sheetId="21" r:id="rId9"/>
  </sheets>
  <definedNames>
    <definedName name="_xlchart.v5.0" hidden="1">DataOfCostumer!$A$16</definedName>
    <definedName name="_xlchart.v5.1" hidden="1">DataOfCostumer!$A$17:$A$22</definedName>
    <definedName name="_xlchart.v5.2" hidden="1">DataOfCostumer!$B$16</definedName>
    <definedName name="_xlchart.v5.3" hidden="1">DataOfCostumer!$B$17:$B$22</definedName>
    <definedName name="_xlchart.v5.4" hidden="1">DataOfCostumer!$A$16</definedName>
    <definedName name="_xlchart.v5.5" hidden="1">DataOfCostumer!$A$17:$A$22</definedName>
    <definedName name="_xlchart.v5.6" hidden="1">DataOfCostumer!$B$16</definedName>
    <definedName name="_xlchart.v5.7" hidden="1">DataOfCostumer!$B$17:$B$22</definedName>
    <definedName name="_xlcn.WorksheetConnection_Final_Project_Field_Traning.xlsxTable_Append1" hidden="1">Table_Append1[]</definedName>
    <definedName name="_xlcn.WorksheetConnection_Final_Project_Field_Traning.xlsxTable_Cookie" hidden="1">Table_Cookie[]</definedName>
    <definedName name="_xlcn.WorksheetConnection_Final_Project_Field_Traning.xlsxTable_Costumer" hidden="1">Table_Costumer[]</definedName>
    <definedName name="ExternalData_1" localSheetId="0" hidden="1">Append!$A$1:$G$701</definedName>
    <definedName name="ExternalData_1" localSheetId="1" hidden="1">DataOfCookie!$A$1:$D$7</definedName>
    <definedName name="ExternalData_2" localSheetId="2" hidden="1">DataOfCostumer!$A$1:$J$6</definedName>
    <definedName name="Slicer_City">#N/A</definedName>
    <definedName name="Slicer_Date__Month">#N/A</definedName>
    <definedName name="Slicer_Date__Year">#N/A</definedName>
    <definedName name="Slicer_Name">#N/A</definedName>
    <definedName name="Slicer_Name1">#N/A</definedName>
    <definedName name="Slicer_Product">#N/A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s>
  <extLst>
    <ext xmlns:x14="http://schemas.microsoft.com/office/spreadsheetml/2009/9/main" uri="{876F7934-8845-4945-9796-88D515C7AA90}">
      <x14:pivotCaches>
        <pivotCache cacheId="13" r:id="rId23"/>
      </x14:pivotCaches>
    </ex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Costumer" name="Table_Costumer" connection="WorksheetConnection_Final_Project_Field_Traning.xlsx!Table_Costumer"/>
          <x15:modelTable id="Table_Cookie" name="Table_Cookie" connection="WorksheetConnection_Final_Project_Field_Traning.xlsx!Table_Cookie"/>
          <x15:modelTable id="Table_Append1" name="Table_Append1" connection="WorksheetConnection_Final_Project_Field_Traning.xlsx!Table_Append1"/>
        </x15:modelTables>
        <x15:modelRelationships>
          <x15:modelRelationship fromTable="Table_Append1" fromColumn="Customer ID" toTable="Table_Costumer" toColumn="Customer ID"/>
          <x15:modelRelationship fromTable="Table_Append1" fromColumn="Product" toTable="Table_Cookie" toColumn="Cookie Type"/>
        </x15:modelRelationships>
        <x15:extLst>
          <ext xmlns:x16="http://schemas.microsoft.com/office/spreadsheetml/2014/11/main" uri="{9835A34E-60A6-4A7C-AAB8-D5F71C897F49}">
            <x16:modelTimeGroupings>
              <x16:modelTimeGrouping tableName="Table_Append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A16" i="4" a="1"/>
  <c r="A16" i="4" s="1"/>
  <c r="F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220A9A-B823-4126-8355-40DFE3716239}" keepAlive="1" name="Query - 2019" description="Connection to the '2019' query in the workbook." type="5" refreshedVersion="0" background="1">
    <dbPr connection="Provider=Microsoft.Mashup.OleDb.1;Data Source=$Workbook$;Location=2019;Extended Properties=&quot;&quot;" command="SELECT * FROM [2019]"/>
  </connection>
  <connection id="2" xr16:uid="{DB44391D-22B1-4BA6-89CB-FA41AF5A2C9B}" keepAlive="1" name="Query - 2020" description="Connection to the '2020' query in the workbook." type="5" refreshedVersion="0" background="1">
    <dbPr connection="Provider=Microsoft.Mashup.OleDb.1;Data Source=$Workbook$;Location=2020;Extended Properties=&quot;&quot;" command="SELECT * FROM [2020]"/>
  </connection>
  <connection id="3" xr16:uid="{E0C38478-81A4-4920-949F-60BC20BA8915}"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4" xr16:uid="{403544DA-E0F6-4E1F-962B-A68EAA4E7287}" keepAlive="1" name="Query - Cookie" description="Connection to the 'Cookie' query in the workbook." type="5" refreshedVersion="8" background="1" saveData="1">
    <dbPr connection="Provider=Microsoft.Mashup.OleDb.1;Data Source=$Workbook$;Location=Cookie;Extended Properties=&quot;&quot;" command="SELECT * FROM [Cookie]"/>
  </connection>
  <connection id="5" xr16:uid="{2F2BD0D4-3270-4332-A9B7-3DC4277490FA}" keepAlive="1" name="Query - Costumer" description="Connection to the 'Costumer' query in the workbook." type="5" refreshedVersion="8" background="1" saveData="1">
    <dbPr connection="Provider=Microsoft.Mashup.OleDb.1;Data Source=$Workbook$;Location=Costumer;Extended Properties=&quot;&quot;" command="SELECT * FROM [Costumer]"/>
  </connection>
  <connection id="6" xr16:uid="{BC9FC885-7AD4-4737-B1A5-4FF457CF3A4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B59C3859-ADD5-40D0-9A4F-55BB08D47030}" name="WorksheetConnection_Final_Project_Field_Traning.xlsx!Table_Append1" type="102" refreshedVersion="8" minRefreshableVersion="5">
    <extLst>
      <ext xmlns:x15="http://schemas.microsoft.com/office/spreadsheetml/2010/11/main" uri="{DE250136-89BD-433C-8126-D09CA5730AF9}">
        <x15:connection id="Table_Append1">
          <x15:rangePr sourceName="_xlcn.WorksheetConnection_Final_Project_Field_Traning.xlsxTable_Append1"/>
        </x15:connection>
      </ext>
    </extLst>
  </connection>
  <connection id="8" xr16:uid="{AB95317E-2E0C-4DD5-B697-3E70571A41D8}" name="WorksheetConnection_Final_Project_Field_Traning.xlsx!Table_Cookie" type="102" refreshedVersion="8" minRefreshableVersion="5">
    <extLst>
      <ext xmlns:x15="http://schemas.microsoft.com/office/spreadsheetml/2010/11/main" uri="{DE250136-89BD-433C-8126-D09CA5730AF9}">
        <x15:connection id="Table_Cookie">
          <x15:rangePr sourceName="_xlcn.WorksheetConnection_Final_Project_Field_Traning.xlsxTable_Cookie"/>
        </x15:connection>
      </ext>
    </extLst>
  </connection>
  <connection id="9" xr16:uid="{3CB06476-5789-4A25-864F-BB9A5E78CA82}" name="WorksheetConnection_Final_Project_Field_Traning.xlsx!Table_Costumer" type="102" refreshedVersion="8" minRefreshableVersion="5">
    <extLst>
      <ext xmlns:x15="http://schemas.microsoft.com/office/spreadsheetml/2010/11/main" uri="{DE250136-89BD-433C-8126-D09CA5730AF9}">
        <x15:connection id="Table_Costumer">
          <x15:rangePr sourceName="_xlcn.WorksheetConnection_Final_Project_Field_Traning.xlsxTable_Costumer"/>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<sst xmlns="http://schemas.openxmlformats.org/spreadsheetml/2006/main" count="1586" uniqueCount="772">
  <si>
    <t>Customer ID</t>
  </si>
  <si>
    <t>Order ID</t>
  </si>
  <si>
    <t>Product</t>
  </si>
  <si>
    <t>Units Sold</t>
  </si>
  <si>
    <t>Date</t>
  </si>
  <si>
    <t>Revenue</t>
  </si>
  <si>
    <t>Cost</t>
  </si>
  <si>
    <t>727940</t>
  </si>
  <si>
    <t>White Chocolate Macadamia Nut</t>
  </si>
  <si>
    <t>208456</t>
  </si>
  <si>
    <t>752353</t>
  </si>
  <si>
    <t>867907</t>
  </si>
  <si>
    <t>814769</t>
  </si>
  <si>
    <t>899629</t>
  </si>
  <si>
    <t>738711</t>
  </si>
  <si>
    <t>Chocolate Chip</t>
  </si>
  <si>
    <t>505339</t>
  </si>
  <si>
    <t>403071</t>
  </si>
  <si>
    <t>573970</t>
  </si>
  <si>
    <t>289811</t>
  </si>
  <si>
    <t>144696</t>
  </si>
  <si>
    <t>529550</t>
  </si>
  <si>
    <t>494115</t>
  </si>
  <si>
    <t>482625</t>
  </si>
  <si>
    <t>378254</t>
  </si>
  <si>
    <t>289924</t>
  </si>
  <si>
    <t>629523</t>
  </si>
  <si>
    <t>562718</t>
  </si>
  <si>
    <t>881268</t>
  </si>
  <si>
    <t>669715</t>
  </si>
  <si>
    <t>234670</t>
  </si>
  <si>
    <t>295390</t>
  </si>
  <si>
    <t>558048</t>
  </si>
  <si>
    <t>238791</t>
  </si>
  <si>
    <t>455927</t>
  </si>
  <si>
    <t>214845</t>
  </si>
  <si>
    <t>431261</t>
  </si>
  <si>
    <t>156941</t>
  </si>
  <si>
    <t>861720</t>
  </si>
  <si>
    <t>894331</t>
  </si>
  <si>
    <t>196520</t>
  </si>
  <si>
    <t>725066</t>
  </si>
  <si>
    <t>875012</t>
  </si>
  <si>
    <t>505159</t>
  </si>
  <si>
    <t>303687</t>
  </si>
  <si>
    <t>780393</t>
  </si>
  <si>
    <t>Sugar</t>
  </si>
  <si>
    <t>199727</t>
  </si>
  <si>
    <t>510933</t>
  </si>
  <si>
    <t>793514</t>
  </si>
  <si>
    <t>780708</t>
  </si>
  <si>
    <t>340032</t>
  </si>
  <si>
    <t>362208</t>
  </si>
  <si>
    <t>856913</t>
  </si>
  <si>
    <t>808356</t>
  </si>
  <si>
    <t>366080</t>
  </si>
  <si>
    <t>823956</t>
  </si>
  <si>
    <t>540189</t>
  </si>
  <si>
    <t>750389</t>
  </si>
  <si>
    <t>594463</t>
  </si>
  <si>
    <t>675075</t>
  </si>
  <si>
    <t>451947</t>
  </si>
  <si>
    <t>899556</t>
  </si>
  <si>
    <t>141665</t>
  </si>
  <si>
    <t>562962</t>
  </si>
  <si>
    <t>738910</t>
  </si>
  <si>
    <t>441711</t>
  </si>
  <si>
    <t>425472</t>
  </si>
  <si>
    <t>872775</t>
  </si>
  <si>
    <t>646205</t>
  </si>
  <si>
    <t>426898</t>
  </si>
  <si>
    <t>592176</t>
  </si>
  <si>
    <t>581507</t>
  </si>
  <si>
    <t>623371</t>
  </si>
  <si>
    <t>434482</t>
  </si>
  <si>
    <t>707858</t>
  </si>
  <si>
    <t>538134</t>
  </si>
  <si>
    <t>454417</t>
  </si>
  <si>
    <t>827058</t>
  </si>
  <si>
    <t>243929</t>
  </si>
  <si>
    <t>678731</t>
  </si>
  <si>
    <t>587301</t>
  </si>
  <si>
    <t>384743</t>
  </si>
  <si>
    <t>Snickerdoodle</t>
  </si>
  <si>
    <t>285799</t>
  </si>
  <si>
    <t>727283</t>
  </si>
  <si>
    <t>676544</t>
  </si>
  <si>
    <t>105566</t>
  </si>
  <si>
    <t>535522</t>
  </si>
  <si>
    <t>607051</t>
  </si>
  <si>
    <t>518063</t>
  </si>
  <si>
    <t>788517</t>
  </si>
  <si>
    <t>697895</t>
  </si>
  <si>
    <t>691331</t>
  </si>
  <si>
    <t>395290</t>
  </si>
  <si>
    <t>567484</t>
  </si>
  <si>
    <t>348194</t>
  </si>
  <si>
    <t>496752</t>
  </si>
  <si>
    <t>685544</t>
  </si>
  <si>
    <t>636993</t>
  </si>
  <si>
    <t>119027</t>
  </si>
  <si>
    <t>847678</t>
  </si>
  <si>
    <t>176592</t>
  </si>
  <si>
    <t>758323</t>
  </si>
  <si>
    <t>680427</t>
  </si>
  <si>
    <t>288662</t>
  </si>
  <si>
    <t>296951</t>
  </si>
  <si>
    <t>676135</t>
  </si>
  <si>
    <t>142979</t>
  </si>
  <si>
    <t>654585</t>
  </si>
  <si>
    <t>249563</t>
  </si>
  <si>
    <t>403455</t>
  </si>
  <si>
    <t>893967</t>
  </si>
  <si>
    <t>854455</t>
  </si>
  <si>
    <t>238485</t>
  </si>
  <si>
    <t>898591</t>
  </si>
  <si>
    <t>521535</t>
  </si>
  <si>
    <t>867252</t>
  </si>
  <si>
    <t>146778</t>
  </si>
  <si>
    <t>576749</t>
  </si>
  <si>
    <t>616987</t>
  </si>
  <si>
    <t>227896</t>
  </si>
  <si>
    <t>Oatmeal Raisin</t>
  </si>
  <si>
    <t>225353</t>
  </si>
  <si>
    <t>594129</t>
  </si>
  <si>
    <t>208984</t>
  </si>
  <si>
    <t>786473</t>
  </si>
  <si>
    <t>410583</t>
  </si>
  <si>
    <t>231476</t>
  </si>
  <si>
    <t>519269</t>
  </si>
  <si>
    <t>423355</t>
  </si>
  <si>
    <t>263663</t>
  </si>
  <si>
    <t>887888</t>
  </si>
  <si>
    <t>550622</t>
  </si>
  <si>
    <t>581556</t>
  </si>
  <si>
    <t>256775</t>
  </si>
  <si>
    <t>545954</t>
  </si>
  <si>
    <t>766207</t>
  </si>
  <si>
    <t>657776</t>
  </si>
  <si>
    <t>266313</t>
  </si>
  <si>
    <t>504962</t>
  </si>
  <si>
    <t>839631</t>
  </si>
  <si>
    <t>698573</t>
  </si>
  <si>
    <t>117166</t>
  </si>
  <si>
    <t>151329</t>
  </si>
  <si>
    <t>733366</t>
  </si>
  <si>
    <t>686651</t>
  </si>
  <si>
    <t>397008</t>
  </si>
  <si>
    <t>253215</t>
  </si>
  <si>
    <t>712767</t>
  </si>
  <si>
    <t>182735</t>
  </si>
  <si>
    <t>304546</t>
  </si>
  <si>
    <t>294935</t>
  </si>
  <si>
    <t>164574</t>
  </si>
  <si>
    <t>Fortune Cookie</t>
  </si>
  <si>
    <t>295198</t>
  </si>
  <si>
    <t>469636</t>
  </si>
  <si>
    <t>347412</t>
  </si>
  <si>
    <t>644686</t>
  </si>
  <si>
    <t>352793</t>
  </si>
  <si>
    <t>254540</t>
  </si>
  <si>
    <t>270516</t>
  </si>
  <si>
    <t>440377</t>
  </si>
  <si>
    <t>431913</t>
  </si>
  <si>
    <t>607709</t>
  </si>
  <si>
    <t>503591</t>
  </si>
  <si>
    <t>781308</t>
  </si>
  <si>
    <t>443834</t>
  </si>
  <si>
    <t>215754</t>
  </si>
  <si>
    <t>885201</t>
  </si>
  <si>
    <t>294390</t>
  </si>
  <si>
    <t>830981</t>
  </si>
  <si>
    <t>594945</t>
  </si>
  <si>
    <t>150704</t>
  </si>
  <si>
    <t>737790</t>
  </si>
  <si>
    <t>873031</t>
  </si>
  <si>
    <t>806978</t>
  </si>
  <si>
    <t>113657</t>
  </si>
  <si>
    <t>625570</t>
  </si>
  <si>
    <t>539666</t>
  </si>
  <si>
    <t>439030</t>
  </si>
  <si>
    <t>708450</t>
  </si>
  <si>
    <t>117162</t>
  </si>
  <si>
    <t>609851</t>
  </si>
  <si>
    <t>364025</t>
  </si>
  <si>
    <t>754823</t>
  </si>
  <si>
    <t>520865</t>
  </si>
  <si>
    <t>864409</t>
  </si>
  <si>
    <t>266868</t>
  </si>
  <si>
    <t>140794</t>
  </si>
  <si>
    <t>684759</t>
  </si>
  <si>
    <t>640447</t>
  </si>
  <si>
    <t>898637</t>
  </si>
  <si>
    <t>889571</t>
  </si>
  <si>
    <t>414628</t>
  </si>
  <si>
    <t>253981</t>
  </si>
  <si>
    <t>703997</t>
  </si>
  <si>
    <t>308620</t>
  </si>
  <si>
    <t>853295</t>
  </si>
  <si>
    <t>600167</t>
  </si>
  <si>
    <t>233911</t>
  </si>
  <si>
    <t>481875</t>
  </si>
  <si>
    <t>183251</t>
  </si>
  <si>
    <t>361305</t>
  </si>
  <si>
    <t>579016</t>
  </si>
  <si>
    <t>600124</t>
  </si>
  <si>
    <t>562219</t>
  </si>
  <si>
    <t>283378</t>
  </si>
  <si>
    <t>885205</t>
  </si>
  <si>
    <t>387444</t>
  </si>
  <si>
    <t>534742</t>
  </si>
  <si>
    <t>320688</t>
  </si>
  <si>
    <t>349645</t>
  </si>
  <si>
    <t>160202</t>
  </si>
  <si>
    <t>481324</t>
  </si>
  <si>
    <t>550816</t>
  </si>
  <si>
    <t>770750</t>
  </si>
  <si>
    <t>365463</t>
  </si>
  <si>
    <t>234290</t>
  </si>
  <si>
    <t>847203</t>
  </si>
  <si>
    <t>776532</t>
  </si>
  <si>
    <t>674043</t>
  </si>
  <si>
    <t>758487</t>
  </si>
  <si>
    <t>617339</t>
  </si>
  <si>
    <t>778039</t>
  </si>
  <si>
    <t>177011</t>
  </si>
  <si>
    <t>306694</t>
  </si>
  <si>
    <t>135967</t>
  </si>
  <si>
    <t>168032</t>
  </si>
  <si>
    <t>531834</t>
  </si>
  <si>
    <t>300303</t>
  </si>
  <si>
    <t>859158</t>
  </si>
  <si>
    <t>779279</t>
  </si>
  <si>
    <t>296424</t>
  </si>
  <si>
    <t>578401</t>
  </si>
  <si>
    <t>365552</t>
  </si>
  <si>
    <t>713958</t>
  </si>
  <si>
    <t>164895</t>
  </si>
  <si>
    <t>488771</t>
  </si>
  <si>
    <t>455780</t>
  </si>
  <si>
    <t>566401</t>
  </si>
  <si>
    <t>397386</t>
  </si>
  <si>
    <t>872825</t>
  </si>
  <si>
    <t>234667</t>
  </si>
  <si>
    <t>239419</t>
  </si>
  <si>
    <t>776513</t>
  </si>
  <si>
    <t>595670</t>
  </si>
  <si>
    <t>549329</t>
  </si>
  <si>
    <t>824253</t>
  </si>
  <si>
    <t>288851</t>
  </si>
  <si>
    <t>675035</t>
  </si>
  <si>
    <t>255145</t>
  </si>
  <si>
    <t>436748</t>
  </si>
  <si>
    <t>382008</t>
  </si>
  <si>
    <t>638098</t>
  </si>
  <si>
    <t>817134</t>
  </si>
  <si>
    <t>697568</t>
  </si>
  <si>
    <t>631270</t>
  </si>
  <si>
    <t>356550</t>
  </si>
  <si>
    <t>335658</t>
  </si>
  <si>
    <t>115582</t>
  </si>
  <si>
    <t>833644</t>
  </si>
  <si>
    <t>508782</t>
  </si>
  <si>
    <t>726489</t>
  </si>
  <si>
    <t>218291</t>
  </si>
  <si>
    <t>779126</t>
  </si>
  <si>
    <t>560581</t>
  </si>
  <si>
    <t>369627</t>
  </si>
  <si>
    <t>587035</t>
  </si>
  <si>
    <t>885051</t>
  </si>
  <si>
    <t>120418</t>
  </si>
  <si>
    <t>852827</t>
  </si>
  <si>
    <t>428131</t>
  </si>
  <si>
    <t>632477</t>
  </si>
  <si>
    <t>444225</t>
  </si>
  <si>
    <t>775311</t>
  </si>
  <si>
    <t>748204</t>
  </si>
  <si>
    <t>603195</t>
  </si>
  <si>
    <t>568366</t>
  </si>
  <si>
    <t>897372</t>
  </si>
  <si>
    <t>217808</t>
  </si>
  <si>
    <t>698245</t>
  </si>
  <si>
    <t>796346</t>
  </si>
  <si>
    <t>203608</t>
  </si>
  <si>
    <t>581762</t>
  </si>
  <si>
    <t>311475</t>
  </si>
  <si>
    <t>283491</t>
  </si>
  <si>
    <t>807061</t>
  </si>
  <si>
    <t>459019</t>
  </si>
  <si>
    <t>126864</t>
  </si>
  <si>
    <t>507202</t>
  </si>
  <si>
    <t>293863</t>
  </si>
  <si>
    <t>751733</t>
  </si>
  <si>
    <t>447945</t>
  </si>
  <si>
    <t>764088</t>
  </si>
  <si>
    <t>609418</t>
  </si>
  <si>
    <t>566983</t>
  </si>
  <si>
    <t>686090</t>
  </si>
  <si>
    <t>428676</t>
  </si>
  <si>
    <t>278950</t>
  </si>
  <si>
    <t>418690</t>
  </si>
  <si>
    <t>496123</t>
  </si>
  <si>
    <t>456841</t>
  </si>
  <si>
    <t>513469</t>
  </si>
  <si>
    <t>696979</t>
  </si>
  <si>
    <t>100553</t>
  </si>
  <si>
    <t>788375</t>
  </si>
  <si>
    <t>710702</t>
  </si>
  <si>
    <t>847731</t>
  </si>
  <si>
    <t>816536</t>
  </si>
  <si>
    <t>334678</t>
  </si>
  <si>
    <t>527753</t>
  </si>
  <si>
    <t>643111</t>
  </si>
  <si>
    <t>529578</t>
  </si>
  <si>
    <t>171515</t>
  </si>
  <si>
    <t>751314</t>
  </si>
  <si>
    <t>205484</t>
  </si>
  <si>
    <t>507642</t>
  </si>
  <si>
    <t>307196</t>
  </si>
  <si>
    <t>123431</t>
  </si>
  <si>
    <t>429472</t>
  </si>
  <si>
    <t>336267</t>
  </si>
  <si>
    <t>567117</t>
  </si>
  <si>
    <t>761356</t>
  </si>
  <si>
    <t>197639</t>
  </si>
  <si>
    <t>856865</t>
  </si>
  <si>
    <t>565251</t>
  </si>
  <si>
    <t>436809</t>
  </si>
  <si>
    <t>640346</t>
  </si>
  <si>
    <t>103317</t>
  </si>
  <si>
    <t>667288</t>
  </si>
  <si>
    <t>735406</t>
  </si>
  <si>
    <t>253399</t>
  </si>
  <si>
    <t>146841</t>
  </si>
  <si>
    <t>466133</t>
  </si>
  <si>
    <t>159484</t>
  </si>
  <si>
    <t>120842</t>
  </si>
  <si>
    <t>235009</t>
  </si>
  <si>
    <t>781275</t>
  </si>
  <si>
    <t>529471</t>
  </si>
  <si>
    <t>628402</t>
  </si>
  <si>
    <t>249663</t>
  </si>
  <si>
    <t>714255</t>
  </si>
  <si>
    <t>170514</t>
  </si>
  <si>
    <t>741049</t>
  </si>
  <si>
    <t>559510</t>
  </si>
  <si>
    <t>259455</t>
  </si>
  <si>
    <t>389356</t>
  </si>
  <si>
    <t>582048</t>
  </si>
  <si>
    <t>614031</t>
  </si>
  <si>
    <t>514463</t>
  </si>
  <si>
    <t>143923</t>
  </si>
  <si>
    <t>710711</t>
  </si>
  <si>
    <t>608863</t>
  </si>
  <si>
    <t>388978</t>
  </si>
  <si>
    <t>209116</t>
  </si>
  <si>
    <t>123693</t>
  </si>
  <si>
    <t>670662</t>
  </si>
  <si>
    <t>868182</t>
  </si>
  <si>
    <t>121808</t>
  </si>
  <si>
    <t>626543</t>
  </si>
  <si>
    <t>374010</t>
  </si>
  <si>
    <t>448428</t>
  </si>
  <si>
    <t>721092</t>
  </si>
  <si>
    <t>217341</t>
  </si>
  <si>
    <t>442121</t>
  </si>
  <si>
    <t>544855</t>
  </si>
  <si>
    <t>158597</t>
  </si>
  <si>
    <t>358353</t>
  </si>
  <si>
    <t>818350</t>
  </si>
  <si>
    <t>433084</t>
  </si>
  <si>
    <t>898886</t>
  </si>
  <si>
    <t>429735</t>
  </si>
  <si>
    <t>778322</t>
  </si>
  <si>
    <t>223911</t>
  </si>
  <si>
    <t>763666</t>
  </si>
  <si>
    <t>636371</t>
  </si>
  <si>
    <t>690780</t>
  </si>
  <si>
    <t>216326</t>
  </si>
  <si>
    <t>844763</t>
  </si>
  <si>
    <t>251968</t>
  </si>
  <si>
    <t>408804</t>
  </si>
  <si>
    <t>169621</t>
  </si>
  <si>
    <t>332447</t>
  </si>
  <si>
    <t>837170</t>
  </si>
  <si>
    <t>263637</t>
  </si>
  <si>
    <t>625104</t>
  </si>
  <si>
    <t>855262</t>
  </si>
  <si>
    <t>809091</t>
  </si>
  <si>
    <t>170761</t>
  </si>
  <si>
    <t>203604</t>
  </si>
  <si>
    <t>830805</t>
  </si>
  <si>
    <t>138739</t>
  </si>
  <si>
    <t>830819</t>
  </si>
  <si>
    <t>249098</t>
  </si>
  <si>
    <t>252717</t>
  </si>
  <si>
    <t>440487</t>
  </si>
  <si>
    <t>366159</t>
  </si>
  <si>
    <t>250308</t>
  </si>
  <si>
    <t>227728</t>
  </si>
  <si>
    <t>353832</t>
  </si>
  <si>
    <t>142538</t>
  </si>
  <si>
    <t>892418</t>
  </si>
  <si>
    <t>459280</t>
  </si>
  <si>
    <t>374150</t>
  </si>
  <si>
    <t>218006</t>
  </si>
  <si>
    <t>652401</t>
  </si>
  <si>
    <t>326089</t>
  </si>
  <si>
    <t>676869</t>
  </si>
  <si>
    <t>730844</t>
  </si>
  <si>
    <t>570270</t>
  </si>
  <si>
    <t>445507</t>
  </si>
  <si>
    <t>154432</t>
  </si>
  <si>
    <t>553803</t>
  </si>
  <si>
    <t>637451</t>
  </si>
  <si>
    <t>494228</t>
  </si>
  <si>
    <t>801641</t>
  </si>
  <si>
    <t>823953</t>
  </si>
  <si>
    <t>539522</t>
  </si>
  <si>
    <t>304806</t>
  </si>
  <si>
    <t>574744</t>
  </si>
  <si>
    <t>130685</t>
  </si>
  <si>
    <t>355971</t>
  </si>
  <si>
    <t>779079</t>
  </si>
  <si>
    <t>746705</t>
  </si>
  <si>
    <t>864063</t>
  </si>
  <si>
    <t>454312</t>
  </si>
  <si>
    <t>192398</t>
  </si>
  <si>
    <t>503244</t>
  </si>
  <si>
    <t>199458</t>
  </si>
  <si>
    <t>666752</t>
  </si>
  <si>
    <t>128675</t>
  </si>
  <si>
    <t>165918</t>
  </si>
  <si>
    <t>336365</t>
  </si>
  <si>
    <t>818777</t>
  </si>
  <si>
    <t>757336</t>
  </si>
  <si>
    <t>444955</t>
  </si>
  <si>
    <t>197116</t>
  </si>
  <si>
    <t>119754</t>
  </si>
  <si>
    <t>173001</t>
  </si>
  <si>
    <t>179673</t>
  </si>
  <si>
    <t>123331</t>
  </si>
  <si>
    <t>219898</t>
  </si>
  <si>
    <t>141979</t>
  </si>
  <si>
    <t>673372</t>
  </si>
  <si>
    <t>711452</t>
  </si>
  <si>
    <t>156617</t>
  </si>
  <si>
    <t>487819</t>
  </si>
  <si>
    <t>375461</t>
  </si>
  <si>
    <t>272243</t>
  </si>
  <si>
    <t>464499</t>
  </si>
  <si>
    <t>766402</t>
  </si>
  <si>
    <t>390387</t>
  </si>
  <si>
    <t>899743</t>
  </si>
  <si>
    <t>724808</t>
  </si>
  <si>
    <t>561083</t>
  </si>
  <si>
    <t>765978</t>
  </si>
  <si>
    <t>742570</t>
  </si>
  <si>
    <t>121208</t>
  </si>
  <si>
    <t>367956</t>
  </si>
  <si>
    <t>881771</t>
  </si>
  <si>
    <t>517456</t>
  </si>
  <si>
    <t>433556</t>
  </si>
  <si>
    <t>741765</t>
  </si>
  <si>
    <t>533611</t>
  </si>
  <si>
    <t>426268</t>
  </si>
  <si>
    <t>149035</t>
  </si>
  <si>
    <t>200053</t>
  </si>
  <si>
    <t>348844</t>
  </si>
  <si>
    <t>541297</t>
  </si>
  <si>
    <t>280321</t>
  </si>
  <si>
    <t>434964</t>
  </si>
  <si>
    <t>505218</t>
  </si>
  <si>
    <t>715966</t>
  </si>
  <si>
    <t>265959</t>
  </si>
  <si>
    <t>529423</t>
  </si>
  <si>
    <t>721311</t>
  </si>
  <si>
    <t>205221</t>
  </si>
  <si>
    <t>397049</t>
  </si>
  <si>
    <t>729194</t>
  </si>
  <si>
    <t>138137</t>
  </si>
  <si>
    <t>894001</t>
  </si>
  <si>
    <t>605154</t>
  </si>
  <si>
    <t>736328</t>
  </si>
  <si>
    <t>731074</t>
  </si>
  <si>
    <t>739483</t>
  </si>
  <si>
    <t>609228</t>
  </si>
  <si>
    <t>754791</t>
  </si>
  <si>
    <t>348619</t>
  </si>
  <si>
    <t>170867</t>
  </si>
  <si>
    <t>183779</t>
  </si>
  <si>
    <t>613058</t>
  </si>
  <si>
    <t>584477</t>
  </si>
  <si>
    <t>150101</t>
  </si>
  <si>
    <t>604462</t>
  </si>
  <si>
    <t>655952</t>
  </si>
  <si>
    <t>685153</t>
  </si>
  <si>
    <t>734809</t>
  </si>
  <si>
    <t>544809</t>
  </si>
  <si>
    <t>580583</t>
  </si>
  <si>
    <t>283163</t>
  </si>
  <si>
    <t>558408</t>
  </si>
  <si>
    <t>788478</t>
  </si>
  <si>
    <t>643742</t>
  </si>
  <si>
    <t>552346</t>
  </si>
  <si>
    <t>602865</t>
  </si>
  <si>
    <t>304458</t>
  </si>
  <si>
    <t>806592</t>
  </si>
  <si>
    <t>357838</t>
  </si>
  <si>
    <t>399302</t>
  </si>
  <si>
    <t>775360</t>
  </si>
  <si>
    <t>707082</t>
  </si>
  <si>
    <t>131249</t>
  </si>
  <si>
    <t>551372</t>
  </si>
  <si>
    <t>616386</t>
  </si>
  <si>
    <t>559561</t>
  </si>
  <si>
    <t>887151</t>
  </si>
  <si>
    <t>691342</t>
  </si>
  <si>
    <t>493427</t>
  </si>
  <si>
    <t>271981</t>
  </si>
  <si>
    <t>483216</t>
  </si>
  <si>
    <t>653226</t>
  </si>
  <si>
    <t>560670</t>
  </si>
  <si>
    <t>786700</t>
  </si>
  <si>
    <t>137921</t>
  </si>
  <si>
    <t>755930</t>
  </si>
  <si>
    <t>277131</t>
  </si>
  <si>
    <t>235897</t>
  </si>
  <si>
    <t>872307</t>
  </si>
  <si>
    <t>103888</t>
  </si>
  <si>
    <t>330030</t>
  </si>
  <si>
    <t>480891</t>
  </si>
  <si>
    <t>444725</t>
  </si>
  <si>
    <t>131700</t>
  </si>
  <si>
    <t>414407</t>
  </si>
  <si>
    <t>686661</t>
  </si>
  <si>
    <t>842675</t>
  </si>
  <si>
    <t>571542</t>
  </si>
  <si>
    <t>213778</t>
  </si>
  <si>
    <t>884057</t>
  </si>
  <si>
    <t>761022</t>
  </si>
  <si>
    <t>215670</t>
  </si>
  <si>
    <t>272552</t>
  </si>
  <si>
    <t>120233</t>
  </si>
  <si>
    <t>702523</t>
  </si>
  <si>
    <t>267107</t>
  </si>
  <si>
    <t>190154</t>
  </si>
  <si>
    <t>681348</t>
  </si>
  <si>
    <t>104326</t>
  </si>
  <si>
    <t>323754</t>
  </si>
  <si>
    <t>382237</t>
  </si>
  <si>
    <t>424398</t>
  </si>
  <si>
    <t>821698</t>
  </si>
  <si>
    <t>208723</t>
  </si>
  <si>
    <t>356877</t>
  </si>
  <si>
    <t>441751</t>
  </si>
  <si>
    <t>531656</t>
  </si>
  <si>
    <t>261362</t>
  </si>
  <si>
    <t>723364</t>
  </si>
  <si>
    <t>444518</t>
  </si>
  <si>
    <t>800536</t>
  </si>
  <si>
    <t>665489</t>
  </si>
  <si>
    <t>479703</t>
  </si>
  <si>
    <t>148871</t>
  </si>
  <si>
    <t>528145</t>
  </si>
  <si>
    <t>540063</t>
  </si>
  <si>
    <t>762271</t>
  </si>
  <si>
    <t>858624</t>
  </si>
  <si>
    <t>374115</t>
  </si>
  <si>
    <t>140516</t>
  </si>
  <si>
    <t>561318</t>
  </si>
  <si>
    <t>841420</t>
  </si>
  <si>
    <t>707748</t>
  </si>
  <si>
    <t>384410</t>
  </si>
  <si>
    <t>521663</t>
  </si>
  <si>
    <t>683349</t>
  </si>
  <si>
    <t>578917</t>
  </si>
  <si>
    <t>194906</t>
  </si>
  <si>
    <t>858867</t>
  </si>
  <si>
    <t>649737</t>
  </si>
  <si>
    <t>361699</t>
  </si>
  <si>
    <t>293680</t>
  </si>
  <si>
    <t>682634</t>
  </si>
  <si>
    <t>161388</t>
  </si>
  <si>
    <t>103112</t>
  </si>
  <si>
    <t>406431</t>
  </si>
  <si>
    <t>869055</t>
  </si>
  <si>
    <t>138905</t>
  </si>
  <si>
    <t>111799</t>
  </si>
  <si>
    <t>871331</t>
  </si>
  <si>
    <t>601126</t>
  </si>
  <si>
    <t>128044</t>
  </si>
  <si>
    <t>338090</t>
  </si>
  <si>
    <t>178855</t>
  </si>
  <si>
    <t>601636</t>
  </si>
  <si>
    <t>305275</t>
  </si>
  <si>
    <t>219485</t>
  </si>
  <si>
    <t>866409</t>
  </si>
  <si>
    <t>765655</t>
  </si>
  <si>
    <t>732442</t>
  </si>
  <si>
    <t>745878</t>
  </si>
  <si>
    <t>863607</t>
  </si>
  <si>
    <t>644843</t>
  </si>
  <si>
    <t>355733</t>
  </si>
  <si>
    <t>878522</t>
  </si>
  <si>
    <t>725869</t>
  </si>
  <si>
    <t>882680</t>
  </si>
  <si>
    <t>449939</t>
  </si>
  <si>
    <t>787606</t>
  </si>
  <si>
    <t>295574</t>
  </si>
  <si>
    <t>551997</t>
  </si>
  <si>
    <t>153144</t>
  </si>
  <si>
    <t>812448</t>
  </si>
  <si>
    <t>539656</t>
  </si>
  <si>
    <t>348955</t>
  </si>
  <si>
    <t>137994</t>
  </si>
  <si>
    <t>779393</t>
  </si>
  <si>
    <t>443447</t>
  </si>
  <si>
    <t>565067</t>
  </si>
  <si>
    <t>768268</t>
  </si>
  <si>
    <t>820943</t>
  </si>
  <si>
    <t>494850</t>
  </si>
  <si>
    <t>421883</t>
  </si>
  <si>
    <t>572044</t>
  </si>
  <si>
    <t>363822</t>
  </si>
  <si>
    <t>345233</t>
  </si>
  <si>
    <t>115306</t>
  </si>
  <si>
    <t>310429</t>
  </si>
  <si>
    <t>495847</t>
  </si>
  <si>
    <t>297812</t>
  </si>
  <si>
    <t>702657</t>
  </si>
  <si>
    <t>629559</t>
  </si>
  <si>
    <t>485947</t>
  </si>
  <si>
    <t>273665</t>
  </si>
  <si>
    <t>865204</t>
  </si>
  <si>
    <t>203224</t>
  </si>
  <si>
    <t>361276</t>
  </si>
  <si>
    <t>727045</t>
  </si>
  <si>
    <t>876370</t>
  </si>
  <si>
    <t>102288</t>
  </si>
  <si>
    <t>881898</t>
  </si>
  <si>
    <t>241164</t>
  </si>
  <si>
    <t>242657</t>
  </si>
  <si>
    <t>327555</t>
  </si>
  <si>
    <t>363487</t>
  </si>
  <si>
    <t>867837</t>
  </si>
  <si>
    <t>699845</t>
  </si>
  <si>
    <t>533938</t>
  </si>
  <si>
    <t>390355</t>
  </si>
  <si>
    <t>694579</t>
  </si>
  <si>
    <t>483789</t>
  </si>
  <si>
    <t>728960</t>
  </si>
  <si>
    <t>759173</t>
  </si>
  <si>
    <t>602911</t>
  </si>
  <si>
    <t>317699</t>
  </si>
  <si>
    <t>747194</t>
  </si>
  <si>
    <t>455417</t>
  </si>
  <si>
    <t>759484</t>
  </si>
  <si>
    <t>151130</t>
  </si>
  <si>
    <t>684001</t>
  </si>
  <si>
    <t>372739</t>
  </si>
  <si>
    <t>184366</t>
  </si>
  <si>
    <t>289035</t>
  </si>
  <si>
    <t>411519</t>
  </si>
  <si>
    <t>199710</t>
  </si>
  <si>
    <t>632637</t>
  </si>
  <si>
    <t>462436</t>
  </si>
  <si>
    <t>819278</t>
  </si>
  <si>
    <t>858434</t>
  </si>
  <si>
    <t>329257</t>
  </si>
  <si>
    <t>793118</t>
  </si>
  <si>
    <t>355287</t>
  </si>
  <si>
    <t>246621</t>
  </si>
  <si>
    <t>641259</t>
  </si>
  <si>
    <t>633142</t>
  </si>
  <si>
    <t>505496</t>
  </si>
  <si>
    <t>745887</t>
  </si>
  <si>
    <t>514091</t>
  </si>
  <si>
    <t>735280</t>
  </si>
  <si>
    <t>540473</t>
  </si>
  <si>
    <t>327845</t>
  </si>
  <si>
    <t>460452</t>
  </si>
  <si>
    <t>354480</t>
  </si>
  <si>
    <t>711362</t>
  </si>
  <si>
    <t>791359</t>
  </si>
  <si>
    <t>275167</t>
  </si>
  <si>
    <t>160577</t>
  </si>
  <si>
    <t>350494</t>
  </si>
  <si>
    <t>439635</t>
  </si>
  <si>
    <t>752965</t>
  </si>
  <si>
    <t>464364</t>
  </si>
  <si>
    <t>406234</t>
  </si>
  <si>
    <t>632111</t>
  </si>
  <si>
    <t>703612</t>
  </si>
  <si>
    <t>358173</t>
  </si>
  <si>
    <t>149767</t>
  </si>
  <si>
    <t>108848</t>
  </si>
  <si>
    <t>324307</t>
  </si>
  <si>
    <t>444395</t>
  </si>
  <si>
    <t>818048</t>
  </si>
  <si>
    <t>210209</t>
  </si>
  <si>
    <t>144559</t>
  </si>
  <si>
    <t>619210</t>
  </si>
  <si>
    <t>639651</t>
  </si>
  <si>
    <t>617395</t>
  </si>
  <si>
    <t>628954</t>
  </si>
  <si>
    <t>361541</t>
  </si>
  <si>
    <t>774130</t>
  </si>
  <si>
    <t>899502</t>
  </si>
  <si>
    <t>792599</t>
  </si>
  <si>
    <t>701669</t>
  </si>
  <si>
    <t>721252</t>
  </si>
  <si>
    <t>666684</t>
  </si>
  <si>
    <t>Grand Total</t>
  </si>
  <si>
    <t>Sum of Units Sold</t>
  </si>
  <si>
    <t>Sum of Revenue</t>
  </si>
  <si>
    <t>Sum of Cost</t>
  </si>
  <si>
    <t>Cookie Type</t>
  </si>
  <si>
    <t>Revenue Per Cookie</t>
  </si>
  <si>
    <t>Cost Per Cookie</t>
  </si>
  <si>
    <t>Name</t>
  </si>
  <si>
    <t>Phone</t>
  </si>
  <si>
    <t>Address</t>
  </si>
  <si>
    <t>City</t>
  </si>
  <si>
    <t>State</t>
  </si>
  <si>
    <t>Zip</t>
  </si>
  <si>
    <t>Country</t>
  </si>
  <si>
    <t>Notes</t>
  </si>
  <si>
    <t>Tres Delicious</t>
  </si>
  <si>
    <t>999-999-9999</t>
  </si>
  <si>
    <t>123 Main Street</t>
  </si>
  <si>
    <t>Seattle</t>
  </si>
  <si>
    <t>WA</t>
  </si>
  <si>
    <t>United States</t>
  </si>
  <si>
    <t>High maintenance, not sure if it's worth having them as a customer, but don't tell them that!</t>
  </si>
  <si>
    <t>ABC Groceries</t>
  </si>
  <si>
    <t>801-583-8695</t>
  </si>
  <si>
    <t>3215 Tori Lane</t>
  </si>
  <si>
    <t>Salt Lake City</t>
  </si>
  <si>
    <t>UT</t>
  </si>
  <si>
    <t>Friendly but a little old school. Talks way too much, set a time limit on calls.</t>
  </si>
  <si>
    <t>ACME Bites</t>
  </si>
  <si>
    <t>920-419-6270</t>
  </si>
  <si>
    <t>4660 Sycamore Lake Road</t>
  </si>
  <si>
    <t>Green Bay</t>
  </si>
  <si>
    <t>WI</t>
  </si>
  <si>
    <t>One of our best customers! Likes to talk about sports.</t>
  </si>
  <si>
    <t>Wholesome Foods</t>
  </si>
  <si>
    <t>347-789-7688</t>
  </si>
  <si>
    <t>1521 Redbud Drive</t>
  </si>
  <si>
    <t>Huntington</t>
  </si>
  <si>
    <t>NY</t>
  </si>
  <si>
    <t>CEO has three kids, first one is Charles, don't know the rest. CEO cares about Charles the most, so all good.</t>
  </si>
  <si>
    <t>Park &amp; Shop Convenience Stores</t>
  </si>
  <si>
    <t>251-655-2909</t>
  </si>
  <si>
    <t>2217 Lonely Oak Drive</t>
  </si>
  <si>
    <t>Mobile</t>
  </si>
  <si>
    <t>AL</t>
  </si>
  <si>
    <t>New customer, make sure to please them!</t>
  </si>
  <si>
    <t>Profit</t>
  </si>
  <si>
    <t>Sum of Profit</t>
  </si>
  <si>
    <t>Profit Margin %</t>
  </si>
  <si>
    <t>2019</t>
  </si>
  <si>
    <t>2020</t>
  </si>
  <si>
    <t>Years</t>
  </si>
  <si>
    <t>Year</t>
  </si>
  <si>
    <t>Cookie</t>
  </si>
  <si>
    <t>Costumer</t>
  </si>
  <si>
    <t>Total</t>
  </si>
  <si>
    <t xml:space="preserve"> Profit</t>
  </si>
  <si>
    <t>Row Labels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</si>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</sst>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0.0%"/>
    <numFmt numFmtId="165" formatCode="[$$-409]#,##0.00"/>
    <numFmt numFmtId="166" formatCode="_-* #,##0_-;\-* #,##0_-;_-* &quot;-&quot;??_-;_-@_-"/>
    <numFmt numFmtId="167" formatCode="[$$-409]#,##0"/>
    <numFmt numFmtId="168" formatCode="[$$-409]#,##0_ ;\-[$$-409]#,##0\ "/>
  </numFmts>
  <fonts count="9" x14ac:knownFonts="1">
    <font>
      <sz val="16"/>
      <color theme="1"/>
      <name val="Calibri"/>
      <family val="2"/>
      <scheme val="minor"/>
    </font>
    <font>
      <sz val="16"/>
      <color theme="1"/>
      <name val="Calibri"/>
      <family val="2"/>
      <scheme val="minor"/>
    </font>
    <font>
      <b/>
      <sz val="16"/>
      <color theme="1"/>
      <name val="Calibri"/>
      <family val="2"/>
      <scheme val="minor"/>
    </font>
    <font>
      <sz val="16"/>
      <color theme="1"/>
      <name val="Berlin Sans FB Demi"/>
      <family val="2"/>
    </font>
    <font>
      <sz val="14"/>
      <color theme="1"/>
      <name val="Calibri"/>
      <family val="2"/>
      <scheme val="minor"/>
    </font>
    <font>
      <b/>
      <sz val="16"/>
      <color theme="0"/>
      <name val="Calibri"/>
      <family val="2"/>
      <scheme val="minor"/>
    </font>
    <font>
      <sz val="20"/>
      <color theme="1"/>
      <name val="Berlin Sans FB Demi"/>
      <family val="2"/>
    </font>
    <font>
      <b/>
      <sz val="36"/>
      <color theme="1"/>
      <name val="Berlin Sans FB Demi"/>
      <family val="2"/>
    </font>
    <font>
      <sz val="14"/>
      <color theme="5" tint="-0.499984740745262"/>
      <name val="Calibri"/>
      <family val="2"/>
      <scheme val="minor"/>
    </font>
  </fonts>
  <fills count="6">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bgColor indexed="64"/>
      </patternFill>
    </fill>
  </fills>
  <borders count="7">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s>
  <cellStyleXfs count="2">
    <xf numFmtId="0" fontId="0" fillId="0" borderId="0"/>
    <xf numFmtId="43" fontId="1" fillId="0" borderId="0" applyFont="0" applyFill="0" applyBorder="0" applyAlignment="0" applyProtection="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1" applyNumberFormat="1" applyFont="1"/>
    <xf numFmtId="167" fontId="0" fillId="0" borderId="0" xfId="0" applyNumberFormat="1"/>
    <xf numFmtId="166" fontId="0" fillId="0" borderId="0" xfId="0" applyNumberFormat="1"/>
    <xf numFmtId="0" fontId="0" fillId="0" borderId="0" xfId="1" applyNumberFormat="1" applyFont="1"/>
    <xf numFmtId="164" fontId="2" fillId="0" borderId="0" xfId="0" applyNumberFormat="1" applyFont="1"/>
    <xf numFmtId="0" fontId="0" fillId="0" borderId="0" xfId="0" applyAlignment="1">
      <alignment horizontal="left" indent="1"/>
    </xf>
    <xf numFmtId="168" fontId="0" fillId="0" borderId="0" xfId="0" applyNumberFormat="1"/>
    <xf numFmtId="0" fontId="3" fillId="0" borderId="0" xfId="0" applyFont="1"/>
    <xf numFmtId="0" fontId="4" fillId="0" borderId="0" xfId="0" applyFont="1"/>
    <xf numFmtId="0" fontId="0" fillId="2" borderId="0" xfId="0" applyFill="1" applyAlignment="1">
      <alignment horizontal="center" vertical="center"/>
    </xf>
    <xf numFmtId="0" fontId="0" fillId="4" borderId="1" xfId="0" applyFill="1" applyBorder="1"/>
    <xf numFmtId="0" fontId="0" fillId="0" borderId="1" xfId="0" applyBorder="1"/>
    <xf numFmtId="0" fontId="5" fillId="3" borderId="2" xfId="0" applyFont="1" applyFill="1" applyBorder="1"/>
    <xf numFmtId="0" fontId="0" fillId="4" borderId="3" xfId="0" applyFill="1" applyBorder="1"/>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0" xfId="0" applyFont="1" applyAlignment="1">
      <alignment horizontal="center" vertical="center" wrapText="1"/>
    </xf>
    <xf numFmtId="0" fontId="7" fillId="5" borderId="4" xfId="0" applyFont="1" applyFill="1" applyBorder="1" applyAlignment="1">
      <alignment horizontal="center" vertical="center" wrapText="1"/>
    </xf>
    <xf numFmtId="0" fontId="7" fillId="5" borderId="5" xfId="0" applyFont="1" applyFill="1" applyBorder="1" applyAlignment="1">
      <alignment horizontal="center" vertical="center" wrapText="1"/>
    </xf>
    <xf numFmtId="0" fontId="8" fillId="0" borderId="0" xfId="0" applyFont="1"/>
  </cellXfs>
  <cellStyles count="2">
    <cellStyle name="Comma" xfId="1" builtinId="3"/>
    <cellStyle name="Normal" xfId="0" builtinId="0"/>
  </cellStyles>
  <dxfs count="48">
    <dxf>
      <font>
        <b val="0"/>
        <i val="0"/>
        <strike val="0"/>
        <condense val="0"/>
        <extend val="0"/>
        <outline val="0"/>
        <shadow val="0"/>
        <u val="none"/>
        <vertAlign val="baseline"/>
        <sz val="20"/>
        <color theme="1"/>
        <name val="Berlin Sans FB Demi"/>
        <family val="2"/>
        <scheme val="none"/>
      </font>
      <alignment horizontal="center" vertical="center" textRotation="0" wrapText="1"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20"/>
        <color theme="1"/>
        <name val="Berlin Sans FB Demi"/>
        <family val="2"/>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horizontal="center" vertical="center" textRotation="0" wrapText="1" indent="0" justifyLastLine="0" shrinkToFit="0" readingOrder="0"/>
    </dxf>
    <dxf>
      <border outline="0">
        <bottom style="medium">
          <color indexed="64"/>
        </bottom>
      </border>
    </dxf>
    <dxf>
      <font>
        <b/>
        <i val="0"/>
        <strike val="0"/>
        <condense val="0"/>
        <extend val="0"/>
        <outline val="0"/>
        <shadow val="0"/>
        <u val="none"/>
        <vertAlign val="baseline"/>
        <sz val="20"/>
        <color theme="1"/>
        <name val="Berlin Sans FB Demi"/>
        <family val="2"/>
        <scheme val="none"/>
      </font>
      <alignment horizontal="center" vertical="center" textRotation="0" wrapText="1" indent="0" justifyLastLine="0" shrinkToFit="0" readingOrder="0"/>
      <border diagonalUp="0" diagonalDown="0" outline="0">
        <left style="medium">
          <color indexed="64"/>
        </left>
        <right style="medium">
          <color indexed="64"/>
        </right>
        <top/>
        <bottom/>
      </border>
    </dxf>
    <dxf>
      <font>
        <b/>
      </font>
      <numFmt numFmtId="164" formatCode="0.0%"/>
    </dxf>
    <dxf>
      <font>
        <b/>
      </font>
      <numFmt numFmtId="164" formatCode="0.0%"/>
    </dxf>
    <dxf>
      <numFmt numFmtId="168" formatCode="[$$-409]#,##0_ ;\-[$$-409]#,##0\ "/>
    </dxf>
    <dxf>
      <numFmt numFmtId="167" formatCode="[$$-409]#,##0"/>
    </dxf>
    <dxf>
      <numFmt numFmtId="166" formatCode="_-* #,##0_-;\-* #,##0_-;_-* &quot;-&quot;??_-;_-@_-"/>
    </dxf>
    <dxf>
      <numFmt numFmtId="167" formatCode="[$$-409]#,##0"/>
    </dxf>
    <dxf>
      <numFmt numFmtId="167" formatCode="[$$-409]#,##0"/>
    </dxf>
    <dxf>
      <numFmt numFmtId="167" formatCode="[$$-409]#,##0"/>
    </dxf>
    <dxf>
      <numFmt numFmtId="166" formatCode="_-* #,##0_-;\-* #,##0_-;_-* &quot;-&quot;??_-;_-@_-"/>
    </dxf>
    <dxf>
      <numFmt numFmtId="167" formatCode="[$$-409]#,##0"/>
    </dxf>
    <dxf>
      <numFmt numFmtId="167" formatCode="[$$-409]#,##0"/>
    </dxf>
    <dxf>
      <numFmt numFmtId="167" formatCode="[$$-409]#,##0"/>
    </dxf>
    <dxf>
      <numFmt numFmtId="167" formatCode="[$$-409]#,##0"/>
    </dxf>
    <dxf>
      <numFmt numFmtId="166" formatCode="_-* #,##0_-;\-* #,##0_-;_-* &quot;-&quot;??_-;_-@_-"/>
    </dxf>
    <dxf>
      <numFmt numFmtId="166" formatCode="_-* #,##0_-;\-* #,##0_-;_-* &quot;-&quot;??_-;_-@_-"/>
    </dxf>
    <dxf>
      <font>
        <b val="0"/>
        <i val="0"/>
        <strike val="0"/>
        <condense val="0"/>
        <extend val="0"/>
        <outline val="0"/>
        <shadow val="0"/>
        <u val="none"/>
        <vertAlign val="baseline"/>
        <sz val="16"/>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6"/>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6"/>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6"/>
        <color theme="0"/>
        <name val="Calibri"/>
        <family val="2"/>
        <scheme val="minor"/>
      </font>
      <fill>
        <patternFill patternType="solid">
          <fgColor theme="4"/>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6" formatCode="_-* #,##0_-;\-* #,##0_-;_-* &quot;-&quot;??_-;_-@_-"/>
    </dxf>
    <dxf>
      <numFmt numFmtId="0" formatCode="General"/>
    </dxf>
    <dxf>
      <numFmt numFmtId="167" formatCode="[$$-409]#,##0"/>
    </dxf>
    <dxf>
      <numFmt numFmtId="167" formatCode="[$$-409]#,##0"/>
    </dxf>
    <dxf>
      <numFmt numFmtId="167" formatCode="[$$-409]#,##0"/>
    </dxf>
    <dxf>
      <numFmt numFmtId="19" formatCode="dd/mm/yyyy"/>
    </dxf>
    <dxf>
      <numFmt numFmtId="166" formatCode="_-* #,##0_-;\-* #,##0_-;_-* &quot;-&quot;??_-;_-@_-"/>
    </dxf>
    <dxf>
      <numFmt numFmtId="0" formatCode="General"/>
    </dxf>
    <dxf>
      <numFmt numFmtId="0" formatCode="General"/>
    </dxf>
    <dxf>
      <fill>
        <patternFill>
          <bgColor theme="5" tint="0.79998168889431442"/>
        </patternFill>
      </fill>
    </dxf>
  </dxfs>
  <tableStyles count="2" defaultTableStyle="TableStyleMedium2" defaultPivotStyle="PivotStyleDark10">
    <tableStyle name="Costume" pivot="0" table="0" count="0" xr9:uid="{93C768B7-F400-4062-83A0-909BE51F862A}"/>
    <tableStyle name="Costume 2" pivot="0" table="0" count="1" xr9:uid="{BE2B5DCA-1707-4774-849B-DEB082470F7A}">
      <tableStyleElement type="wholeTable" dxfId="47"/>
    </tableStyle>
  </tableStyles>
  <extLst>
    <ext xmlns:x14="http://schemas.microsoft.com/office/spreadsheetml/2009/9/main" uri="{EB79DEF2-80B8-43e5-95BD-54CBDDF9020C}">
      <x14:slicerStyles defaultSlicerStyle="SlicerStyleLight1">
        <x14:slicerStyle name="Costume"/>
        <x14:slicerStyle name="Costum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pivotCacheDefinition" Target="pivotCache/pivotCacheDefinition12.xml"/><Relationship Id="rId34" Type="http://schemas.openxmlformats.org/officeDocument/2006/relationships/sheetMetadata" Target="metadata.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microsoft.com/office/2007/relationships/slicerCache" Target="slicerCaches/slicerCache6.xml"/><Relationship Id="rId11" Type="http://schemas.openxmlformats.org/officeDocument/2006/relationships/pivotCacheDefinition" Target="pivotCache/pivotCacheDefinition2.xml"/><Relationship Id="rId24" Type="http://schemas.microsoft.com/office/2007/relationships/slicerCache" Target="slicerCaches/slicerCache1.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2.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1.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microsoft.com/office/2007/relationships/slicerCache" Target="slicerCaches/slicerCache5.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1.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Profit From Costumer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Power!$B$36:$B$37</c:f>
              <c:strCache>
                <c:ptCount val="1"/>
                <c:pt idx="0">
                  <c:v>2019</c:v>
                </c:pt>
              </c:strCache>
            </c:strRef>
          </c:tx>
          <c:spPr>
            <a:solidFill>
              <a:schemeClr val="accent1"/>
            </a:solidFill>
            <a:ln>
              <a:noFill/>
            </a:ln>
            <a:effectLst/>
          </c:spPr>
          <c:cat>
            <c:strRef>
              <c:f>Power!$A$38:$A$43</c:f>
              <c:strCache>
                <c:ptCount val="5"/>
                <c:pt idx="0">
                  <c:v>1</c:v>
                </c:pt>
                <c:pt idx="1">
                  <c:v>2</c:v>
                </c:pt>
                <c:pt idx="2">
                  <c:v>3</c:v>
                </c:pt>
                <c:pt idx="3">
                  <c:v>4</c:v>
                </c:pt>
                <c:pt idx="4">
                  <c:v>5</c:v>
                </c:pt>
              </c:strCache>
            </c:strRef>
          </c:cat>
          <c:val>
            <c:numRef>
              <c:f>Power!$B$38:$B$43</c:f>
              <c:numCache>
                <c:formatCode>[$$-409]#,##0</c:formatCode>
                <c:ptCount val="5"/>
                <c:pt idx="0">
                  <c:v>93796.3</c:v>
                </c:pt>
                <c:pt idx="1">
                  <c:v>114551.05</c:v>
                </c:pt>
                <c:pt idx="2">
                  <c:v>176347.15</c:v>
                </c:pt>
                <c:pt idx="3">
                  <c:v>151404.24999999997</c:v>
                </c:pt>
                <c:pt idx="4">
                  <c:v>102671.4</c:v>
                </c:pt>
              </c:numCache>
            </c:numRef>
          </c:val>
          <c:extLst>
            <c:ext xmlns:c16="http://schemas.microsoft.com/office/drawing/2014/chart" uri="{C3380CC4-5D6E-409C-BE32-E72D297353CC}">
              <c16:uniqueId val="{00000000-DFA8-4FE9-A0CE-1F46E62658ED}"/>
            </c:ext>
          </c:extLst>
        </c:ser>
        <c:ser>
          <c:idx val="1"/>
          <c:order val="1"/>
          <c:tx>
            <c:strRef>
              <c:f>Power!$C$36:$C$37</c:f>
              <c:strCache>
                <c:ptCount val="1"/>
                <c:pt idx="0">
                  <c:v>2020</c:v>
                </c:pt>
              </c:strCache>
            </c:strRef>
          </c:tx>
          <c:spPr>
            <a:solidFill>
              <a:schemeClr val="accent2"/>
            </a:solidFill>
            <a:ln w="25400">
              <a:noFill/>
            </a:ln>
            <a:effectLst/>
          </c:spPr>
          <c:cat>
            <c:strRef>
              <c:f>Power!$A$38:$A$43</c:f>
              <c:strCache>
                <c:ptCount val="5"/>
                <c:pt idx="0">
                  <c:v>1</c:v>
                </c:pt>
                <c:pt idx="1">
                  <c:v>2</c:v>
                </c:pt>
                <c:pt idx="2">
                  <c:v>3</c:v>
                </c:pt>
                <c:pt idx="3">
                  <c:v>4</c:v>
                </c:pt>
                <c:pt idx="4">
                  <c:v>5</c:v>
                </c:pt>
              </c:strCache>
            </c:strRef>
          </c:cat>
          <c:val>
            <c:numRef>
              <c:f>Power!$C$38:$C$43</c:f>
              <c:numCache>
                <c:formatCode>[$$-409]#,##0</c:formatCode>
                <c:ptCount val="5"/>
                <c:pt idx="0">
                  <c:v>208400.07500000001</c:v>
                </c:pt>
                <c:pt idx="1">
                  <c:v>408765.37499999994</c:v>
                </c:pt>
                <c:pt idx="2">
                  <c:v>652029.25000000012</c:v>
                </c:pt>
                <c:pt idx="3">
                  <c:v>488271.30000000005</c:v>
                </c:pt>
                <c:pt idx="4">
                  <c:v>320828.72499999998</c:v>
                </c:pt>
              </c:numCache>
            </c:numRef>
          </c:val>
          <c:extLst>
            <c:ext xmlns:c16="http://schemas.microsoft.com/office/drawing/2014/chart" uri="{C3380CC4-5D6E-409C-BE32-E72D297353CC}">
              <c16:uniqueId val="{00000000-DC88-4319-AA0B-6B39BDE76A42}"/>
            </c:ext>
          </c:extLst>
        </c:ser>
        <c:dLbls>
          <c:showLegendKey val="0"/>
          <c:showVal val="0"/>
          <c:showCatName val="0"/>
          <c:showSerName val="0"/>
          <c:showPercent val="0"/>
          <c:showBubbleSize val="0"/>
        </c:dLbls>
        <c:axId val="1112421184"/>
        <c:axId val="1112417344"/>
      </c:areaChart>
      <c:catAx>
        <c:axId val="111242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417344"/>
        <c:crosses val="autoZero"/>
        <c:auto val="1"/>
        <c:lblAlgn val="ctr"/>
        <c:lblOffset val="100"/>
        <c:noMultiLvlLbl val="0"/>
      </c:catAx>
      <c:valAx>
        <c:axId val="111241734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42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And Profit Per Costumer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Power!$B$46</c:f>
              <c:strCache>
                <c:ptCount val="1"/>
                <c:pt idx="0">
                  <c:v>Revenue</c:v>
                </c:pt>
              </c:strCache>
            </c:strRef>
          </c:tx>
          <c:spPr>
            <a:solidFill>
              <a:schemeClr val="accent1"/>
            </a:solidFill>
            <a:ln>
              <a:noFill/>
            </a:ln>
            <a:effectLst/>
          </c:spPr>
          <c:invertIfNegative val="0"/>
          <c:cat>
            <c:strRef>
              <c:f>Power!$A$47:$A$52</c:f>
              <c:strCache>
                <c:ptCount val="5"/>
                <c:pt idx="0">
                  <c:v>1</c:v>
                </c:pt>
                <c:pt idx="1">
                  <c:v>2</c:v>
                </c:pt>
                <c:pt idx="2">
                  <c:v>3</c:v>
                </c:pt>
                <c:pt idx="3">
                  <c:v>4</c:v>
                </c:pt>
                <c:pt idx="4">
                  <c:v>5</c:v>
                </c:pt>
              </c:strCache>
            </c:strRef>
          </c:cat>
          <c:val>
            <c:numRef>
              <c:f>Power!$B$47:$B$52</c:f>
              <c:numCache>
                <c:formatCode>[$$-409]#,##0</c:formatCode>
                <c:ptCount val="5"/>
                <c:pt idx="0">
                  <c:v>521250</c:v>
                </c:pt>
                <c:pt idx="1">
                  <c:v>903408</c:v>
                </c:pt>
                <c:pt idx="2">
                  <c:v>1431190</c:v>
                </c:pt>
                <c:pt idx="3">
                  <c:v>1108644</c:v>
                </c:pt>
                <c:pt idx="4">
                  <c:v>725759</c:v>
                </c:pt>
              </c:numCache>
            </c:numRef>
          </c:val>
          <c:extLst>
            <c:ext xmlns:c16="http://schemas.microsoft.com/office/drawing/2014/chart" uri="{C3380CC4-5D6E-409C-BE32-E72D297353CC}">
              <c16:uniqueId val="{00000000-CCA8-40E2-B4C1-0301AF041C4D}"/>
            </c:ext>
          </c:extLst>
        </c:ser>
        <c:dLbls>
          <c:showLegendKey val="0"/>
          <c:showVal val="0"/>
          <c:showCatName val="0"/>
          <c:showSerName val="0"/>
          <c:showPercent val="0"/>
          <c:showBubbleSize val="0"/>
        </c:dLbls>
        <c:gapWidth val="219"/>
        <c:overlap val="-27"/>
        <c:axId val="10038400"/>
        <c:axId val="10030240"/>
      </c:barChart>
      <c:lineChart>
        <c:grouping val="standard"/>
        <c:varyColors val="0"/>
        <c:ser>
          <c:idx val="1"/>
          <c:order val="1"/>
          <c:tx>
            <c:strRef>
              <c:f>Power!$C$46</c:f>
              <c:strCache>
                <c:ptCount val="1"/>
                <c:pt idx="0">
                  <c:v>Profit</c:v>
                </c:pt>
              </c:strCache>
            </c:strRef>
          </c:tx>
          <c:spPr>
            <a:ln w="28575" cap="rnd">
              <a:solidFill>
                <a:schemeClr val="accent2"/>
              </a:solidFill>
              <a:round/>
            </a:ln>
            <a:effectLst/>
          </c:spPr>
          <c:marker>
            <c:symbol val="none"/>
          </c:marker>
          <c:cat>
            <c:strRef>
              <c:f>Power!$A$47:$A$52</c:f>
              <c:strCache>
                <c:ptCount val="5"/>
                <c:pt idx="0">
                  <c:v>1</c:v>
                </c:pt>
                <c:pt idx="1">
                  <c:v>2</c:v>
                </c:pt>
                <c:pt idx="2">
                  <c:v>3</c:v>
                </c:pt>
                <c:pt idx="3">
                  <c:v>4</c:v>
                </c:pt>
                <c:pt idx="4">
                  <c:v>5</c:v>
                </c:pt>
              </c:strCache>
            </c:strRef>
          </c:cat>
          <c:val>
            <c:numRef>
              <c:f>Power!$C$47:$C$52</c:f>
              <c:numCache>
                <c:formatCode>[$$-409]#,##0</c:formatCode>
                <c:ptCount val="5"/>
                <c:pt idx="0">
                  <c:v>302196.375</c:v>
                </c:pt>
                <c:pt idx="1">
                  <c:v>523316.42499999999</c:v>
                </c:pt>
                <c:pt idx="2">
                  <c:v>828376.40000000026</c:v>
                </c:pt>
                <c:pt idx="3">
                  <c:v>639675.55000000005</c:v>
                </c:pt>
                <c:pt idx="4">
                  <c:v>423500.12499999994</c:v>
                </c:pt>
              </c:numCache>
            </c:numRef>
          </c:val>
          <c:smooth val="0"/>
          <c:extLst>
            <c:ext xmlns:c16="http://schemas.microsoft.com/office/drawing/2014/chart" uri="{C3380CC4-5D6E-409C-BE32-E72D297353CC}">
              <c16:uniqueId val="{00000001-CCA8-40E2-B4C1-0301AF041C4D}"/>
            </c:ext>
          </c:extLst>
        </c:ser>
        <c:dLbls>
          <c:showLegendKey val="0"/>
          <c:showVal val="0"/>
          <c:showCatName val="0"/>
          <c:showSerName val="0"/>
          <c:showPercent val="0"/>
          <c:showBubbleSize val="0"/>
        </c:dLbls>
        <c:marker val="1"/>
        <c:smooth val="0"/>
        <c:axId val="10038400"/>
        <c:axId val="10030240"/>
      </c:lineChart>
      <c:catAx>
        <c:axId val="1003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0030240"/>
        <c:crosses val="autoZero"/>
        <c:auto val="1"/>
        <c:lblAlgn val="ctr"/>
        <c:lblOffset val="100"/>
        <c:noMultiLvlLbl val="0"/>
      </c:catAx>
      <c:valAx>
        <c:axId val="1003024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003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a:solidFill>
                  <a:schemeClr val="tx1"/>
                </a:solidFill>
              </a:rPr>
              <a:t>Profit</a:t>
            </a:r>
            <a:r>
              <a:rPr lang="en-US" sz="2000" b="1" baseline="0">
                <a:solidFill>
                  <a:schemeClr val="tx1"/>
                </a:solidFill>
              </a:rPr>
              <a:t> Per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Power!$A$5:$A$10</c:f>
              <c:strCache>
                <c:ptCount val="5"/>
                <c:pt idx="0">
                  <c:v>Green Bay</c:v>
                </c:pt>
                <c:pt idx="1">
                  <c:v>Huntington</c:v>
                </c:pt>
                <c:pt idx="2">
                  <c:v>Mobile</c:v>
                </c:pt>
                <c:pt idx="3">
                  <c:v>Salt Lake City</c:v>
                </c:pt>
                <c:pt idx="4">
                  <c:v>Seattle</c:v>
                </c:pt>
              </c:strCache>
            </c:strRef>
          </c:cat>
          <c:val>
            <c:numRef>
              <c:f>Power!$B$5:$B$10</c:f>
              <c:numCache>
                <c:formatCode>[$$-409]#,##0_ ;\-[$$-409]#,##0\ </c:formatCode>
                <c:ptCount val="5"/>
                <c:pt idx="0">
                  <c:v>828376.40000000026</c:v>
                </c:pt>
                <c:pt idx="1">
                  <c:v>639675.55000000005</c:v>
                </c:pt>
                <c:pt idx="2">
                  <c:v>423500.12499999994</c:v>
                </c:pt>
                <c:pt idx="3">
                  <c:v>523316.42499999999</c:v>
                </c:pt>
                <c:pt idx="4">
                  <c:v>302196.375</c:v>
                </c:pt>
              </c:numCache>
            </c:numRef>
          </c:val>
          <c:extLst>
            <c:ext xmlns:c16="http://schemas.microsoft.com/office/drawing/2014/chart" uri="{C3380CC4-5D6E-409C-BE32-E72D297353CC}">
              <c16:uniqueId val="{00000000-2162-4238-BD1E-EA5A6175C8DA}"/>
            </c:ext>
          </c:extLst>
        </c:ser>
        <c:dLbls>
          <c:showLegendKey val="0"/>
          <c:showVal val="1"/>
          <c:showCatName val="0"/>
          <c:showSerName val="0"/>
          <c:showPercent val="0"/>
          <c:showBubbleSize val="0"/>
        </c:dLbls>
        <c:gapWidth val="150"/>
        <c:overlap val="-25"/>
        <c:axId val="1959142927"/>
        <c:axId val="1147848703"/>
      </c:barChart>
      <c:catAx>
        <c:axId val="195914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147848703"/>
        <c:crosses val="autoZero"/>
        <c:auto val="1"/>
        <c:lblAlgn val="ctr"/>
        <c:lblOffset val="100"/>
        <c:noMultiLvlLbl val="0"/>
      </c:catAx>
      <c:valAx>
        <c:axId val="1147848703"/>
        <c:scaling>
          <c:orientation val="minMax"/>
        </c:scaling>
        <c:delete val="1"/>
        <c:axPos val="l"/>
        <c:numFmt formatCode="[$$-409]#,##0_ ;\-[$$-409]#,##0\ " sourceLinked="1"/>
        <c:majorTickMark val="none"/>
        <c:minorTickMark val="none"/>
        <c:tickLblPos val="nextTo"/>
        <c:crossAx val="1959142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Profit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Power!$B$14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Power!$A$15:$A$21</c:f>
              <c:strCache>
                <c:ptCount val="6"/>
                <c:pt idx="0">
                  <c:v>Chocolate Chip</c:v>
                </c:pt>
                <c:pt idx="1">
                  <c:v>Fortune Cookie</c:v>
                </c:pt>
                <c:pt idx="2">
                  <c:v>Oatmeal Raisin</c:v>
                </c:pt>
                <c:pt idx="3">
                  <c:v>Snickerdoodle</c:v>
                </c:pt>
                <c:pt idx="4">
                  <c:v>Sugar</c:v>
                </c:pt>
                <c:pt idx="5">
                  <c:v>White Chocolate Macadamia Nut</c:v>
                </c:pt>
              </c:strCache>
            </c:strRef>
          </c:cat>
          <c:val>
            <c:numRef>
              <c:f>Power!$B$15:$B$21</c:f>
              <c:numCache>
                <c:formatCode>[$$-409]#,##0</c:formatCode>
                <c:ptCount val="6"/>
                <c:pt idx="0">
                  <c:v>1014717</c:v>
                </c:pt>
                <c:pt idx="1">
                  <c:v>77099</c:v>
                </c:pt>
                <c:pt idx="2">
                  <c:v>434883.00000000012</c:v>
                </c:pt>
                <c:pt idx="3">
                  <c:v>367115</c:v>
                </c:pt>
                <c:pt idx="4">
                  <c:v>295371.25</c:v>
                </c:pt>
                <c:pt idx="5">
                  <c:v>527879.625</c:v>
                </c:pt>
              </c:numCache>
            </c:numRef>
          </c:val>
          <c:smooth val="0"/>
          <c:extLst>
            <c:ext xmlns:c16="http://schemas.microsoft.com/office/drawing/2014/chart" uri="{C3380CC4-5D6E-409C-BE32-E72D297353CC}">
              <c16:uniqueId val="{00000000-F640-4D86-822B-D3CBD0FE918B}"/>
            </c:ext>
          </c:extLst>
        </c:ser>
        <c:dLbls>
          <c:showLegendKey val="0"/>
          <c:showVal val="0"/>
          <c:showCatName val="0"/>
          <c:showSerName val="0"/>
          <c:showPercent val="0"/>
          <c:showBubbleSize val="0"/>
        </c:dLbls>
        <c:marker val="1"/>
        <c:smooth val="0"/>
        <c:axId val="1196603231"/>
        <c:axId val="1209005487"/>
      </c:lineChart>
      <c:catAx>
        <c:axId val="119660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209005487"/>
        <c:crosses val="autoZero"/>
        <c:auto val="1"/>
        <c:lblAlgn val="ctr"/>
        <c:lblOffset val="100"/>
        <c:noMultiLvlLbl val="0"/>
      </c:catAx>
      <c:valAx>
        <c:axId val="120900548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19660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[0Excel_Portfolio_Project.xlsx]Power!PivotTable4</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63124446818204E-3"/>
              <c:y val="-0.2225591016114953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63021840972535E-3"/>
              <c:y val="-8.80279763342275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1105208736389014E-2"/>
              <c:y val="-0.1436245929663713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204593360363114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63021840972535E-3"/>
              <c:y val="-0.125092387422323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Power!$B$24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9FDF-4C9F-94F3-956DC413E760}"/>
              </c:ext>
            </c:extLst>
          </c:dPt>
          <c:dPt>
            <c:idx val="1"/>
            <c:invertIfNegative val="0"/>
            <c:bubble3D val="0"/>
            <c:extLst>
              <c:ext xmlns:c16="http://schemas.microsoft.com/office/drawing/2014/chart" uri="{C3380CC4-5D6E-409C-BE32-E72D297353CC}">
                <c16:uniqueId val="{00000003-9FDF-4C9F-94F3-956DC413E760}"/>
              </c:ext>
            </c:extLst>
          </c:dPt>
          <c:dPt>
            <c:idx val="2"/>
            <c:invertIfNegative val="0"/>
            <c:bubble3D val="0"/>
            <c:extLst>
              <c:ext xmlns:c16="http://schemas.microsoft.com/office/drawing/2014/chart" uri="{C3380CC4-5D6E-409C-BE32-E72D297353CC}">
                <c16:uniqueId val="{00000004-9FDF-4C9F-94F3-956DC413E760}"/>
              </c:ext>
            </c:extLst>
          </c:dPt>
          <c:dPt>
            <c:idx val="3"/>
            <c:invertIfNegative val="0"/>
            <c:bubble3D val="0"/>
            <c:extLst>
              <c:ext xmlns:c16="http://schemas.microsoft.com/office/drawing/2014/chart" uri="{C3380CC4-5D6E-409C-BE32-E72D297353CC}">
                <c16:uniqueId val="{00000005-9FDF-4C9F-94F3-956DC413E760}"/>
              </c:ext>
            </c:extLst>
          </c:dPt>
          <c:dPt>
            <c:idx val="4"/>
            <c:invertIfNegative val="0"/>
            <c:bubble3D val="0"/>
            <c:extLst>
              <c:ext xmlns:c16="http://schemas.microsoft.com/office/drawing/2014/chart" uri="{C3380CC4-5D6E-409C-BE32-E72D297353CC}">
                <c16:uniqueId val="{00000006-9FDF-4C9F-94F3-956DC413E760}"/>
              </c:ext>
            </c:extLst>
          </c:dPt>
          <c:dPt>
            <c:idx val="5"/>
            <c:invertIfNegative val="0"/>
            <c:bubble3D val="0"/>
            <c:extLst>
              <c:ext xmlns:c16="http://schemas.microsoft.com/office/drawing/2014/chart" uri="{C3380CC4-5D6E-409C-BE32-E72D297353CC}">
                <c16:uniqueId val="{00000007-9FDF-4C9F-94F3-956DC413E760}"/>
              </c:ext>
            </c:extLst>
          </c:dPt>
          <c:dLbls>
            <c:dLbl>
              <c:idx val="0"/>
              <c:layout>
                <c:manualLayout>
                  <c:x val="-2.7763124446818204E-3"/>
                  <c:y val="-0.22255910161149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DF-4C9F-94F3-956DC413E760}"/>
                </c:ext>
              </c:extLst>
            </c:dLbl>
            <c:dLbl>
              <c:idx val="1"/>
              <c:layout>
                <c:manualLayout>
                  <c:x val="-2.7763021840972535E-3"/>
                  <c:y val="-8.80279763342275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DF-4C9F-94F3-956DC413E760}"/>
                </c:ext>
              </c:extLst>
            </c:dLbl>
            <c:dLbl>
              <c:idx val="2"/>
              <c:layout>
                <c:manualLayout>
                  <c:x val="-1.1105208736389014E-2"/>
                  <c:y val="-0.143624592966371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DF-4C9F-94F3-956DC413E760}"/>
                </c:ext>
              </c:extLst>
            </c:dLbl>
            <c:dLbl>
              <c:idx val="3"/>
              <c:layout>
                <c:manualLayout>
                  <c:x val="0"/>
                  <c:y val="-0.1204593360363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DF-4C9F-94F3-956DC413E760}"/>
                </c:ext>
              </c:extLst>
            </c:dLbl>
            <c:dLbl>
              <c:idx val="4"/>
              <c:layout>
                <c:manualLayout>
                  <c:x val="2.7763021840972535E-3"/>
                  <c:y val="-0.125092387422323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FDF-4C9F-94F3-956DC413E760}"/>
                </c:ext>
              </c:extLst>
            </c:dLbl>
            <c:dLbl>
              <c:idx val="5"/>
              <c:layout>
                <c:manualLayout>
                  <c:x val="-2.7763124446818204E-3"/>
                  <c:y val="-0.22255910161149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FDF-4C9F-94F3-956DC413E76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Power!$A$25:$A$31</c:f>
              <c:strCache>
                <c:ptCount val="6"/>
                <c:pt idx="0">
                  <c:v>Chocolate Chip</c:v>
                </c:pt>
                <c:pt idx="1">
                  <c:v>Fortune Cookie</c:v>
                </c:pt>
                <c:pt idx="2">
                  <c:v>Oatmeal Raisin</c:v>
                </c:pt>
                <c:pt idx="3">
                  <c:v>Snickerdoodle</c:v>
                </c:pt>
                <c:pt idx="4">
                  <c:v>Sugar</c:v>
                </c:pt>
                <c:pt idx="5">
                  <c:v>White Chocolate Macadamia Nut</c:v>
                </c:pt>
              </c:strCache>
            </c:strRef>
          </c:cat>
          <c:val>
            <c:numRef>
              <c:f>Power!$B$25:$B$31</c:f>
              <c:numCache>
                <c:formatCode>[$$-409]#,##0</c:formatCode>
                <c:ptCount val="6"/>
                <c:pt idx="0">
                  <c:v>676479</c:v>
                </c:pt>
                <c:pt idx="1">
                  <c:v>77099</c:v>
                </c:pt>
                <c:pt idx="2">
                  <c:v>341692.99999999988</c:v>
                </c:pt>
                <c:pt idx="3">
                  <c:v>220269</c:v>
                </c:pt>
                <c:pt idx="4">
                  <c:v>210978.75</c:v>
                </c:pt>
                <c:pt idx="5">
                  <c:v>446667.375</c:v>
                </c:pt>
              </c:numCache>
            </c:numRef>
          </c:val>
          <c:extLst>
            <c:ext xmlns:c16="http://schemas.microsoft.com/office/drawing/2014/chart" uri="{C3380CC4-5D6E-409C-BE32-E72D297353CC}">
              <c16:uniqueId val="{00000000-9FDF-4C9F-94F3-956DC413E760}"/>
            </c:ext>
          </c:extLst>
        </c:ser>
        <c:dLbls>
          <c:showLegendKey val="0"/>
          <c:showVal val="1"/>
          <c:showCatName val="0"/>
          <c:showSerName val="0"/>
          <c:showPercent val="0"/>
          <c:showBubbleSize val="0"/>
        </c:dLbls>
        <c:gapWidth val="150"/>
        <c:overlap val="100"/>
        <c:axId val="866149839"/>
        <c:axId val="942631999"/>
      </c:barChart>
      <c:catAx>
        <c:axId val="86614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42631999"/>
        <c:crosses val="autoZero"/>
        <c:auto val="1"/>
        <c:lblAlgn val="ctr"/>
        <c:lblOffset val="100"/>
        <c:noMultiLvlLbl val="0"/>
      </c:catAx>
      <c:valAx>
        <c:axId val="942631999"/>
        <c:scaling>
          <c:orientation val="minMax"/>
        </c:scaling>
        <c:delete val="1"/>
        <c:axPos val="l"/>
        <c:numFmt formatCode="[$$-409]#,##0" sourceLinked="1"/>
        <c:majorTickMark val="none"/>
        <c:minorTickMark val="none"/>
        <c:tickLblPos val="nextTo"/>
        <c:crossAx val="86614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a:t>
            </a:r>
            <a:r>
              <a:rPr lang="en-US" b="1" baseline="0"/>
              <a:t> Sold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1454794852929665"/>
              <c:y val="-0.1778689122193059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832880668743444"/>
              <c:y val="0.16083260425780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Power!$J$4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E23-417C-8D90-A1E0A74582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E23-417C-8D90-A1E0A745825E}"/>
              </c:ext>
            </c:extLst>
          </c:dPt>
          <c:dLbls>
            <c:dLbl>
              <c:idx val="0"/>
              <c:layout>
                <c:manualLayout>
                  <c:x val="-0.16832880668743444"/>
                  <c:y val="0.160832604257801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3-417C-8D90-A1E0A745825E}"/>
                </c:ext>
              </c:extLst>
            </c:dLbl>
            <c:dLbl>
              <c:idx val="1"/>
              <c:layout>
                <c:manualLayout>
                  <c:x val="0.21454794852929665"/>
                  <c:y val="-0.1778689122193059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3-417C-8D90-A1E0A745825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Power!$I$5:$I$7</c:f>
              <c:strCache>
                <c:ptCount val="2"/>
                <c:pt idx="0">
                  <c:v>2019</c:v>
                </c:pt>
                <c:pt idx="1">
                  <c:v>2020</c:v>
                </c:pt>
              </c:strCache>
            </c:strRef>
          </c:cat>
          <c:val>
            <c:numRef>
              <c:f>Power!$J$5:$J$7</c:f>
              <c:numCache>
                <c:formatCode>_-* #,##0_-;\-* #,##0_-;_-* "-"??_-;_-@_-</c:formatCode>
                <c:ptCount val="2"/>
                <c:pt idx="0">
                  <c:v>264674</c:v>
                </c:pt>
                <c:pt idx="1">
                  <c:v>861132</c:v>
                </c:pt>
              </c:numCache>
            </c:numRef>
          </c:val>
          <c:extLst>
            <c:ext xmlns:c16="http://schemas.microsoft.com/office/drawing/2014/chart" uri="{C3380CC4-5D6E-409C-BE32-E72D297353CC}">
              <c16:uniqueId val="{00000000-3E23-417C-8D90-A1E0A745825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 Per Year</a:t>
            </a:r>
            <a:r>
              <a:rPr lang="en-US" b="1"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Power!$J$15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Power!$I$16:$I$18</c:f>
              <c:strCache>
                <c:ptCount val="2"/>
                <c:pt idx="0">
                  <c:v>2019</c:v>
                </c:pt>
                <c:pt idx="1">
                  <c:v>2020</c:v>
                </c:pt>
              </c:strCache>
            </c:strRef>
          </c:cat>
          <c:val>
            <c:numRef>
              <c:f>Power!$J$16:$J$18</c:f>
              <c:numCache>
                <c:formatCode>[$$-409]#,##0</c:formatCode>
                <c:ptCount val="2"/>
                <c:pt idx="0">
                  <c:v>638770.15000000014</c:v>
                </c:pt>
                <c:pt idx="1">
                  <c:v>2078294.7249999996</c:v>
                </c:pt>
              </c:numCache>
            </c:numRef>
          </c:val>
          <c:smooth val="0"/>
          <c:extLst>
            <c:ext xmlns:c16="http://schemas.microsoft.com/office/drawing/2014/chart" uri="{C3380CC4-5D6E-409C-BE32-E72D297353CC}">
              <c16:uniqueId val="{00000000-FC15-429A-944A-CDB32B9FE68E}"/>
            </c:ext>
          </c:extLst>
        </c:ser>
        <c:dLbls>
          <c:dLblPos val="t"/>
          <c:showLegendKey val="0"/>
          <c:showVal val="1"/>
          <c:showCatName val="0"/>
          <c:showSerName val="0"/>
          <c:showPercent val="0"/>
          <c:showBubbleSize val="0"/>
        </c:dLbls>
        <c:smooth val="0"/>
        <c:axId val="940828927"/>
        <c:axId val="940827007"/>
      </c:lineChart>
      <c:catAx>
        <c:axId val="94082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LID4096"/>
          </a:p>
        </c:txPr>
        <c:crossAx val="940827007"/>
        <c:crosses val="autoZero"/>
        <c:auto val="1"/>
        <c:lblAlgn val="ctr"/>
        <c:lblOffset val="100"/>
        <c:noMultiLvlLbl val="0"/>
      </c:catAx>
      <c:valAx>
        <c:axId val="94082700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94082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a:t>
            </a:r>
            <a:r>
              <a:rPr lang="en-US" b="1" baseline="0"/>
              <a:t> Sold By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Power!$J$26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3C-473C-8B87-582D34F04A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3C-473C-8B87-582D34F04A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3C-473C-8B87-582D34F04A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3C-473C-8B87-582D34F04A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F3C-473C-8B87-582D34F04A4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Power!$I$27:$I$32</c:f>
              <c:strCache>
                <c:ptCount val="5"/>
                <c:pt idx="0">
                  <c:v>ABC Groceries</c:v>
                </c:pt>
                <c:pt idx="1">
                  <c:v>ACME Bites</c:v>
                </c:pt>
                <c:pt idx="2">
                  <c:v>Park &amp; Shop Convenience Stores</c:v>
                </c:pt>
                <c:pt idx="3">
                  <c:v>Tres Delicious</c:v>
                </c:pt>
                <c:pt idx="4">
                  <c:v>Wholesome Foods</c:v>
                </c:pt>
              </c:strCache>
            </c:strRef>
          </c:cat>
          <c:val>
            <c:numRef>
              <c:f>Power!$J$27:$J$32</c:f>
              <c:numCache>
                <c:formatCode>_-* #,##0_-;\-* #,##0_-;_-* "-"??_-;_-@_-</c:formatCode>
                <c:ptCount val="5"/>
                <c:pt idx="0">
                  <c:v>221023</c:v>
                </c:pt>
                <c:pt idx="1">
                  <c:v>329676</c:v>
                </c:pt>
                <c:pt idx="2">
                  <c:v>179447</c:v>
                </c:pt>
                <c:pt idx="3">
                  <c:v>128768</c:v>
                </c:pt>
                <c:pt idx="4">
                  <c:v>266892</c:v>
                </c:pt>
              </c:numCache>
            </c:numRef>
          </c:val>
          <c:extLst>
            <c:ext xmlns:c16="http://schemas.microsoft.com/office/drawing/2014/chart" uri="{C3380CC4-5D6E-409C-BE32-E72D297353CC}">
              <c16:uniqueId val="{00000000-E9E8-4E0C-A2AD-1F0FE256700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a:t>
            </a:r>
            <a:r>
              <a:rPr lang="en-US" sz="1800" b="1" baseline="0"/>
              <a: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Power!$B$60</c:f>
              <c:strCache>
                <c:ptCount val="1"/>
                <c:pt idx="0">
                  <c:v>Total</c:v>
                </c:pt>
              </c:strCache>
            </c:strRef>
          </c:tx>
          <c:spPr>
            <a:solidFill>
              <a:schemeClr val="accent1"/>
            </a:solidFill>
            <a:ln>
              <a:noFill/>
            </a:ln>
            <a:effectLst/>
          </c:spPr>
          <c:invertIfNegative val="0"/>
          <c:cat>
            <c:strRef>
              <c:f>Power!$A$61:$A$67</c:f>
              <c:strCache>
                <c:ptCount val="6"/>
                <c:pt idx="0">
                  <c:v>Chocolate Chip</c:v>
                </c:pt>
                <c:pt idx="1">
                  <c:v>White Chocolate Macadamia Nut</c:v>
                </c:pt>
                <c:pt idx="2">
                  <c:v>Oatmeal Raisin</c:v>
                </c:pt>
                <c:pt idx="3">
                  <c:v>Snickerdoodle</c:v>
                </c:pt>
                <c:pt idx="4">
                  <c:v>Sugar</c:v>
                </c:pt>
                <c:pt idx="5">
                  <c:v>Fortune Cookie</c:v>
                </c:pt>
              </c:strCache>
            </c:strRef>
          </c:cat>
          <c:val>
            <c:numRef>
              <c:f>Power!$B$61:$B$67</c:f>
              <c:numCache>
                <c:formatCode>[$$-409]#,##0</c:formatCode>
                <c:ptCount val="6"/>
                <c:pt idx="0">
                  <c:v>1691196</c:v>
                </c:pt>
                <c:pt idx="1">
                  <c:v>974547</c:v>
                </c:pt>
                <c:pt idx="2">
                  <c:v>776576</c:v>
                </c:pt>
                <c:pt idx="3">
                  <c:v>587384</c:v>
                </c:pt>
                <c:pt idx="4">
                  <c:v>506350</c:v>
                </c:pt>
                <c:pt idx="5">
                  <c:v>154198</c:v>
                </c:pt>
              </c:numCache>
            </c:numRef>
          </c:val>
          <c:extLst>
            <c:ext xmlns:c16="http://schemas.microsoft.com/office/drawing/2014/chart" uri="{C3380CC4-5D6E-409C-BE32-E72D297353CC}">
              <c16:uniqueId val="{00000000-9316-42EB-9C94-149387EB0D37}"/>
            </c:ext>
          </c:extLst>
        </c:ser>
        <c:dLbls>
          <c:showLegendKey val="0"/>
          <c:showVal val="0"/>
          <c:showCatName val="0"/>
          <c:showSerName val="0"/>
          <c:showPercent val="0"/>
          <c:showBubbleSize val="0"/>
        </c:dLbls>
        <c:gapWidth val="219"/>
        <c:overlap val="-27"/>
        <c:axId val="1864360528"/>
        <c:axId val="1864360048"/>
      </c:barChart>
      <c:catAx>
        <c:axId val="186436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864360048"/>
        <c:crosses val="autoZero"/>
        <c:auto val="1"/>
        <c:lblAlgn val="ctr"/>
        <c:lblOffset val="100"/>
        <c:noMultiLvlLbl val="0"/>
      </c:catAx>
      <c:valAx>
        <c:axId val="186436004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6436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[0Excel_Portfolio_Project.xlsx]Power!PivotTable11</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Products Sold Per City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Power!$H$59</c:f>
              <c:strCache>
                <c:ptCount val="1"/>
                <c:pt idx="0">
                  <c:v>Sum of Units Sold</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cat>
            <c:strRef>
              <c:f>Power!$G$60:$G$65</c:f>
              <c:strCache>
                <c:ptCount val="5"/>
                <c:pt idx="0">
                  <c:v>WI</c:v>
                </c:pt>
                <c:pt idx="1">
                  <c:v>NY</c:v>
                </c:pt>
                <c:pt idx="2">
                  <c:v>UT</c:v>
                </c:pt>
                <c:pt idx="3">
                  <c:v>AL</c:v>
                </c:pt>
                <c:pt idx="4">
                  <c:v>WA</c:v>
                </c:pt>
              </c:strCache>
            </c:strRef>
          </c:cat>
          <c:val>
            <c:numRef>
              <c:f>Power!$H$60:$H$65</c:f>
              <c:numCache>
                <c:formatCode>_-* #,##0_-;\-* #,##0_-;_-* "-"??_-;_-@_-</c:formatCode>
                <c:ptCount val="5"/>
                <c:pt idx="0">
                  <c:v>329676</c:v>
                </c:pt>
                <c:pt idx="1">
                  <c:v>266892</c:v>
                </c:pt>
                <c:pt idx="2">
                  <c:v>221023</c:v>
                </c:pt>
                <c:pt idx="3">
                  <c:v>179447</c:v>
                </c:pt>
                <c:pt idx="4">
                  <c:v>128768</c:v>
                </c:pt>
              </c:numCache>
            </c:numRef>
          </c:val>
          <c:extLst>
            <c:ext xmlns:c16="http://schemas.microsoft.com/office/drawing/2014/chart" uri="{C3380CC4-5D6E-409C-BE32-E72D297353CC}">
              <c16:uniqueId val="{00000000-A107-4962-AB69-E29B2FE7F0DA}"/>
            </c:ext>
          </c:extLst>
        </c:ser>
        <c:ser>
          <c:idx val="1"/>
          <c:order val="1"/>
          <c:tx>
            <c:strRef>
              <c:f>Power!$I$59</c:f>
              <c:strCache>
                <c:ptCount val="1"/>
                <c:pt idx="0">
                  <c:v>Sum of Profit</c:v>
                </c:pt>
              </c:strCache>
            </c:strRef>
          </c:tx>
          <c:spPr>
            <a:solidFill>
              <a:schemeClr val="accent2"/>
            </a:solidFill>
            <a:ln>
              <a:noFill/>
            </a:ln>
            <a:effectLst/>
            <a:scene3d>
              <a:camera prst="orthographicFront"/>
              <a:lightRig rig="brightRoom" dir="t"/>
            </a:scene3d>
            <a:sp3d prstMaterial="flat">
              <a:bevelT w="50800" h="101600" prst="angle"/>
              <a:contourClr>
                <a:srgbClr val="000000"/>
              </a:contourClr>
            </a:sp3d>
          </c:spPr>
          <c:invertIfNegative val="0"/>
          <c:cat>
            <c:strRef>
              <c:f>Power!$G$60:$G$65</c:f>
              <c:strCache>
                <c:ptCount val="5"/>
                <c:pt idx="0">
                  <c:v>WI</c:v>
                </c:pt>
                <c:pt idx="1">
                  <c:v>NY</c:v>
                </c:pt>
                <c:pt idx="2">
                  <c:v>UT</c:v>
                </c:pt>
                <c:pt idx="3">
                  <c:v>AL</c:v>
                </c:pt>
                <c:pt idx="4">
                  <c:v>WA</c:v>
                </c:pt>
              </c:strCache>
            </c:strRef>
          </c:cat>
          <c:val>
            <c:numRef>
              <c:f>Power!$I$60:$I$65</c:f>
              <c:numCache>
                <c:formatCode>_-* #,##0_-;\-* #,##0_-;_-* "-"??_-;_-@_-</c:formatCode>
                <c:ptCount val="5"/>
                <c:pt idx="0">
                  <c:v>828376.40000000026</c:v>
                </c:pt>
                <c:pt idx="1">
                  <c:v>639675.55000000005</c:v>
                </c:pt>
                <c:pt idx="2">
                  <c:v>523316.42499999999</c:v>
                </c:pt>
                <c:pt idx="3">
                  <c:v>423500.12499999994</c:v>
                </c:pt>
                <c:pt idx="4">
                  <c:v>302196.375</c:v>
                </c:pt>
              </c:numCache>
            </c:numRef>
          </c:val>
          <c:extLst>
            <c:ext xmlns:c16="http://schemas.microsoft.com/office/drawing/2014/chart" uri="{C3380CC4-5D6E-409C-BE32-E72D297353CC}">
              <c16:uniqueId val="{00000005-3753-43E2-B3B8-1968E0486597}"/>
            </c:ext>
          </c:extLst>
        </c:ser>
        <c:dLbls>
          <c:showLegendKey val="0"/>
          <c:showVal val="0"/>
          <c:showCatName val="0"/>
          <c:showSerName val="0"/>
          <c:showPercent val="0"/>
          <c:showBubbleSize val="0"/>
        </c:dLbls>
        <c:gapWidth val="150"/>
        <c:axId val="1873884720"/>
        <c:axId val="1873888560"/>
      </c:barChart>
      <c:catAx>
        <c:axId val="18738847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erlin Sans FB Demi" panose="020E0802020502020306" pitchFamily="34" charset="0"/>
                <a:ea typeface="+mn-ea"/>
                <a:cs typeface="+mn-cs"/>
              </a:defRPr>
            </a:pPr>
            <a:endParaRPr lang="LID4096"/>
          </a:p>
        </c:txPr>
        <c:crossAx val="1873888560"/>
        <c:crosses val="autoZero"/>
        <c:auto val="1"/>
        <c:lblAlgn val="ctr"/>
        <c:lblOffset val="100"/>
        <c:noMultiLvlLbl val="0"/>
      </c:catAx>
      <c:valAx>
        <c:axId val="18738885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87388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c:name>
    <c:fmtId val="14"/>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b="1">
                <a:solidFill>
                  <a:schemeClr val="accent2">
                    <a:lumMod val="50000"/>
                  </a:schemeClr>
                </a:solidFill>
                <a:latin typeface="Berlin Sans FB Demi" panose="020E0802020502020306" pitchFamily="34" charset="0"/>
              </a:rPr>
              <a:t>Profit</a:t>
            </a:r>
            <a:r>
              <a:rPr lang="en-US" sz="2000" b="1" baseline="0">
                <a:solidFill>
                  <a:schemeClr val="accent2">
                    <a:lumMod val="50000"/>
                  </a:schemeClr>
                </a:solidFill>
                <a:latin typeface="Berlin Sans FB Demi" panose="020E0802020502020306" pitchFamily="34" charset="0"/>
              </a:rPr>
              <a:t> Per City</a:t>
            </a:r>
          </a:p>
        </c:rich>
      </c:tx>
      <c:layout>
        <c:manualLayout>
          <c:xMode val="edge"/>
          <c:yMode val="edge"/>
          <c:x val="0.37858920149749459"/>
          <c:y val="0.12132464747026905"/>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28525121060313E-2"/>
          <c:y val="0.12009059333834851"/>
          <c:w val="0.94974294975787943"/>
          <c:h val="0.75510507866895016"/>
        </c:manualLayout>
      </c:layout>
      <c:barChart>
        <c:barDir val="col"/>
        <c:grouping val="clustered"/>
        <c:varyColors val="0"/>
        <c:ser>
          <c:idx val="0"/>
          <c:order val="0"/>
          <c:tx>
            <c:strRef>
              <c:f>Power!$B$4</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Power!$A$5:$A$10</c:f>
              <c:strCache>
                <c:ptCount val="5"/>
                <c:pt idx="0">
                  <c:v>Green Bay</c:v>
                </c:pt>
                <c:pt idx="1">
                  <c:v>Huntington</c:v>
                </c:pt>
                <c:pt idx="2">
                  <c:v>Mobile</c:v>
                </c:pt>
                <c:pt idx="3">
                  <c:v>Salt Lake City</c:v>
                </c:pt>
                <c:pt idx="4">
                  <c:v>Seattle</c:v>
                </c:pt>
              </c:strCache>
            </c:strRef>
          </c:cat>
          <c:val>
            <c:numRef>
              <c:f>Power!$B$5:$B$10</c:f>
              <c:numCache>
                <c:formatCode>[$$-409]#,##0_ ;\-[$$-409]#,##0\ </c:formatCode>
                <c:ptCount val="5"/>
                <c:pt idx="0">
                  <c:v>828376.40000000026</c:v>
                </c:pt>
                <c:pt idx="1">
                  <c:v>639675.55000000005</c:v>
                </c:pt>
                <c:pt idx="2">
                  <c:v>423500.12499999994</c:v>
                </c:pt>
                <c:pt idx="3">
                  <c:v>523316.42499999999</c:v>
                </c:pt>
                <c:pt idx="4">
                  <c:v>302196.375</c:v>
                </c:pt>
              </c:numCache>
            </c:numRef>
          </c:val>
          <c:extLst>
            <c:ext xmlns:c16="http://schemas.microsoft.com/office/drawing/2014/chart" uri="{C3380CC4-5D6E-409C-BE32-E72D297353CC}">
              <c16:uniqueId val="{00000000-E847-4107-A1C8-B2609BF789D1}"/>
            </c:ext>
          </c:extLst>
        </c:ser>
        <c:dLbls>
          <c:showLegendKey val="0"/>
          <c:showVal val="1"/>
          <c:showCatName val="0"/>
          <c:showSerName val="0"/>
          <c:showPercent val="0"/>
          <c:showBubbleSize val="0"/>
        </c:dLbls>
        <c:gapWidth val="150"/>
        <c:overlap val="-25"/>
        <c:axId val="1959142927"/>
        <c:axId val="1147848703"/>
      </c:barChart>
      <c:catAx>
        <c:axId val="195914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147848703"/>
        <c:crosses val="autoZero"/>
        <c:auto val="1"/>
        <c:lblAlgn val="ctr"/>
        <c:lblOffset val="100"/>
        <c:noMultiLvlLbl val="0"/>
      </c:catAx>
      <c:valAx>
        <c:axId val="1147848703"/>
        <c:scaling>
          <c:orientation val="minMax"/>
        </c:scaling>
        <c:delete val="1"/>
        <c:axPos val="l"/>
        <c:numFmt formatCode="[$$-409]#,##0_ ;\-[$$-409]#,##0\ " sourceLinked="1"/>
        <c:majorTickMark val="none"/>
        <c:minorTickMark val="none"/>
        <c:tickLblPos val="nextTo"/>
        <c:crossAx val="1959142927"/>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Profit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5699806935449"/>
          <c:y val="0.23632659669194031"/>
          <c:w val="0.70959179788015714"/>
          <c:h val="0.53602263521548077"/>
        </c:manualLayout>
      </c:layout>
      <c:lineChart>
        <c:grouping val="standard"/>
        <c:varyColors val="0"/>
        <c:ser>
          <c:idx val="0"/>
          <c:order val="0"/>
          <c:tx>
            <c:strRef>
              <c:f>Power!$B$14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Power!$A$15:$A$21</c:f>
              <c:strCache>
                <c:ptCount val="6"/>
                <c:pt idx="0">
                  <c:v>Chocolate Chip</c:v>
                </c:pt>
                <c:pt idx="1">
                  <c:v>Fortune Cookie</c:v>
                </c:pt>
                <c:pt idx="2">
                  <c:v>Oatmeal Raisin</c:v>
                </c:pt>
                <c:pt idx="3">
                  <c:v>Snickerdoodle</c:v>
                </c:pt>
                <c:pt idx="4">
                  <c:v>Sugar</c:v>
                </c:pt>
                <c:pt idx="5">
                  <c:v>White Chocolate Macadamia Nut</c:v>
                </c:pt>
              </c:strCache>
            </c:strRef>
          </c:cat>
          <c:val>
            <c:numRef>
              <c:f>Power!$B$15:$B$21</c:f>
              <c:numCache>
                <c:formatCode>[$$-409]#,##0</c:formatCode>
                <c:ptCount val="6"/>
                <c:pt idx="0">
                  <c:v>1014717</c:v>
                </c:pt>
                <c:pt idx="1">
                  <c:v>77099</c:v>
                </c:pt>
                <c:pt idx="2">
                  <c:v>434883.00000000012</c:v>
                </c:pt>
                <c:pt idx="3">
                  <c:v>367115</c:v>
                </c:pt>
                <c:pt idx="4">
                  <c:v>295371.25</c:v>
                </c:pt>
                <c:pt idx="5">
                  <c:v>527879.625</c:v>
                </c:pt>
              </c:numCache>
            </c:numRef>
          </c:val>
          <c:smooth val="0"/>
          <c:extLst>
            <c:ext xmlns:c16="http://schemas.microsoft.com/office/drawing/2014/chart" uri="{C3380CC4-5D6E-409C-BE32-E72D297353CC}">
              <c16:uniqueId val="{00000000-4FF1-41ED-85B5-2D4742532139}"/>
            </c:ext>
          </c:extLst>
        </c:ser>
        <c:dLbls>
          <c:showLegendKey val="0"/>
          <c:showVal val="0"/>
          <c:showCatName val="0"/>
          <c:showSerName val="0"/>
          <c:showPercent val="0"/>
          <c:showBubbleSize val="0"/>
        </c:dLbls>
        <c:marker val="1"/>
        <c:smooth val="0"/>
        <c:axId val="1196603231"/>
        <c:axId val="1209005487"/>
      </c:lineChart>
      <c:catAx>
        <c:axId val="119660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09005487"/>
        <c:crosses val="autoZero"/>
        <c:auto val="1"/>
        <c:lblAlgn val="ctr"/>
        <c:lblOffset val="100"/>
        <c:noMultiLvlLbl val="0"/>
      </c:catAx>
      <c:valAx>
        <c:axId val="120900548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19660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[0Excel_Portfolio_Project.xlsx]Power!PivotTable4</c:name>
    <c:fmtId val="15"/>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Total</a:t>
            </a:r>
            <a:r>
              <a:rPr lang="en-US" sz="2000" b="1" baseline="0"/>
              <a:t> Cost Per Product</a:t>
            </a:r>
            <a:endParaRPr lang="en-US" sz="2000" b="1"/>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63124446818204E-3"/>
              <c:y val="-0.2225591016114953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63021840972535E-3"/>
              <c:y val="-8.80279763342275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1105208736389014E-2"/>
              <c:y val="-0.1436245929663713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204593360363114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63021840972535E-3"/>
              <c:y val="-0.125092387422323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63124446818204E-3"/>
              <c:y val="-0.2225591016114953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63021840972535E-3"/>
              <c:y val="-8.80279763342275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1105208736389014E-2"/>
              <c:y val="-0.1436245929663713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204593360363114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7763021840972535E-3"/>
              <c:y val="-0.125092387422323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7763124446818204E-3"/>
              <c:y val="-0.2225591016114953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2.7763431855365038E-3"/>
              <c:y val="-0.2946033472761460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7763021840972535E-3"/>
              <c:y val="-8.80279763342275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1.1105208736389014E-2"/>
              <c:y val="-0.1436245929663713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0.1204593360363114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7763021840972535E-3"/>
              <c:y val="-0.125092387422323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7763124446818204E-3"/>
              <c:y val="-0.2225591016114953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41197369142429E-2"/>
          <c:y val="0.27517429788061337"/>
          <c:w val="0.68101138122432359"/>
          <c:h val="0.52786707187661164"/>
        </c:manualLayout>
      </c:layout>
      <c:barChart>
        <c:barDir val="col"/>
        <c:grouping val="stacked"/>
        <c:varyColors val="0"/>
        <c:ser>
          <c:idx val="0"/>
          <c:order val="0"/>
          <c:tx>
            <c:strRef>
              <c:f>Power!$B$24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C70C-4A6A-8258-2457F76031B8}"/>
              </c:ext>
            </c:extLst>
          </c:dPt>
          <c:dPt>
            <c:idx val="1"/>
            <c:invertIfNegative val="0"/>
            <c:bubble3D val="0"/>
            <c:extLst>
              <c:ext xmlns:c16="http://schemas.microsoft.com/office/drawing/2014/chart" uri="{C3380CC4-5D6E-409C-BE32-E72D297353CC}">
                <c16:uniqueId val="{00000001-C70C-4A6A-8258-2457F76031B8}"/>
              </c:ext>
            </c:extLst>
          </c:dPt>
          <c:dPt>
            <c:idx val="2"/>
            <c:invertIfNegative val="0"/>
            <c:bubble3D val="0"/>
            <c:extLst>
              <c:ext xmlns:c16="http://schemas.microsoft.com/office/drawing/2014/chart" uri="{C3380CC4-5D6E-409C-BE32-E72D297353CC}">
                <c16:uniqueId val="{00000002-C70C-4A6A-8258-2457F76031B8}"/>
              </c:ext>
            </c:extLst>
          </c:dPt>
          <c:dPt>
            <c:idx val="3"/>
            <c:invertIfNegative val="0"/>
            <c:bubble3D val="0"/>
            <c:extLst>
              <c:ext xmlns:c16="http://schemas.microsoft.com/office/drawing/2014/chart" uri="{C3380CC4-5D6E-409C-BE32-E72D297353CC}">
                <c16:uniqueId val="{00000003-C70C-4A6A-8258-2457F76031B8}"/>
              </c:ext>
            </c:extLst>
          </c:dPt>
          <c:dPt>
            <c:idx val="4"/>
            <c:invertIfNegative val="0"/>
            <c:bubble3D val="0"/>
            <c:extLst>
              <c:ext xmlns:c16="http://schemas.microsoft.com/office/drawing/2014/chart" uri="{C3380CC4-5D6E-409C-BE32-E72D297353CC}">
                <c16:uniqueId val="{00000004-C70C-4A6A-8258-2457F76031B8}"/>
              </c:ext>
            </c:extLst>
          </c:dPt>
          <c:dPt>
            <c:idx val="5"/>
            <c:invertIfNegative val="0"/>
            <c:bubble3D val="0"/>
            <c:extLst>
              <c:ext xmlns:c16="http://schemas.microsoft.com/office/drawing/2014/chart" uri="{C3380CC4-5D6E-409C-BE32-E72D297353CC}">
                <c16:uniqueId val="{00000005-C70C-4A6A-8258-2457F76031B8}"/>
              </c:ext>
            </c:extLst>
          </c:dPt>
          <c:dLbls>
            <c:dLbl>
              <c:idx val="0"/>
              <c:layout>
                <c:manualLayout>
                  <c:x val="-2.7763431855365038E-3"/>
                  <c:y val="-0.294603347276146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70C-4A6A-8258-2457F76031B8}"/>
                </c:ext>
              </c:extLst>
            </c:dLbl>
            <c:dLbl>
              <c:idx val="1"/>
              <c:layout>
                <c:manualLayout>
                  <c:x val="-2.7763021840972535E-3"/>
                  <c:y val="-8.80279763342275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0C-4A6A-8258-2457F76031B8}"/>
                </c:ext>
              </c:extLst>
            </c:dLbl>
            <c:dLbl>
              <c:idx val="2"/>
              <c:layout>
                <c:manualLayout>
                  <c:x val="-1.1105208736389014E-2"/>
                  <c:y val="-0.143624592966371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0C-4A6A-8258-2457F76031B8}"/>
                </c:ext>
              </c:extLst>
            </c:dLbl>
            <c:dLbl>
              <c:idx val="3"/>
              <c:layout>
                <c:manualLayout>
                  <c:x val="0"/>
                  <c:y val="-0.1204593360363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0C-4A6A-8258-2457F76031B8}"/>
                </c:ext>
              </c:extLst>
            </c:dLbl>
            <c:dLbl>
              <c:idx val="4"/>
              <c:layout>
                <c:manualLayout>
                  <c:x val="2.7763021840972535E-3"/>
                  <c:y val="-0.125092387422323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0C-4A6A-8258-2457F76031B8}"/>
                </c:ext>
              </c:extLst>
            </c:dLbl>
            <c:dLbl>
              <c:idx val="5"/>
              <c:layout>
                <c:manualLayout>
                  <c:x val="-2.7763124446818204E-3"/>
                  <c:y val="-0.22255910161149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0C-4A6A-8258-2457F76031B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Power!$A$25:$A$31</c:f>
              <c:strCache>
                <c:ptCount val="6"/>
                <c:pt idx="0">
                  <c:v>Chocolate Chip</c:v>
                </c:pt>
                <c:pt idx="1">
                  <c:v>Fortune Cookie</c:v>
                </c:pt>
                <c:pt idx="2">
                  <c:v>Oatmeal Raisin</c:v>
                </c:pt>
                <c:pt idx="3">
                  <c:v>Snickerdoodle</c:v>
                </c:pt>
                <c:pt idx="4">
                  <c:v>Sugar</c:v>
                </c:pt>
                <c:pt idx="5">
                  <c:v>White Chocolate Macadamia Nut</c:v>
                </c:pt>
              </c:strCache>
            </c:strRef>
          </c:cat>
          <c:val>
            <c:numRef>
              <c:f>Power!$B$25:$B$31</c:f>
              <c:numCache>
                <c:formatCode>[$$-409]#,##0</c:formatCode>
                <c:ptCount val="6"/>
                <c:pt idx="0">
                  <c:v>676479</c:v>
                </c:pt>
                <c:pt idx="1">
                  <c:v>77099</c:v>
                </c:pt>
                <c:pt idx="2">
                  <c:v>341692.99999999988</c:v>
                </c:pt>
                <c:pt idx="3">
                  <c:v>220269</c:v>
                </c:pt>
                <c:pt idx="4">
                  <c:v>210978.75</c:v>
                </c:pt>
                <c:pt idx="5">
                  <c:v>446667.375</c:v>
                </c:pt>
              </c:numCache>
            </c:numRef>
          </c:val>
          <c:extLst>
            <c:ext xmlns:c16="http://schemas.microsoft.com/office/drawing/2014/chart" uri="{C3380CC4-5D6E-409C-BE32-E72D297353CC}">
              <c16:uniqueId val="{00000006-C70C-4A6A-8258-2457F76031B8}"/>
            </c:ext>
          </c:extLst>
        </c:ser>
        <c:dLbls>
          <c:showLegendKey val="0"/>
          <c:showVal val="1"/>
          <c:showCatName val="0"/>
          <c:showSerName val="0"/>
          <c:showPercent val="0"/>
          <c:showBubbleSize val="0"/>
        </c:dLbls>
        <c:gapWidth val="150"/>
        <c:overlap val="100"/>
        <c:axId val="866149839"/>
        <c:axId val="942631999"/>
      </c:barChart>
      <c:catAx>
        <c:axId val="86614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LID4096"/>
          </a:p>
        </c:txPr>
        <c:crossAx val="942631999"/>
        <c:crosses val="autoZero"/>
        <c:auto val="1"/>
        <c:lblAlgn val="ctr"/>
        <c:lblOffset val="100"/>
        <c:noMultiLvlLbl val="0"/>
      </c:catAx>
      <c:valAx>
        <c:axId val="942631999"/>
        <c:scaling>
          <c:orientation val="minMax"/>
        </c:scaling>
        <c:delete val="1"/>
        <c:axPos val="l"/>
        <c:numFmt formatCode="[$$-409]#,##0" sourceLinked="1"/>
        <c:majorTickMark val="none"/>
        <c:minorTickMark val="none"/>
        <c:tickLblPos val="nextTo"/>
        <c:crossAx val="86614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a:t>
            </a:r>
            <a:r>
              <a:rPr lang="en-US" sz="1800" b="1" baseline="0"/>
              <a: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60205333374054"/>
          <c:y val="0.25811145074746328"/>
          <c:w val="0.76539482815079496"/>
          <c:h val="0.52808614915564822"/>
        </c:manualLayout>
      </c:layout>
      <c:barChart>
        <c:barDir val="col"/>
        <c:grouping val="clustered"/>
        <c:varyColors val="0"/>
        <c:ser>
          <c:idx val="0"/>
          <c:order val="0"/>
          <c:tx>
            <c:strRef>
              <c:f>Power!$B$60</c:f>
              <c:strCache>
                <c:ptCount val="1"/>
                <c:pt idx="0">
                  <c:v>Total</c:v>
                </c:pt>
              </c:strCache>
            </c:strRef>
          </c:tx>
          <c:spPr>
            <a:solidFill>
              <a:schemeClr val="accent1"/>
            </a:solidFill>
            <a:ln>
              <a:noFill/>
            </a:ln>
            <a:effectLst/>
          </c:spPr>
          <c:invertIfNegative val="0"/>
          <c:cat>
            <c:strRef>
              <c:f>Power!$A$61:$A$67</c:f>
              <c:strCache>
                <c:ptCount val="6"/>
                <c:pt idx="0">
                  <c:v>Chocolate Chip</c:v>
                </c:pt>
                <c:pt idx="1">
                  <c:v>White Chocolate Macadamia Nut</c:v>
                </c:pt>
                <c:pt idx="2">
                  <c:v>Oatmeal Raisin</c:v>
                </c:pt>
                <c:pt idx="3">
                  <c:v>Snickerdoodle</c:v>
                </c:pt>
                <c:pt idx="4">
                  <c:v>Sugar</c:v>
                </c:pt>
                <c:pt idx="5">
                  <c:v>Fortune Cookie</c:v>
                </c:pt>
              </c:strCache>
            </c:strRef>
          </c:cat>
          <c:val>
            <c:numRef>
              <c:f>Power!$B$61:$B$67</c:f>
              <c:numCache>
                <c:formatCode>[$$-409]#,##0</c:formatCode>
                <c:ptCount val="6"/>
                <c:pt idx="0">
                  <c:v>1691196</c:v>
                </c:pt>
                <c:pt idx="1">
                  <c:v>974547</c:v>
                </c:pt>
                <c:pt idx="2">
                  <c:v>776576</c:v>
                </c:pt>
                <c:pt idx="3">
                  <c:v>587384</c:v>
                </c:pt>
                <c:pt idx="4">
                  <c:v>506350</c:v>
                </c:pt>
                <c:pt idx="5">
                  <c:v>154198</c:v>
                </c:pt>
              </c:numCache>
            </c:numRef>
          </c:val>
          <c:extLst>
            <c:ext xmlns:c16="http://schemas.microsoft.com/office/drawing/2014/chart" uri="{C3380CC4-5D6E-409C-BE32-E72D297353CC}">
              <c16:uniqueId val="{00000000-C886-4CC8-88B1-2C45EF364F9B}"/>
            </c:ext>
          </c:extLst>
        </c:ser>
        <c:dLbls>
          <c:showLegendKey val="0"/>
          <c:showVal val="0"/>
          <c:showCatName val="0"/>
          <c:showSerName val="0"/>
          <c:showPercent val="0"/>
          <c:showBubbleSize val="0"/>
        </c:dLbls>
        <c:gapWidth val="219"/>
        <c:overlap val="-27"/>
        <c:axId val="1864360528"/>
        <c:axId val="1864360048"/>
      </c:barChart>
      <c:catAx>
        <c:axId val="186436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864360048"/>
        <c:crosses val="autoZero"/>
        <c:auto val="1"/>
        <c:lblAlgn val="ctr"/>
        <c:lblOffset val="100"/>
        <c:noMultiLvlLbl val="0"/>
      </c:catAx>
      <c:valAx>
        <c:axId val="186436004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86436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[0Excel_Portfolio_Project.xlsx]Power!PivotTable11</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Products Sold Per City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3"/>
            </a:solidFill>
            <a:ln w="9525">
              <a:solidFill>
                <a:schemeClr val="lt1"/>
              </a:solidFill>
            </a:ln>
            <a:effectLst/>
          </c:spPr>
        </c:marke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03010689038283"/>
          <c:y val="0.24949280531427417"/>
          <c:w val="0.71915461232558131"/>
          <c:h val="0.56419981035254041"/>
        </c:manualLayout>
      </c:layout>
      <c:barChart>
        <c:barDir val="col"/>
        <c:grouping val="clustered"/>
        <c:varyColors val="0"/>
        <c:ser>
          <c:idx val="0"/>
          <c:order val="0"/>
          <c:tx>
            <c:strRef>
              <c:f>Power!$H$59</c:f>
              <c:strCache>
                <c:ptCount val="1"/>
                <c:pt idx="0">
                  <c:v>Sum of Units Sold</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cat>
            <c:strRef>
              <c:f>Power!$G$60:$G$65</c:f>
              <c:strCache>
                <c:ptCount val="5"/>
                <c:pt idx="0">
                  <c:v>WI</c:v>
                </c:pt>
                <c:pt idx="1">
                  <c:v>NY</c:v>
                </c:pt>
                <c:pt idx="2">
                  <c:v>UT</c:v>
                </c:pt>
                <c:pt idx="3">
                  <c:v>AL</c:v>
                </c:pt>
                <c:pt idx="4">
                  <c:v>WA</c:v>
                </c:pt>
              </c:strCache>
            </c:strRef>
          </c:cat>
          <c:val>
            <c:numRef>
              <c:f>Power!$H$60:$H$65</c:f>
              <c:numCache>
                <c:formatCode>_-* #,##0_-;\-* #,##0_-;_-* "-"??_-;_-@_-</c:formatCode>
                <c:ptCount val="5"/>
                <c:pt idx="0">
                  <c:v>329676</c:v>
                </c:pt>
                <c:pt idx="1">
                  <c:v>266892</c:v>
                </c:pt>
                <c:pt idx="2">
                  <c:v>221023</c:v>
                </c:pt>
                <c:pt idx="3">
                  <c:v>179447</c:v>
                </c:pt>
                <c:pt idx="4">
                  <c:v>128768</c:v>
                </c:pt>
              </c:numCache>
            </c:numRef>
          </c:val>
          <c:extLst>
            <c:ext xmlns:c16="http://schemas.microsoft.com/office/drawing/2014/chart" uri="{C3380CC4-5D6E-409C-BE32-E72D297353CC}">
              <c16:uniqueId val="{00000000-1226-4E49-96D0-F4A93169527E}"/>
            </c:ext>
          </c:extLst>
        </c:ser>
        <c:dLbls>
          <c:showLegendKey val="0"/>
          <c:showVal val="0"/>
          <c:showCatName val="0"/>
          <c:showSerName val="0"/>
          <c:showPercent val="0"/>
          <c:showBubbleSize val="0"/>
        </c:dLbls>
        <c:gapWidth val="150"/>
        <c:axId val="1873884720"/>
        <c:axId val="1873888560"/>
      </c:barChart>
      <c:lineChart>
        <c:grouping val="standard"/>
        <c:varyColors val="0"/>
        <c:ser>
          <c:idx val="1"/>
          <c:order val="1"/>
          <c:tx>
            <c:strRef>
              <c:f>Power!$I$59</c:f>
              <c:strCache>
                <c:ptCount val="1"/>
                <c:pt idx="0">
                  <c:v>Sum of Profit</c:v>
                </c:pt>
              </c:strCache>
            </c:strRef>
          </c:tx>
          <c:spPr>
            <a:ln w="28575" cap="rnd">
              <a:solidFill>
                <a:schemeClr val="accent2"/>
              </a:solidFill>
              <a:round/>
            </a:ln>
            <a:effectLst/>
          </c:spPr>
          <c:marker>
            <c:symbol val="none"/>
          </c:marker>
          <c:cat>
            <c:strRef>
              <c:f>Power!$G$60:$G$65</c:f>
              <c:strCache>
                <c:ptCount val="5"/>
                <c:pt idx="0">
                  <c:v>WI</c:v>
                </c:pt>
                <c:pt idx="1">
                  <c:v>NY</c:v>
                </c:pt>
                <c:pt idx="2">
                  <c:v>UT</c:v>
                </c:pt>
                <c:pt idx="3">
                  <c:v>AL</c:v>
                </c:pt>
                <c:pt idx="4">
                  <c:v>WA</c:v>
                </c:pt>
              </c:strCache>
            </c:strRef>
          </c:cat>
          <c:val>
            <c:numRef>
              <c:f>Power!$I$60:$I$65</c:f>
              <c:numCache>
                <c:formatCode>_-* #,##0_-;\-* #,##0_-;_-* "-"??_-;_-@_-</c:formatCode>
                <c:ptCount val="5"/>
                <c:pt idx="0">
                  <c:v>828376.40000000026</c:v>
                </c:pt>
                <c:pt idx="1">
                  <c:v>639675.55000000005</c:v>
                </c:pt>
                <c:pt idx="2">
                  <c:v>523316.42499999999</c:v>
                </c:pt>
                <c:pt idx="3">
                  <c:v>423500.12499999994</c:v>
                </c:pt>
                <c:pt idx="4">
                  <c:v>302196.375</c:v>
                </c:pt>
              </c:numCache>
            </c:numRef>
          </c:val>
          <c:smooth val="0"/>
          <c:extLst>
            <c:ext xmlns:c16="http://schemas.microsoft.com/office/drawing/2014/chart" uri="{C3380CC4-5D6E-409C-BE32-E72D297353CC}">
              <c16:uniqueId val="{00000006-E8C2-418C-B9E1-B48915D938EB}"/>
            </c:ext>
          </c:extLst>
        </c:ser>
        <c:dLbls>
          <c:showLegendKey val="0"/>
          <c:showVal val="0"/>
          <c:showCatName val="0"/>
          <c:showSerName val="0"/>
          <c:showPercent val="0"/>
          <c:showBubbleSize val="0"/>
        </c:dLbls>
        <c:marker val="1"/>
        <c:smooth val="0"/>
        <c:axId val="1873884720"/>
        <c:axId val="1873888560"/>
      </c:lineChart>
      <c:catAx>
        <c:axId val="18738847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erlin Sans FB Demi" panose="020E0802020502020306" pitchFamily="34" charset="0"/>
                <a:ea typeface="+mn-ea"/>
                <a:cs typeface="+mn-cs"/>
              </a:defRPr>
            </a:pPr>
            <a:endParaRPr lang="LID4096"/>
          </a:p>
        </c:txPr>
        <c:crossAx val="1873888560"/>
        <c:crosses val="autoZero"/>
        <c:auto val="1"/>
        <c:lblAlgn val="ctr"/>
        <c:lblOffset val="100"/>
        <c:noMultiLvlLbl val="0"/>
      </c:catAx>
      <c:valAx>
        <c:axId val="18738885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87388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a:t>
            </a:r>
            <a:r>
              <a:rPr lang="en-US" b="1" baseline="0"/>
              <a:t> Sold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1454794852929665"/>
              <c:y val="-0.1778689122193059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832880668743444"/>
              <c:y val="0.16083260425780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6832880668743444"/>
              <c:y val="0.16083260425780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1454794852929665"/>
              <c:y val="-0.1778689122193059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832880668743444"/>
              <c:y val="0.16083260425780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1454794852929665"/>
              <c:y val="-0.1778689122193059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Power!$J$4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42-4B09-81F1-31342A83AA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42-4B09-81F1-31342A83AA02}"/>
              </c:ext>
            </c:extLst>
          </c:dPt>
          <c:dLbls>
            <c:dLbl>
              <c:idx val="0"/>
              <c:layout>
                <c:manualLayout>
                  <c:x val="-0.16832880668743444"/>
                  <c:y val="0.160832604257801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42-4B09-81F1-31342A83AA02}"/>
                </c:ext>
              </c:extLst>
            </c:dLbl>
            <c:dLbl>
              <c:idx val="1"/>
              <c:layout>
                <c:manualLayout>
                  <c:x val="0.21454794852929665"/>
                  <c:y val="-0.1778689122193059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42-4B09-81F1-31342A83AA0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Power!$I$5:$I$7</c:f>
              <c:strCache>
                <c:ptCount val="2"/>
                <c:pt idx="0">
                  <c:v>2019</c:v>
                </c:pt>
                <c:pt idx="1">
                  <c:v>2020</c:v>
                </c:pt>
              </c:strCache>
            </c:strRef>
          </c:cat>
          <c:val>
            <c:numRef>
              <c:f>Power!$J$5:$J$7</c:f>
              <c:numCache>
                <c:formatCode>_-* #,##0_-;\-* #,##0_-;_-* "-"??_-;_-@_-</c:formatCode>
                <c:ptCount val="2"/>
                <c:pt idx="0">
                  <c:v>264674</c:v>
                </c:pt>
                <c:pt idx="1">
                  <c:v>861132</c:v>
                </c:pt>
              </c:numCache>
            </c:numRef>
          </c:val>
          <c:extLst>
            <c:ext xmlns:c16="http://schemas.microsoft.com/office/drawing/2014/chart" uri="{C3380CC4-5D6E-409C-BE32-E72D297353CC}">
              <c16:uniqueId val="{00000004-2B42-4B09-81F1-31342A83AA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a:solidFill>
                  <a:schemeClr val="tx1"/>
                </a:solidFill>
              </a:rPr>
              <a:t>Profit Per City</a:t>
            </a:r>
            <a:endParaRPr lang="en-US" sz="2000" b="1" baseline="0">
              <a:solidFill>
                <a:schemeClr val="tx1"/>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Power!$A$5:$A$10</c:f>
              <c:strCache>
                <c:ptCount val="5"/>
                <c:pt idx="0">
                  <c:v>Green Bay</c:v>
                </c:pt>
                <c:pt idx="1">
                  <c:v>Huntington</c:v>
                </c:pt>
                <c:pt idx="2">
                  <c:v>Mobile</c:v>
                </c:pt>
                <c:pt idx="3">
                  <c:v>Salt Lake City</c:v>
                </c:pt>
                <c:pt idx="4">
                  <c:v>Seattle</c:v>
                </c:pt>
              </c:strCache>
            </c:strRef>
          </c:cat>
          <c:val>
            <c:numRef>
              <c:f>Power!$B$5:$B$10</c:f>
              <c:numCache>
                <c:formatCode>[$$-409]#,##0_ ;\-[$$-409]#,##0\ </c:formatCode>
                <c:ptCount val="5"/>
                <c:pt idx="0">
                  <c:v>828376.40000000026</c:v>
                </c:pt>
                <c:pt idx="1">
                  <c:v>639675.55000000005</c:v>
                </c:pt>
                <c:pt idx="2">
                  <c:v>423500.12499999994</c:v>
                </c:pt>
                <c:pt idx="3">
                  <c:v>523316.42499999999</c:v>
                </c:pt>
                <c:pt idx="4">
                  <c:v>302196.375</c:v>
                </c:pt>
              </c:numCache>
            </c:numRef>
          </c:val>
          <c:extLst>
            <c:ext xmlns:c16="http://schemas.microsoft.com/office/drawing/2014/chart" uri="{C3380CC4-5D6E-409C-BE32-E72D297353CC}">
              <c16:uniqueId val="{00000002-C110-48EB-9FD4-A457C0BD964A}"/>
            </c:ext>
          </c:extLst>
        </c:ser>
        <c:dLbls>
          <c:showLegendKey val="0"/>
          <c:showVal val="1"/>
          <c:showCatName val="0"/>
          <c:showSerName val="0"/>
          <c:showPercent val="0"/>
          <c:showBubbleSize val="0"/>
        </c:dLbls>
        <c:gapWidth val="150"/>
        <c:overlap val="-25"/>
        <c:axId val="1959142927"/>
        <c:axId val="1147848703"/>
      </c:barChart>
      <c:catAx>
        <c:axId val="195914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147848703"/>
        <c:crosses val="autoZero"/>
        <c:auto val="1"/>
        <c:lblAlgn val="ctr"/>
        <c:lblOffset val="100"/>
        <c:noMultiLvlLbl val="0"/>
      </c:catAx>
      <c:valAx>
        <c:axId val="1147848703"/>
        <c:scaling>
          <c:orientation val="minMax"/>
        </c:scaling>
        <c:delete val="1"/>
        <c:axPos val="l"/>
        <c:numFmt formatCode="[$$-409]#,##0_ ;\-[$$-409]#,##0\ " sourceLinked="1"/>
        <c:majorTickMark val="none"/>
        <c:minorTickMark val="none"/>
        <c:tickLblPos val="nextTo"/>
        <c:crossAx val="1959142927"/>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chart>
  <c:spPr>
    <a:solidFill>
      <a:schemeClr val="accent2">
        <a:lumMod val="20000"/>
        <a:lumOff val="80000"/>
      </a:schemeClr>
    </a:solidFill>
  </c:spPr>
  <c:txPr>
    <a:bodyPr/>
    <a:lstStyle/>
    <a:p>
      <a:pPr>
        <a:defRPr/>
      </a:pPr>
      <a:endParaRPr lang="LID4096"/>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a:solidFill>
                  <a:schemeClr val="tx1"/>
                </a:solidFill>
              </a:rPr>
              <a:t>Profit</a:t>
            </a:r>
            <a:r>
              <a:rPr lang="en-US" sz="2000" b="1" baseline="0">
                <a:solidFill>
                  <a:schemeClr val="tx1"/>
                </a:solidFill>
              </a:rPr>
              <a:t> Per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Power!$A$5:$A$10</c:f>
              <c:strCache>
                <c:ptCount val="5"/>
                <c:pt idx="0">
                  <c:v>Green Bay</c:v>
                </c:pt>
                <c:pt idx="1">
                  <c:v>Huntington</c:v>
                </c:pt>
                <c:pt idx="2">
                  <c:v>Mobile</c:v>
                </c:pt>
                <c:pt idx="3">
                  <c:v>Salt Lake City</c:v>
                </c:pt>
                <c:pt idx="4">
                  <c:v>Seattle</c:v>
                </c:pt>
              </c:strCache>
            </c:strRef>
          </c:cat>
          <c:val>
            <c:numRef>
              <c:f>Power!$B$5:$B$10</c:f>
              <c:numCache>
                <c:formatCode>[$$-409]#,##0_ ;\-[$$-409]#,##0\ </c:formatCode>
                <c:ptCount val="5"/>
                <c:pt idx="0">
                  <c:v>828376.40000000026</c:v>
                </c:pt>
                <c:pt idx="1">
                  <c:v>639675.55000000005</c:v>
                </c:pt>
                <c:pt idx="2">
                  <c:v>423500.12499999994</c:v>
                </c:pt>
                <c:pt idx="3">
                  <c:v>523316.42499999999</c:v>
                </c:pt>
                <c:pt idx="4">
                  <c:v>302196.375</c:v>
                </c:pt>
              </c:numCache>
            </c:numRef>
          </c:val>
          <c:extLst>
            <c:ext xmlns:c16="http://schemas.microsoft.com/office/drawing/2014/chart" uri="{C3380CC4-5D6E-409C-BE32-E72D297353CC}">
              <c16:uniqueId val="{00000000-A03B-4308-9F35-5CFD892927D8}"/>
            </c:ext>
          </c:extLst>
        </c:ser>
        <c:dLbls>
          <c:showLegendKey val="0"/>
          <c:showVal val="1"/>
          <c:showCatName val="0"/>
          <c:showSerName val="0"/>
          <c:showPercent val="0"/>
          <c:showBubbleSize val="0"/>
        </c:dLbls>
        <c:gapWidth val="150"/>
        <c:overlap val="-25"/>
        <c:axId val="1959142927"/>
        <c:axId val="1147848703"/>
      </c:barChart>
      <c:catAx>
        <c:axId val="195914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147848703"/>
        <c:crosses val="autoZero"/>
        <c:auto val="1"/>
        <c:lblAlgn val="ctr"/>
        <c:lblOffset val="100"/>
        <c:noMultiLvlLbl val="0"/>
      </c:catAx>
      <c:valAx>
        <c:axId val="1147848703"/>
        <c:scaling>
          <c:orientation val="minMax"/>
        </c:scaling>
        <c:delete val="1"/>
        <c:axPos val="l"/>
        <c:numFmt formatCode="[$$-409]#,##0_ ;\-[$$-409]#,##0\ " sourceLinked="1"/>
        <c:majorTickMark val="none"/>
        <c:minorTickMark val="none"/>
        <c:tickLblPos val="nextTo"/>
        <c:crossAx val="1959142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Profit From Costumer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Power!$B$36:$B$37</c:f>
              <c:strCache>
                <c:ptCount val="1"/>
                <c:pt idx="0">
                  <c:v>2019</c:v>
                </c:pt>
              </c:strCache>
            </c:strRef>
          </c:tx>
          <c:spPr>
            <a:solidFill>
              <a:schemeClr val="accent1"/>
            </a:solidFill>
            <a:ln>
              <a:noFill/>
            </a:ln>
            <a:effectLst/>
          </c:spPr>
          <c:cat>
            <c:strRef>
              <c:f>Power!$A$38:$A$43</c:f>
              <c:strCache>
                <c:ptCount val="5"/>
                <c:pt idx="0">
                  <c:v>1</c:v>
                </c:pt>
                <c:pt idx="1">
                  <c:v>2</c:v>
                </c:pt>
                <c:pt idx="2">
                  <c:v>3</c:v>
                </c:pt>
                <c:pt idx="3">
                  <c:v>4</c:v>
                </c:pt>
                <c:pt idx="4">
                  <c:v>5</c:v>
                </c:pt>
              </c:strCache>
            </c:strRef>
          </c:cat>
          <c:val>
            <c:numRef>
              <c:f>Power!$B$38:$B$43</c:f>
              <c:numCache>
                <c:formatCode>[$$-409]#,##0</c:formatCode>
                <c:ptCount val="5"/>
                <c:pt idx="0">
                  <c:v>93796.3</c:v>
                </c:pt>
                <c:pt idx="1">
                  <c:v>114551.05</c:v>
                </c:pt>
                <c:pt idx="2">
                  <c:v>176347.15</c:v>
                </c:pt>
                <c:pt idx="3">
                  <c:v>151404.24999999997</c:v>
                </c:pt>
                <c:pt idx="4">
                  <c:v>102671.4</c:v>
                </c:pt>
              </c:numCache>
            </c:numRef>
          </c:val>
          <c:extLst>
            <c:ext xmlns:c16="http://schemas.microsoft.com/office/drawing/2014/chart" uri="{C3380CC4-5D6E-409C-BE32-E72D297353CC}">
              <c16:uniqueId val="{00000000-20D3-4007-A918-5E9BF9CE19FA}"/>
            </c:ext>
          </c:extLst>
        </c:ser>
        <c:ser>
          <c:idx val="1"/>
          <c:order val="1"/>
          <c:tx>
            <c:strRef>
              <c:f>Power!$C$36:$C$37</c:f>
              <c:strCache>
                <c:ptCount val="1"/>
                <c:pt idx="0">
                  <c:v>2020</c:v>
                </c:pt>
              </c:strCache>
            </c:strRef>
          </c:tx>
          <c:spPr>
            <a:solidFill>
              <a:schemeClr val="accent2"/>
            </a:solidFill>
            <a:ln w="25400">
              <a:noFill/>
            </a:ln>
            <a:effectLst/>
          </c:spPr>
          <c:cat>
            <c:strRef>
              <c:f>Power!$A$38:$A$43</c:f>
              <c:strCache>
                <c:ptCount val="5"/>
                <c:pt idx="0">
                  <c:v>1</c:v>
                </c:pt>
                <c:pt idx="1">
                  <c:v>2</c:v>
                </c:pt>
                <c:pt idx="2">
                  <c:v>3</c:v>
                </c:pt>
                <c:pt idx="3">
                  <c:v>4</c:v>
                </c:pt>
                <c:pt idx="4">
                  <c:v>5</c:v>
                </c:pt>
              </c:strCache>
            </c:strRef>
          </c:cat>
          <c:val>
            <c:numRef>
              <c:f>Power!$C$38:$C$43</c:f>
              <c:numCache>
                <c:formatCode>[$$-409]#,##0</c:formatCode>
                <c:ptCount val="5"/>
                <c:pt idx="0">
                  <c:v>208400.07500000001</c:v>
                </c:pt>
                <c:pt idx="1">
                  <c:v>408765.37499999994</c:v>
                </c:pt>
                <c:pt idx="2">
                  <c:v>652029.25000000012</c:v>
                </c:pt>
                <c:pt idx="3">
                  <c:v>488271.30000000005</c:v>
                </c:pt>
                <c:pt idx="4">
                  <c:v>320828.72499999998</c:v>
                </c:pt>
              </c:numCache>
            </c:numRef>
          </c:val>
          <c:extLst>
            <c:ext xmlns:c16="http://schemas.microsoft.com/office/drawing/2014/chart" uri="{C3380CC4-5D6E-409C-BE32-E72D297353CC}">
              <c16:uniqueId val="{00000001-62AC-41D4-BB8C-73C53542A664}"/>
            </c:ext>
          </c:extLst>
        </c:ser>
        <c:dLbls>
          <c:showLegendKey val="0"/>
          <c:showVal val="0"/>
          <c:showCatName val="0"/>
          <c:showSerName val="0"/>
          <c:showPercent val="0"/>
          <c:showBubbleSize val="0"/>
        </c:dLbls>
        <c:axId val="1112421184"/>
        <c:axId val="1112417344"/>
      </c:areaChart>
      <c:catAx>
        <c:axId val="111242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417344"/>
        <c:crosses val="autoZero"/>
        <c:auto val="1"/>
        <c:lblAlgn val="ctr"/>
        <c:lblOffset val="100"/>
        <c:noMultiLvlLbl val="0"/>
      </c:catAx>
      <c:valAx>
        <c:axId val="111241734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42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a:t>
            </a:r>
            <a:r>
              <a:rPr lang="en-US" b="1" baseline="0"/>
              <a:t> Sold By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Power!$J$26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73-4C45-AE75-65423B8A2A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73-4C45-AE75-65423B8A2A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73-4C45-AE75-65423B8A2A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73-4C45-AE75-65423B8A2A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73-4C45-AE75-65423B8A2A8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Power!$I$27:$I$32</c:f>
              <c:strCache>
                <c:ptCount val="5"/>
                <c:pt idx="0">
                  <c:v>ABC Groceries</c:v>
                </c:pt>
                <c:pt idx="1">
                  <c:v>ACME Bites</c:v>
                </c:pt>
                <c:pt idx="2">
                  <c:v>Park &amp; Shop Convenience Stores</c:v>
                </c:pt>
                <c:pt idx="3">
                  <c:v>Tres Delicious</c:v>
                </c:pt>
                <c:pt idx="4">
                  <c:v>Wholesome Foods</c:v>
                </c:pt>
              </c:strCache>
            </c:strRef>
          </c:cat>
          <c:val>
            <c:numRef>
              <c:f>Power!$J$27:$J$32</c:f>
              <c:numCache>
                <c:formatCode>_-* #,##0_-;\-* #,##0_-;_-* "-"??_-;_-@_-</c:formatCode>
                <c:ptCount val="5"/>
                <c:pt idx="0">
                  <c:v>221023</c:v>
                </c:pt>
                <c:pt idx="1">
                  <c:v>329676</c:v>
                </c:pt>
                <c:pt idx="2">
                  <c:v>179447</c:v>
                </c:pt>
                <c:pt idx="3">
                  <c:v>128768</c:v>
                </c:pt>
                <c:pt idx="4">
                  <c:v>266892</c:v>
                </c:pt>
              </c:numCache>
            </c:numRef>
          </c:val>
          <c:extLst>
            <c:ext xmlns:c16="http://schemas.microsoft.com/office/drawing/2014/chart" uri="{C3380CC4-5D6E-409C-BE32-E72D297353CC}">
              <c16:uniqueId val="{0000000A-8073-4C45-AE75-65423B8A2A8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[0Excel_Portfolio_Project.xlsx]Power!PivotTable22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From Costumer Per Year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Power!$B$36:$B$37</c:f>
              <c:strCache>
                <c:ptCount val="1"/>
                <c:pt idx="0">
                  <c:v>2019</c:v>
                </c:pt>
              </c:strCache>
            </c:strRef>
          </c:tx>
          <c:spPr>
            <a:solidFill>
              <a:schemeClr val="accent1"/>
            </a:solidFill>
            <a:ln>
              <a:noFill/>
            </a:ln>
            <a:effectLst/>
          </c:spPr>
          <c:invertIfNegative val="0"/>
          <c:cat>
            <c:strRef>
              <c:f>Power!$A$38:$A$43</c:f>
              <c:strCache>
                <c:ptCount val="5"/>
                <c:pt idx="0">
                  <c:v>1</c:v>
                </c:pt>
                <c:pt idx="1">
                  <c:v>2</c:v>
                </c:pt>
                <c:pt idx="2">
                  <c:v>3</c:v>
                </c:pt>
                <c:pt idx="3">
                  <c:v>4</c:v>
                </c:pt>
                <c:pt idx="4">
                  <c:v>5</c:v>
                </c:pt>
              </c:strCache>
            </c:strRef>
          </c:cat>
          <c:val>
            <c:numRef>
              <c:f>Power!$B$38:$B$43</c:f>
              <c:numCache>
                <c:formatCode>[$$-409]#,##0</c:formatCode>
                <c:ptCount val="5"/>
                <c:pt idx="0">
                  <c:v>93796.3</c:v>
                </c:pt>
                <c:pt idx="1">
                  <c:v>114551.05</c:v>
                </c:pt>
                <c:pt idx="2">
                  <c:v>176347.15</c:v>
                </c:pt>
                <c:pt idx="3">
                  <c:v>151404.24999999997</c:v>
                </c:pt>
                <c:pt idx="4">
                  <c:v>102671.4</c:v>
                </c:pt>
              </c:numCache>
            </c:numRef>
          </c:val>
          <c:extLst>
            <c:ext xmlns:c16="http://schemas.microsoft.com/office/drawing/2014/chart" uri="{C3380CC4-5D6E-409C-BE32-E72D297353CC}">
              <c16:uniqueId val="{00000003-90CC-4513-A552-C83B38D1F2EF}"/>
            </c:ext>
          </c:extLst>
        </c:ser>
        <c:dLbls>
          <c:showLegendKey val="0"/>
          <c:showVal val="0"/>
          <c:showCatName val="0"/>
          <c:showSerName val="0"/>
          <c:showPercent val="0"/>
          <c:showBubbleSize val="0"/>
        </c:dLbls>
        <c:gapWidth val="219"/>
        <c:axId val="10038400"/>
        <c:axId val="10030240"/>
      </c:barChart>
      <c:lineChart>
        <c:grouping val="standard"/>
        <c:varyColors val="0"/>
        <c:ser>
          <c:idx val="1"/>
          <c:order val="1"/>
          <c:tx>
            <c:strRef>
              <c:f>Power!$C$36:$C$37</c:f>
              <c:strCache>
                <c:ptCount val="1"/>
                <c:pt idx="0">
                  <c:v>2020</c:v>
                </c:pt>
              </c:strCache>
            </c:strRef>
          </c:tx>
          <c:spPr>
            <a:ln w="28575" cap="rnd">
              <a:solidFill>
                <a:schemeClr val="accent2"/>
              </a:solidFill>
              <a:round/>
            </a:ln>
            <a:effectLst/>
          </c:spPr>
          <c:marker>
            <c:symbol val="none"/>
          </c:marker>
          <c:cat>
            <c:strRef>
              <c:f>Power!$A$38:$A$43</c:f>
              <c:strCache>
                <c:ptCount val="5"/>
                <c:pt idx="0">
                  <c:v>1</c:v>
                </c:pt>
                <c:pt idx="1">
                  <c:v>2</c:v>
                </c:pt>
                <c:pt idx="2">
                  <c:v>3</c:v>
                </c:pt>
                <c:pt idx="3">
                  <c:v>4</c:v>
                </c:pt>
                <c:pt idx="4">
                  <c:v>5</c:v>
                </c:pt>
              </c:strCache>
            </c:strRef>
          </c:cat>
          <c:val>
            <c:numRef>
              <c:f>Power!$C$38:$C$43</c:f>
              <c:numCache>
                <c:formatCode>[$$-409]#,##0</c:formatCode>
                <c:ptCount val="5"/>
                <c:pt idx="0">
                  <c:v>208400.07500000001</c:v>
                </c:pt>
                <c:pt idx="1">
                  <c:v>408765.37499999994</c:v>
                </c:pt>
                <c:pt idx="2">
                  <c:v>652029.25000000012</c:v>
                </c:pt>
                <c:pt idx="3">
                  <c:v>488271.30000000005</c:v>
                </c:pt>
                <c:pt idx="4">
                  <c:v>320828.72499999998</c:v>
                </c:pt>
              </c:numCache>
            </c:numRef>
          </c:val>
          <c:smooth val="0"/>
          <c:extLst>
            <c:ext xmlns:c16="http://schemas.microsoft.com/office/drawing/2014/chart" uri="{C3380CC4-5D6E-409C-BE32-E72D297353CC}">
              <c16:uniqueId val="{00000001-6282-4739-9428-2EBE9F2371B8}"/>
            </c:ext>
          </c:extLst>
        </c:ser>
        <c:dLbls>
          <c:showLegendKey val="0"/>
          <c:showVal val="0"/>
          <c:showCatName val="0"/>
          <c:showSerName val="0"/>
          <c:showPercent val="0"/>
          <c:showBubbleSize val="0"/>
        </c:dLbls>
        <c:marker val="1"/>
        <c:smooth val="0"/>
        <c:axId val="10038400"/>
        <c:axId val="10030240"/>
      </c:lineChart>
      <c:catAx>
        <c:axId val="1003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0030240"/>
        <c:crosses val="autoZero"/>
        <c:auto val="1"/>
        <c:lblAlgn val="ctr"/>
        <c:lblOffset val="100"/>
        <c:noMultiLvlLbl val="0"/>
      </c:catAx>
      <c:valAx>
        <c:axId val="1003024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003840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chart>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Units Sold Per Status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Units Sold Per Status</a:t>
          </a:r>
        </a:p>
      </cx:txPr>
    </cx:title>
    <cx:plotArea>
      <cx:plotAreaRegion>
        <cx:series layoutId="regionMap" uniqueId="{5662AF95-EAA9-4403-AB85-28A2FC0F4531}">
          <cx:tx>
            <cx:txData>
              <cx:f>_xlchart.v5.2</cx:f>
              <cx:v>Sum of Units Sold</cx:v>
            </cx:txData>
          </cx:tx>
          <cx:dataId val="0"/>
          <cx:layoutPr>
            <cx:geography cultureLanguage="en-US" cultureRegion="EG" attribution="Powered by Bing">
              <cx:geoCache provider="{E9337A44-BEBE-4D9F-B70C-5C5E7DAFC167}">
                <cx:binary>1HtZc9w4su5fcfj50k2QAEFMTJ+IYe2qRZtly3pByLKaAEES3Any158kylZJ1b72zH25MXqAkV8m
UCSx5Op/Ppl/PKXPj9U7k6V5/Y8n8+d70TTFP/74o34Sz9lj/SGTT5Wu9V/Nhyed/aH/+ks+Pf/x
rXrsZR7/4bkI//EkHqvm2bz/n3/CbPGz3umnx0bq/Lp9roab57pNm/oXvJ+y3j3pNm+m4THM9Of7
u1w2z9/e3TaPzXP9/t1z3shm+DgUz3++fyP5/t0f5/P97bffpfB4TfsNxvrsA3F9EgTUZ/aPvn+X
6jz+znYY++Ci0Hc9ho784MdvHx4zGP9vP5Z9qMdv36rnun73/d+/DX/zJn/jylrPjh9lpqdnv7u1
L/vH24/+P/88A+D1z5BX63L+rX7HgkfPZD6XdVPJpwb9+X5VPebf3n3UzWP648scV+WN4M8e9Hc/
ddw4P33Avz3Fv3a/+/G3H+mXW8L7QIMAe4HLXPvnv90SYfAhxK7ve7Apjn8/fvu4Jf6VPn59zB5/
gD/7Gj/fDC8D33y6P99PL/dfuDMOX371Cf6zY4q9D8xnno/Cs/NJyYfAc10cku/nE/jHu+G4GIfn
/t0XXakf6L+/GqeRZ8sxvdd/4XLcffzVN/jPlgNuTd/zaei65HgCzlYFIfQhoKHnecH5fdk8il89
x89Pxp0ddbYO0wv9F67D582v3v8/WweMPwSgt4gPd9WPq+i19grZB+p7jBDmv1xlr0/HZ1k/6byW
+a8e6edL8mro2bpML/jfuC7/+tVH+A/XhX7ACPnUR/j43b23KgR57gdCAj9EHiiXNyvyWAuwqxr9
/7Ikr8aerwm83P+PNfm/Gx4vGnj+2DwurDX3yiD4NfeHTXA29FdG4fEbb779+d7D+JWNOE3xZgF+
atC9jHt+rJs/3ztB8IFR12eUYeaBTiLv3/XPEwdR7wNmmLKAEo95LGDv3+W6asSf7yn64BNM/cD3
YNlhRK3bCUchqDZvUl/Io4hRj77Y0Vc6HWI4nz/e9zv9Lm+zKy3zpgb7FcHbFEe56SlxEMLsLguQ
79GA+aEXAv/p8QY2FYij/5OipMpRr8hz6es9yV3/zpSpNy/EyFaoC7y7HpfePBsrtrJcN3TQketV
uX/kpqn6zv3ZWDuVFf7ZWMQeZazFPO6KcmubME3LIjrRzAzllk7NGZbEY/FD0Kl3Qd6YdYzHandq
0oK9JiXOnK1Wa1Yy/3NcpNnOD1g8cyayHHJ30feCrrygxJ892nxTedNfxmaMkBALTatkqcZ+eCBF
OcsbxD53sVkSljQNj1w64nnKR74dhpJvbS8oGN/mPA6q6EQrjvyLrksiNbjxAlM+RE3lJ/E87Ee0
NSmi5RLhEG0tLYL20tHc/VoomayHBOe7ZBR6l06N4IbOUrfAszOGJW0TyErvVKGcOrLdYs3iXu0s
LzXGWcTCJIs4Hrql8cfwkNRVt4wLHh7E1BuNMVHFiJ4XaKVrv/7E3NK5alKtVsoROjJFpw/d1HBH
QUPLISJF3kdN08dtEeEsyOZFGbOV3zQHFDfjIS4cfIu0rBdex+NlZSpyK+Ki38dFfVdmGZ+7wiXd
jVJJfWHEjAakvmndtLmB9+jWuZTyiFnGdFYiJpN4Y8lg9OKbXw2yE6WkW/uV1pve+LqMiGyHbR+q
143FCo+aVwyLdbi4+77moX8Ykm6NUZ9eVr4Ut5w7ZFXjAM0qHIhbUw8o6vrazBOvb1alavwtQl57
UdC+W4eolAdikmCRh6O+8Uzoz4ijxGeV0jzqDeu2RV66c+2ZdJb0dfLJ9tKXXt078oideqDevXWS
imCB0krOEM3Jigneipml+7wjqzhj8bpDQzvvRlFGTt2LW2pUvh6rrlzHxg1virqros7Jkm/C9Ium
FNlDwwc0F9iRe9J4fBf7Cs95M/ClbjGJsoLHKAKrgkSw6fWySD19EIPQB5dW+jBMTUl7EhlWFUvL
qMJBIDg3wHFEQ6KwLJ5oa/YlTx+8JOvFrGClczGRed51Yqbp6Fz4rX6A4wkv9EJWOa6u63GD/DHb
jqTxywgrjLZJnqp43ijdLPx+rI7gkZ/U6GtQZGJNMyIXWjjBrO2cJFwR58lpMrNXlPuHzLBZmNB0
/NSlfRq5pYzDPArjJo0QKYYoJmq4YiMxxybHcxghXyOxCSNdVuOKYxA1qZkZ7A2rlMbyWnPtRd5Q
ZU+yj9cmac1nUlcHmpcrNd0jtoFbj2/JdI9YMrOXyYmGBbzkYy4jWqFk13Qo24sK0zmom/E+5u4u
qL3gm5DjLR6J/JyFrF+4hCc7PVbZXjL2XbTLx12CM/35lSr8iXYBG+ZMuzCXeZiRALMgAIXlTtrn
lXahKJOtCET4rAKZbiRTSRp5TBYXThHoi0Z5QNvuOX0u+or+W/d8bD2MauY0Bi+wP7p3bRnflGQw
l5mUyZ3uZzyrsxnXA1+k0zLbBgUjhjssU7s8bY545mnhR5YbTiOMU/GFlTsNexlxwok3xn5kR/z+
N8q82pd5n98OYaWiutP9tfSqascDkcxJ0BSPseouYuPHnzLmyA0OebaMq7B47LaNjNVjnel6CcG1
cB2kqv7kONkmS1TUj82ticf8ygkacpOJdh8PtL0fCBHrEaIZC0Sb9j7vyizKqlpcZqSO11VM0QxV
KItYNYiHjtfDLHNds+vycLjNVHlFJ7wOjVi42cg3pST557F1ZxZvWUKXQ5N4K54p8YCay34w9J4P
ubPu2govLBx3eNMkhbyLWdhsGzyqOe9j+eB7yfw3uy8Es/mNbcMoBaPaw37og4UDW/Ht7hsTP6wD
N5DfEqR8JWeguhJXjQ/YHYNZP3hgMxTcv2nHEFS5Hh7clAUzJ27q3VgP/o2Inc8DHNgl6nUyH1Ku
dpXvql1WVN97FnPC7ErlY7w+w62saQNTR1buxE6C8qryK/jiP5nOYm6drArRXlOC9cK0bb9zm4zs
VBUmi0yP8X0TJJd0OtyEk6sywO5nK+oJ/F20G71Xopqm9Jt2/KukyNDngA96gQok5pVoYiwiBztj
kV+Fbb+BI7nsE5zE0dRzU6ziKG7F995b7rmcY+TSKA0j3srpsEYXXtXiWZgzd+cM4+uGFWiT+EG1
OcNPsooX7s6SAdG7xmR8LdUwtNFJ5DTWYkTnl16fmrUdapkWPx+WMffGUV4/N1ot+ZgOH0F5JjMU
ouo+GBoZySbsv8ZFsx9VLOIoUU0kpdPKKJNF1BBW3SCZVTOH5HcoMcmlJ1zv7oUaWezfSVneeV2W
XKKJmniW8kBTnST/rXHj9Asvs5x+L4ZfsNQL7/R7E+9EvTwZyVO6UYVsowRJsQ+LGM8M8fQ8ozje
W8z2To2yjDjFswCZ73I/ExaG8/WvTzKF+NDrgwy+k+/jEPyTAGGIrNOzg2yEdDxR+c43mbi3zViF
1yFNkn2teDezJxpMgqc298NrMH3kvnzBQ8DrF7wbZT/TpTdMJsSToZK9kre4H9OnlD/Kit2wJh3b
CA432vGXXXvsTZg71uUikQGOmKhdEJw2tWXbxu4227OCoB1xFPgYZrTgcfIQ8XxWjsKdOxqM4jJV
RZR3LN+Wk1Gcad9dCdeXc0u6eZheNyg5UnqS8HlcRNJkeivJw9iks5APZJuWTX3Ze30xa6TKnkoi
ZgkPzEMGZvLiJBGQb5xc1F0YbKjvq6hBARhZJ7rwf2MNEIjlna/i5Ox6HoFQeOifr2LRDprCHRR+
c+IUESciqPQW1jHUaJW2nvPREkqte1I4HwsZ6Fs5PHYZ3fI6ifdBUIFV+EIW3IUHTnp+5DJJq2sW
D3MX9A0ZS2/n4zRe14Xr7cjU8yfM9ix24uqCO6uTnO31sr9B+Sh3PWXgg2DPLJuyqi/VGH9vLEO3
zIBT+AOzIiMo2ZllFCQ1JKqmcWgC7TRW2goyNbDo1ycl+PtJoeAc4tBjmEBAlU5r8MrgikknHdcI
/xvJm3hWS4l27UsT1BJ2qqWbBoN1WMQLv5H1xQkqc1iYVHb+YpQEHxyp8EHVaZT4ot7jocUHb2os
LhOcLtiA8OyMYbmGpeDZenLRtMxpNnqUND24ukvm0svuSyPRhmhSX9amrS/9qTfhGgfD+iirEqwu
cau2He68u9HT7IpSua36wr/z1RBeTbzSDV/x6onCuP+odTostOeUm7ovkq3tJf3wvZe+9E7cUy/u
abJVXl2tfr02yP/7AQhpGOCAhJAr8hl23y6OoIKnyeBW31STjzVe0IItKzE4+zQsrwrHdBtLHSGK
+BhVeTvMYz9ks/RIT9KWnyg5XPS02gx56Oz9TJBuNTD9ahrLsLIy8PC80X0T8aJKZokenS/Ey290
UaE4ggDJ0FD4N/avjJeXDz0v4lna5O6tK0azyLXD92XhJhtP5uUmDIS/V6A0F6hPqls/y5PZUIv4
YZpRKOpOM2Ieq5vQF9UKO4UfNX2ZPUHsc1WafriXXcYXo0P7C5QG/MpKpFXQH9IkSaLGbtdpexrc
ujtq92xfDkVE/Dhdti+ck6D22nTux10+y3u/vmZGR2lpxC0umbj1+tabSxbWS4u9SDSmVHNk+E05
+Y9kFPnS41zO64m0mExptiwZ2H7UepzxC52Dp3ZtBS3msCSZjyipry3jNFdmHdfcwxGqneYCl2JR
NmF+aGMD/vDUo16mDwXJyRaV8eIMtxKWOY20oqdBZBpZTSNfprUSFrdinjTHaS10NvzttDXTv9HZ
4d82O/ECyLORMCABXPn+mc5uAukmg8r5kxryOUI00FE7luChu+CmByjMtpYsCUcRqZJxrkfwCSPL
PhNMQkHp7Chuhcw0h5U8idspLWmnDAtymXp+tpRJMxwk9gsvanjaHoqtRcbeHw7KwrRI+DLuXROl
oNS96MSHqG0bUZqq1YjkcDiyv8+CIIoUVVVGFjpeFFXYNhAxaasdSnSZzW3XNrWT8m0WLyzh9rja
vRI+iQ0TR7gh2zrpQhYFTGehY5e3EhQQ9fmS16ne13k+LAuw2SMKsbe9xWxDILJgItsNe7or3KHa
BKIR37GToGDN9xksxgrCLn5z3eEz559Cts/F4H6B/w83lB+eXXcxGxPCisb5qmq1aCB24UdOFZZz
pFsztzripEvCjplD+GABmRcganXKkPnlXI3jd3mL2ZGjHM2he4KbZJp10lLHud7Of/xRmdC/KGwC
ZbL6Opuajt4IF5dXR5thMhzABT8hcZipqyLZ4dabGViXa9Wk5JY5XTyvscarmDNym49Bsg1Kr4ws
1yBDbqcBmMM9YCGIuMKAfozSus5X1rZxmGrncGb02pJxVrZzL0V67U7BdMF/cG3k/cS1kXfLdSfh
s7FIufmdzvpsMxbmLz542ZVwRX5snLj7NhYKbSxkmW2YdpvEq/7KUJ1fpa43zg0k0+FNMp23y8SP
591kOSZdrWaDN5DLcnDbLa1JsSA1jx9q6swqLvz7ceTzOC71iptWzEG5iNuu9MUtUmbB4sa5tJCR
RoMhW4h5TxLQcW3vLVjT5kvhyG5GkGaXJWbhJZ16BYnjCKIp6ebEMIrhfemMMyt2wu0kbZN3rxgQ
Kxwj33XA2JAcj9uuKiG6ocCaSwp95TrBUzNQcz90Ol9SRIZVUBTDPW/1ZdCG/Y0S4jcXIYUczhuz
F6JiLsYuJohC2sYPzmJgbc/Dyi1H89VUEOl3o9w4eRRgQ/Zgp11rkvFiRhv8l98Jth0Tt7uFsG29
VjTrZ5a0TVd8DPKxvLGEJ2HfYEr50pIC5WQfJ+TaUi3Pu9tO8r9UWrZbr3OKA8RW8THONQzOQve9
s7UxrGOsKg2ZWIouVbOTnG+jWKzli5KRuZNeWCMsY2ApqyJ159bu0m9JNrBs3tBiCWkvsvdTfWuD
+7YpVHYVd1VxsBSHJVikPg0Wx2xAUgUneY0Gf9aBgXqBE+PPbS8LTPixHKpdP8VpLI4HhS9Yw8OP
TVic437vgjmUyGrWIzfmv7PkyJQVA5MRsms2a0YRCigOfDdgIfYxxDffWnJh6dXNUAf6az304Tzn
vNo0WXtIzKCGyOTC7GNdmb3taZXXm6CqD+DP1eTCCk9k1vNkiJh/k7op3TMts3XBmLhonD7b02QM
FjTPzC1oFhZVUmaPNDNb1RY1GFhpGNFOed/oMCRR7pKDBzHBPQTxc4hwhQPklcAiKUc3DKMgHfKr
nKqI0XHVZtyLROcp+exBBd08H0Q2GyfVc2oCIetdODUnrMuLyEUmjihUvi0YmHfNje6CTc6rdeYZ
/7OfCD0fCkw2JHX8z00Q7rjHips2HfqbpOFbuALVp4JeUjqqHTyK2tmebcKxGuoo6ZqtrlO0tljF
OsgQebG7OrrNkHj6mBY1X50cbeubn0jrWFu/+0XWQlYicIoFJ12zqYt42J6asSuGbZZm6yxrvLXv
x0UZnbhHmgpIWAV83JCkx5dj0M/bPCv3/kRZqAGts3Ubs7cU3DHf8U67cjkkbj87YVYEcjgPqB3q
VQ8x3upr4rv5om9MsPHzANyvYoi/ZH7uzyB2OWz1kOWfUZUccc253gwiSRYQmRNffF1DLCpA7BJn
eXCNcHMXTDiBAMlSMcNXuUNzSCINYuwjXho0bDvTB7e5r+Vdo5c28IRrZAkbP8IiFBPHEukkFnev
xGK5LBMmFr+2FnwXUtpnRwruRupNdUBgOQTBdOReea7G7/OC5aP/NRNwXih2w51tnHBMluWQNtEJ
w6IZusiDQPhRJk9Tdwcnj7yMsrJnpJUn7pBHaQavRMvmVjjjcJF0DAKjUzMQd4YxWCInKJC1Gw2l
l69LT+OjmPADtQzcOpxZzO8VmpOSlUuXhWZWmDrbIFOyj2XguIvALyCjO5HFiKu1akIBbgeQyZBD
PlAXTWTJFmrWLjsX7y2lxKg/xuQ40CJZ0K15ktCrmMmnxM3ybRZA0LnFhkc2BTZMDsgZ5k6Yeit3
whwCmetjru1sXOuHw5b0nopGJ/7Sqkx9qrvOWSBPgEoZYr4PRrebp0S5X9wx3rioDb69FVUUtA+e
REnZdXNpTL8KK0Eh89KJQzg1pQvhXNcVMyFTcQhImbmR5Vq6D80BnD28cSovdSOLsY6IQ+WoZuaL
IV+8Glc6Hl2lIdQBlEKkl/7YPIyUuZ+SAMw0nEFwzJJV0eMVVSJfWLL2Urnww56vjsIpFzMv7aqt
JWOnvKdEtJdBXKFPQtWz0CfPLW8hmUh8cjuQUu6LAN1bLWYhyM1twb+Vl1QzuosVvsGDhjyndchQ
NrpRgSCWdPLUTm6Z5XolBJTO/DWHu3pjkAwv2Mjh9mnaIbkoJd4I42ZR4oWQch/qrT81cVbUkDCE
3qiVhtuOzU+Q7VkxK2FJ27gNrbeco3oFWXcZJXEbrjxO/YXWUt4HWg+RHIdxr/qYf2LDpaCdvHc5
4duR5/nMkh7L8JwGbraxpG7ybZcjfpNUyRdeB48KDXQeB9xcMKGzu0ak2yrthgeLywn3sPtTnEJM
/UI6/hjZdKgJmFpY0uZEbTbUMk5p0xPWjs26GN2NU7v+nrtCL0H5uZD0BvLUsBeSuySLSInlynJj
iH0MR+mq9JL9KDe8KP19wpJyERucL/zRD/cG3PAo7vvyCwQOxpkUAd92EJm8K1oOh12WX7By8Crx
0mZZj27xpfTwXoJmvw2xYMfh4yR2NjxrnbnFwVTCCyKTnSxD51X5g6+LJEoy6l/Y8gewBNBlPSJY
ByiaGHLazMgIVmLYxuqStnfScBpG4JWDcwDJxrmRTrXoEkhgWYwECDIY9I61+o1YTu5VD55PJAqH
XePhZoTgnp4hljtz5flySfxW3Lqs5BOznGofeBdc/lpDIDJFDF4bXR648FAiFbgIKvAJeJVvNQTN
nLzs8q54KDjuZhnYX1u3k3kV+RJBe+wHnJBtRwt35okAz4hlHQUs69hUpFglvUwjSH6Wqy7L02Mg
upjIEPbmwrpcXAfFSjt1urAOWdDp79yky/Q1g6Nq6xdsPYPttXV7V9FWbk74qRSi/8G08rYm4iTG
3P4uGesb7eXRmCt5pxKzoF023nsohTMlMwdCXNVwz/rRRAxivAfF+qOYM9JunxnHm1mDB6wLd8kJ
ksf8mMVOltBZRuMkfGZOnZGnmUFPyWMW4zSpZ7pd4yfhJTPNweYlM9lfI0f1n3FFygVO0mbHHMV2
TjyIheMk2X3tVwdZQ4C/tQFiqHKMbzjo0ggVTXmJCdi+vedegNYe7v2aZOt6qCBfMJFWzINSpl2B
ujzSfCghrG2yq9NejofsriuMe3HczH5QmLWfgY9rRWzTTBtfBPqu7bV7ccJPsnbO46FxiD7Ol+hB
zupRVDNwUtUNRKLR3NSELQpGkhvbeJl8GDM8bC3FexRecXVvCTtGUO5t/IbVUCwDY342j8mV+xsT
i0xVg2cHCKp7ISoDRUb+FJY781qUUXXGhS4eGuFlFxCXE/sUs3hv6iGbKXA+5qQmeT234M/YltEU
5Etd42JrHc2GXbZB3N1YQlVVPfd4KFaWdEyL9i43N0cnVyn3udQ03nVVSNYDInLGjSH9PGFtPPfL
Qs/7agjWZdJ+luD6LLQUUMAzjuyS4B5RiB/6n8McJxcWC6ZwQTI4kIvj5cpS44DbqdYOapv6roAb
UOsaRzln+DoU48I+VOZB5MFVgVhYb5nrVlxDInsW6Li/tRIVTiGBk6d6Y8mSBuFFPwV6LIn8FEel
kv0qxWO+K7CZN2AtHYJiGA5j2UCcEQm3X8St08xE2ObB3LJqx31gRYjXA4vHWRzHYq2HvJvHxqAb
QetuPkJw5yZWQzc3Uy+ZMM1Db+9Ys50qxEBHSkilp+KKCA/SJlNTT/kli4PTd2WpUboLyGOzbRgo
ejU63Rd7ddQ6Hpdd4WQrVPXxtm2SYCNyft2kpt7bkrXGy9VGsIpDshKudNs4Gb9WitZ7S50kbMmb
HfUyh5WQsRkiH058dLoX7WXnoVrsG/7tDLYk7Tyxh1CVJU5Xpr0fLY+3306Xpe2VeN/VYRUcJmVV
hIna+ZCruwC/EYphEtLvXaShWCZMDcT7hISPSpJPrcBdlDWlfiyz5oqlmP8VNF+7fAigCgIVCw0V
hN/qBj3kAcu/xCqIZzkkPC4KDxxqz/HpfvASuk9oQ/eS1HqTI3Udqtwf52LCLCMPbwMBNmDnOpMD
buJklndevDqF5kyeLjXr9rALrsNY4KeXThonRyT50ZlYDaKXjujUNnDTcO+Iuh2jvoLQYkucClwR
ABmCCs552fBimfdUXsuEkIvCNTISbeOmsxqTeO64ii2tcQC3T3WdDJepE65KKGLbne4/Cl9jCfZe
NjtefV1904jQWVAEZZa9VOlHkL9HHLdfWxlkUYcg2UMwqy+oW/iLsoIcEs3qyEroFsl5U1Vqn7Ut
PQQcFzNVUm/jhBqUbsjItgDPdVtNjSVPTVW6q95PxeYEtYHqV/5QyfETqup2BQHvBQTfxMGDbOSV
gUz2VegkAbhUI111FDs80mHSLUUZuDPLxpOgNCIBzyOGRGaZrEKZssjvfLZK0mq8QFme71LVoGWL
Ktg8GONZTTj9XFLyZEaSPxfKjyiDMr5ojIe1U1bmq3KglsJraz4fICgehZ2ubrUjIgb/6eU6rcPy
VietXLitUkvL9GVDL7nDlpZpoRjlTtRAQHJjScdN+y2JCTj4vWoKiNOkd2nip/uxLPJ5QaAed1nW
braQGaRDRArJFRcHkEOxXQvaRk3sY8/1iI6KHJIvJxlLwnUbrEJsnAvFhUcjgyt5IWRyb7Rhl7zM
2GU39UpPOjNXFcPCMnqlzZpXsROB90Jniku4VkIz3HseZM4M/Vx0Ht/GpqhnOYR4ygwn46cxd13Y
uF5yY5vYuWt5ya8cCDrfNCQ3WzRUDye+X+Fw0RfGm1vMc+vHUJsEDAUKBWardJCQKYmLx4ZkwZwF
nt7J3qUHhIZ+Bjsle/qJRBG7aNkX+N4H9+wmhvinD07GnaUSEr+iJh5YGpByniQ1chYnauINQaCe
MwjiblPdJlct1Mwdz1uZQtDfQCT0aK7bwuO87rYcQ8EeL7LD0CDnEwnrWVWN3Ufu1N2Ni/JNmmrn
E86J2ZV+iqJ+kkqKnq6SUhQLy00TUc9FXUB1cQElBHZqT6fpFWraV85B13d6VfHk+xMksZ+tmlgl
Ua1Cf2dG76bN6JjCysh00QWQ6kV9WN/YBvKlB1Nosmh4fUls4UpVQ4ZMyAaC91M9zBFMB6JXnQep
VB4noMICB3wzT+VXhd/lUArr9JeJ2FjkBJ9EBSLZlWWkGTKTqEsdtuoK+L8Ra6ldbwEx8jqC6tL0
uYbiMqT5M83C/6Xsy5rk5JGufxER7BK3UPvSXV29+4Zw290gQCBAQsCvfw9qj9vjZ76Z+G4IUgvV
rkJS5slz0gwZAikfgyoCZd9R82kUjnMkVjyqBE6itfok81TsEIXz8GhnpDsMGf2j3R+94tzMzRvP
uHfF4ZPYlRc9GKSloWkSMS2uxipS8uIMafqJy7gAQZNBtc3BdA6ZjFZIxFVbYzIvlNuCEXdlnhZO
3XQgrkXigKb9ZnCaApBmhFxx2gUn20dmpSNOGOtU5m9Ye3eDU2aPvocDTLjc29isac/TkuFCNL3t
O4v9JJXHY2zB6j6dM2ur8mnagYU0XKuZqtgMKUqgLWCBfKu0hV9kyEFec/nwPzBw/z84k8QmBGpn
HweG5/wVjXngdWZOJKpvjJVxOLTq4nhWfy2lWx5EX7YxWEvyatoE6R1s+pXaGtN0zB75e9ZoObup
iaR1H4RDXM8JHSNexr76ugG3gt95duaugUaBEkA82R/NJeVBu2kC+/tsWf2xzsgoYpe4/dFeLmaI
Mf1aYp65/Zr8xxzznHHqXv9H9GrIHc0fKQOX4ByC+gc8aB9Mtr+/r76z+1xzT7+6Q803PHOK2Fv8
CWe5mDuRVzjWmS2vHSPF3rSxxanQbYAO5AH6LbG8IjaNqmT0zCG7PJUDQQjUZAhGQ+f2r7vBrdzP
tvH33f//OO12Gxlk89bkKQMQguPcB7BmwmJjZn5RHk1i0pilPxZ/mKb3a/DXXNkMNP5r8JeZ9R0+
qLLSxB4dcqJN09zSqdzxhd1hLsDrvYRHnrcFAJvfV3NU30K8n/iu3b515WTF4CjLO+g03J0oEUTm
1C8RF3heXIxD+LNM4x6/9s+wVFbMq7E4CAdbcih6EdOxql+yCVu+lY/O1pj1SB6shtR3tYtkHNh5
N17k8RdWNf0utxSkBsYs5jkOdTqddTFMT179XvC5ftFVXR89ny5vNh4NpQFbNdTuD6Z38q0kyusO
hFF7RDiBv8A8zOYs25i/4NP0o4eGDqimENXttR+CG57lwToICrZXINatupEESGmI9MKKhSNbtuwN
i+OV0ca79+zC24fMyTd9UHTfKHmzJMnf/pqYKuf5v7//kMP/FXwCogpdAi5IACW8Tw056g98f/aw
a1pRyJ/CEb7Ik+9Qf9PnRThtsmqlBpUerdBLj/nQ3uVZ5m+NZdqRWSNd/GVDTQPkHTSwndY+309h
gRgv9xueEFc5MUnnfu8NwXht21BcmlAlWVdNV9NUN+OwGaxaroxpOnw3ug87BcLgMolAnHPq8/nR
WOYypo6AuAuoygDK77pwoVsic0+2jUrn9ViAKgknM086W1anAGSE55GBlUD59AgmXbZvC1Ik+TAE
cqFDzYnrE7oyi/hzyZulzGSz9f3umCnbjQMcS9simvtbH0mvz4sofTf2q6D6oyNfhpgZZJlhBtci
fHO8NIR+RkAfN2QKyamobI/y911neoyNRC+lCaXkxygiEL6XgdZo30g7vPyFAxjzq41N8QwW28m0
NDiOzl+QgXSzFlm21I9zWucHKECsp6xIv/nY+2+NpeRt5Tf0kbspv7NJfou0k/Xkqnw8Qr/Pki5Q
1hNESmwbAmrtNdipVwhw6iv26uKuxw+Sl3ZwbxW4tLlu4kgU7dG0cRFtG8mnbVqI4WilljpazTQc
o8qlIv6yzd3XGLqMNibCvpscILM7OOPuM4jLAV4c8lQ8GhqFIU6YOz9XbTw2EZjmk0CwlwFK/hoX
NFCA9VYxwz1w/FuHBUESdvCgvMU0F1tmwW3ti7uF0XuYuoCRWA5leu6GNP5rWNHKKf5Ux9lz6h/L
vstvzaUeu/KGThdjAA0E7Axk+alR7ryvZ8392PQQtiSffAew7TI1wst0pLI4Y8cprmNP4qrR1cVY
Iiw58hds2Y2Kq7nwCimuGfoquBf/avNFDl9e0ISXQ36uu+lnnw7eYxkKaizBCu+xsOY/LOTcPq2e
u+5jWaZ/9A0QRa0AvfJVJsL5EOSFfTB3Uo/z551pgw7Ti21dgaCvqvZAAioOXuOkSLcRVVfx573j
Q6fIi6qOCXLee9pO037kqjq5NIUez5rSG6X5vLaQ6rw2XLCVX+fysQ5aEqcaeYtxYO8F4skfQe3g
dR4lFACsiP2BIejouy4mZcYzyDvUibcWfQvz/iMNJX2poyaKfeHwxwYqsVVKIUb67xvqP5S71AOj
aqmY4BJspuj+i15Vhmle67Ynj7lM7dgcvVqoNql0UR0MfD1aUKoK264O5ug1vZz1v3ptp/rV+zXX
9LrBuFduI+7+03zzODMhd8EwDrrOnY51O4LXIvM6/ksRECpQ7hEMD278CWLRItIn32V9gnhZP4ou
7ZIsCvWjj6BdgexqWe6t7zPxPFM2H0bSLBlZmEAK7TXNvAmbJMwwI6DSt7I9z9JpnoOgSdqprbYq
kNE6k3m4g/an3QaDGz6qObiaQHCScx5TEJ7vCx0Euz6z220mC/JoDd6VQSq1y4Lc33lje7D7pn4N
LFDzoZR2zr5Xu8c8coN11ITDE+/DJ4Ny/x7K+/rXUDKkzudQGo3PjRbWCopJcvYpZMkrp4J2qmjU
UUY5fDo1ZfTsIgV79qSmby6fryEW5Zvtte8kH8NXT3AVRzydn6FagyQyDIfHkUCEwSNX3VdFPa1a
BZDCtuSwpm3u39a1NWxADM5v0k7Y21H58hRqn+xca4wOESX84FnNuCda20fats1uCiEGjFjDtmoU
5EYUgbUO6TRfXNCCkQLU6loXTbUqGJUPfecilndr/YSNy4sVH50XRqwKrAltfSPz/IJ/SfcDDsCZ
zC15DzTf+KrJDxmSNrtW458z+HV1OzVTe1eL9m0sPOfVyXx71WdOeyh7CCGdSsemnY+SbDtw2zZj
RuzXPAt2eUXzB61uRyzu/RxNxU5AKg2lVM8SJLXKH36r4rwt1fvU0ixWoRKPLK2yjRtY3lG2dXam
WcDXld1mz6UOn3Q0q3erLDZKBf4mbAp3NyGmSRqvVFfepN7GU/ZwJGCzYkPMxEZ1ubjveYHtMvf4
W9DOG0d08lg2rEpIKegRiX/yeTFmiGwcfJAgX5kOhzi6i82tzQvcmkGft9Ey3ZNzfSzZH48xgymT
OiF2U+1dK+pXo7a7m9Rm7kGFtbvJwFp8AOGxxoHj1+9e/qrnfP5R42BOxq6279x2rndW4dOdb2Xu
xcopll5L2rc+6xIzp6b0Q7l28yi4X24UXr1j4EGZbTk1AYU3HwFHdzaOxYIfsBveM+N9LBdv8VJM
e6fmezA/fzV9tSMreW8snboQRVSs/3zG/7PNPMR8wjhUL9wDTSBkNFhBLJQ9qKHtbySnF9cq8gfT
FAby0COZfGsvTTTqOASUzN6aziKgHHQyJAOMGbkT8Lhw6xO76JN+HNaQ19141SxvQ2nJe5mzY1aV
gLGcodq1TuCthwXVgnS6iAc36m9bz1P3rsr+GKYmMC159OyVZNoJwHQ80mDxui3tTmMA7pq5GJOX
E36/IKhXgI+8S+o02aVgB0hzgVeaJksH3zw7kr/a5hALHTSAdm164WWI438/T4Az/LuDTiEYoWB5
IrWKxek49l8EnNar+dwUtfuI/CeSMRvsteKgZ7oNgbvdtctBPkfRFrLNX9bS92UtfWakXI718d9G
/nOeGdkvz/z9Cb/nsdLqtrqr5zgdUqRTUqWRXolOdj+AM0nD6ca0mMsEstTWKiqUIvj3jj6sEAUY
oJhSbq+irj7kZQAlw5JywwJvboIu3RnLXPyeBVtsFF3iBLkuwUCkKhkiOm3z2klm8JagAVTRLZlY
emBeccfqIro1TebOYkjXqGy2cGL8qwPoVrepeTbdFFG/9vnsXrLFa514K1ZhabWgndTBfe4U9hH+
QxlP3H3rgPM+MIe+z9LNHztn0JupTp2Dk5bBje97ORjDWb8XjY7WQKOg3pLBlQgu7ktRb0seNs9h
rYtToIANGnMEXxG7ViA33ViL52l2WWI5h7AR6saqar4CJuWCf9+EWOY6aG6ybj07PSijvWXt4UrI
9cAhgt1O8/w9cBsdT+Ug10Cm6aMS7tVDsvUHH5BCGRtIQkANCneVh0z6fxgBdLNZydRxtxDyOJtZ
SCQ1XM7PiIHFmgubP+Es+wmhSPruuq9Kqv5SQVns71LSZQidRAD0pgouumqcQwGkZA3RRfBiC2uT
jwH/4VjVrxH46+3DIjpbkxDpq174fZLzEi74QvkFpK6SqkOs7AqQXMA5ZRbVx0+KXJqr7MSm8TTa
WZsBImCxtHroQfsiQOUO7X5kjn8DmLl866ALjgdQYZ+paOsETmn5MA3MWaX4x1wqFslNDer4Ocj5
tBslqCwTG/JjOgbNrqENPQNurDZFh5IA+MVQlMFDQnnKeNhv4IPPZ6+doI1wG2+f2db0Uo44A8QY
ATNPu/MI/UFs2v20n1dePmLYsnGN7fjHMLtsg1guO5g11XiaDH4NK0tIvMvoA0d7+ezjK0QRhe41
Q7mDdRXS/CSLtrupnDJNMgj03hxUHsns8Aez7SaZZRmBGRW5h6X6H/5Yt30uG37DwzL8wavqvbZ0
90DaVvwv1zf4S1mArSpyPN91AKfZgQ+5278zQeRYOqRSzfQItk507fwn6ilsvCiXcQiGCIqBqmxf
OStEHFpS3Q669e5G10FpDbSXc7keJr3KocNIPDGWexOIGJP1wZ+m6Q0beWyZuItmWp1Sh+lN3o3i
WnVll4xAO149Pt8xw8uN6F4EpP3oQ/Hdmyr6bEHimXDt8D2SPx9S9vbRsnskb5SYvuWkvvaoGHTf
Le05yPirzPemb8OpLdLmVtuA3k1E35SzvdFzkyUm3je4ABJc45m5ItiHFfHlNmjsOm4Dr9iSaoBn
CeE4cpW07n6B6UQ7K7ClhxMp6gwOkj3qk7HTrNGnbAwUshJj8XeHGRKKEFPMQBl145rT8VH64cUw
CQ33ECr36rQ0WRAN3OWCVCgxQfUK4kv7TIls18RegiHbFigBwsafkkG56mbBB6HttUip9YKCAkFS
Fp1zmSFWx/7vAIv7PZ2l4IyZ6fjmPqeHQeZ/dGy4zt6U3So/1TvCxvq2h6wgbrKwfuk6JjeUhHxr
dX39kpPwVaW+vrB2ZvcRZLOmeYpqukPxBJT4WSbVE6I/3+3Sk5/b8pk1O99L+UvUiPCILHGXGHO0
pnvob26LpSBQ3aU3pAjah0zL6qgdb1iZ9qzObkGqax88Oa3qaHZiuxIbX0q44PDkTyCP/3n5arOJ
1Gu/6bzYDPnqMCaYonoNzRJZ1bqfVqPLq7uoraM13A0bByUbtqzg7Slrp2Zfwi08cDAXjh4W6M4r
lEKNEO5s7GygoC/PfD3xYrxWVZQmgtb9YymbNB4dR73YeV/GvJi872665IBF896JfjOVaZrHc7Cl
AbiosTelsSozlsV2gyRMSuQPlbF7b5jr4mMAmWJvMmZjj7xAqso7e8mmNZQdUuxvd6YPGZ3PPm8R
xf/uMzm5f86Lyi5fDbp2P9UDkc9CkEqjfGcYmNDGeodG5BBnLRppmRFr4+tKgOqKN1LdR3a2hxuf
fUCpuM/Thr0CC3GwUYzlTRVV3sFGaZsNL1xyTztksRlKs7wXYYLVT352TmvHs1tbV+rMzVbCGTiM
GcolZS38zdatptemzY4squS5t0tvS4DkxQA+sw9QTnntex+WkK8NksvPRJVi1VI133pETLvZc8Xe
S5W/Ka0qP6JSCttUee8cvc5hZ1u21Rqkr/LZ09UT6gCod7BcNqr08+9TibodIpzyC4QR2GnaOt9l
3eDdkbzMERa7wRvR3+AyQ25Q1Z4+MyNTCEehj0t+Ui96BdMBRtCvO9+ZRtQ3aObYnoLwMmj52olo
fBnoNG1I7QNrXIhY0vFXtrKih6nS7Qm6JpbY0mcvqilAV8PrsTNmNHdn1Wf62qVS3ummvHeXUVHj
VTsuJxSlWUyAd0A+rfxHHWh1g3wCvgoBMdIXSWpmE0GmmQHL/022mtSwslBy6tY0kZqwXVflW+QK
vGNVjhBcZCTa+qLHzmBX1qp3lHoowzGM7W7Q32Qm7gq8HVksrHVZlk0e14U4Tt6QvcnZgbA/Y/6j
Pd98OgZW+QMb9VMqfe9ZSGfeKV7na2NG0aASy8JK++zFP0vXWXjz3/308B9nX4haslDRg8HvRPY/
FN6OniGRDlvrQUe1A26T5yVTOw+3tubloddduoFcsnlIG7glvsvJTwFeYCaxiL/GTtA17qfyBm4B
hjNRP4g2r2LReOHXcG6jIpV5dAWB6+Fz7PLoYFGT9Kl0k0+hdj0rUOqr6iiB+L530jmMqim/yX7w
EyaL+uKXnbtrEHfsssYpLhlUo0loNdk3DkV2BqfcTBo0KYGCgqcxgzfhLjuBCDh7IFkRu0t2PkfB
q4dSI/m77CCm77c1lfPffcs8sFzI/ygrA8rc34ESFCceahjYIYr6orTKXzQ6wDepDzohefCQ2l2V
airFcxWkMShm5RZEsf5IbQ1tprntFNKRcrl89tT+FCWmUVc9MpHzRJOMB2CShvPZ8FwMHcbc/cWJ
+cvUOphQPUKG/g5iKdQGUsMAB3yg98Rx4XTSQR0dqyUnWYbDukdpjUeUKsniJQp65+KEYgzBTzOJ
WwyTSKE2toeY30zqywzLMqfeI6kEXP3q1nVF/lNpvaZuj1XSZk0STiDDQN33nchwfokc2SfQsgRX
eyohiy1ZeJaFb+2gP7T3pV3m5wB0gY0/a+sQ5f5TngJQq0CyOQGii47ghxYbi8/6oYYmDmelnt5T
0JuljxcEfDzwPYbiUZdRsGZR92sSgHD2OQlha/t70mSYAh1KdXWVyz4nFcsnLWHT5yelrqUf7DRE
igQEoO3gR3xdg9jJnmaZfXcC6py0VxaHWRQRnF2gjH0KX7Yfx2znLxhk69lNHLRT9IlBorxUvMSb
j6IKVtoGf9OynPBFDB/9wnOXSo6bDnjKjgYFWZpbr2gumV++cMJTlEeDVrfv3WeUMUxvTJO5GDPi
1QbAe3H6q93vXTdRXHfrerqWypuO+VIAERkQiImXu6+LaSuzQezK+oQdig6I2+z7ulwIx1UanJxF
gkpC8GldWocndwjdR9M7KTs4ddF91o393uWl91zO0QZJuvDeHkl+1+X6vlpEYI3fRzuHl+HKml1v
bSnUA2pEV+808PeVWbUOnepdNFH1aZpeHop96kzbQMiPYAnNRhD1N4BxQjTBtArn3IL/eU2bn95E
rFMfTeRsHNzc2TBit+dPn9eloZyBzrvDCuA03JkS1d20XaB6Wp+DXQ1XDVFmtkK5gvwkipzfB3Px
Z/uMqG+sA36/jA8Uj15991RNYPhzCY1tqfK1b/4ixsUerj9daW+wd+Ec4Afg+RxzKelZlnnzaMls
beLMqVZiz4EPJ7p01f005mIrqFdsTKIwLbkX89KPTiW+sue6uAjbmZ7APnv4JMGA6+WtZs+yN/CN
yYGnyjrTQSK8LGT7Esjyki1Y51CIQ8jr4FWXYwGieMRu25Sl+8jq+y3LIv9a1ZUbU3BVfkp345f9
Rw2tw2vdXAEGNxAR/uvGsv5u+bOrBnuhiP8cU7eSvNoQ95mUA7gvS46IAG5dXqe6R8rIZU62Mb0D
ZJJtM71REtcTYvUUP2cCKYG8qRgpTypoGGqv9eRV8W7dV9L5wRtlx5FTzncVnCQQAUO6qZiOHrkc
HsyIjjMErKx6lKJqt4rWbO9Uqr2qBXwzIwgKT4hgmM4Ce9pKLvVGuuWibYhp7Jw7K+rkE+L6sEAj
Cb2kUqR45CO78dyqvZjDp4GFCeJiXuOl78uSXvaH9XtemuJF/O+nf2STf57/C90GmR8Hibp/1kLy
Aqu3MnucHubo0FmOVnvGwUmKIn9YDU0RHo0wwtxlKkUA5EPjtCr61AKXbEg3qkbZH4hToMMHNnFs
/ZEie24/lKSM1iG2qu3ky2ITpjVQ4YVabEjGxVLjRjaoT9RCsMZQ1OgYYmd9In70VNPSvTWWnY2x
VxcPJQNq44R1esC+3a2ymgSvUFz/JCDK3Ymot27KeRhjDoXZzRRZLTCI8S6XQw/xn/oZoFLtawdk
DdyFYXouPMUS1lWXcsr0TVNAhc4obW66iKS7wtH9vkN0yhFDrifVDveja8+niqlvzuwO91Nbu0kh
h2wTRsgqCJx1P6Owjz18d7vSKaxdm8q3qUMdOO5zge8j81baibrvDlZ77Qry7E9+uoUcuN6GrVB3
eSjOFai8rxX3ViavZEvUJZp0k19I0d5pKy/248jCY1pDi2IuOD7BUGxalFtbdEKLrmr40C7OW2Ro
WBu95E2KQpue3R0pmeQtUmI4ShWb1l4wtpuuTP3bDrtTotOWbqgGoyCGahtVm1RJrjS1bz3Q4L47
IMzEjWjqOCVCIOCZNo1Nn/OgHt4oZU3c6q5fF7MqtmFnOwl2AP0chSGLOz8ffmSQw3dZq/NYeQ9D
7UcfwWDdISjeSWTnVxOBYmEq3URKR8aa53Rb+jI6NmM/7kJqHdK5qdfOBBV71Q+xDXb181yrcTOA
F7dpUoUIvJa3rgB/rwfp8E2V+kKRbH1HygmYDYmSLM3pBuWC5KECLcao/TDgX7LAepoHyBaq05jl
xZ25tK3tHK0SFL6lqbSsLmGcBmsRNM5Zkwn6Ay1eRioubViLB7ByH5wuqm5RRMl+bCznqckccuMW
oj9PQXeBEACUfl4UCOHeC1vVJ5tl1wi67n1GOPMhxG78kwUAOlrPechfdQjUWCi72xjTmsJbKhAe
hu6gb1Qoxziz6vrVtwq26myVH91InUHTpOA/o4qYUdDkEe5a1GwqRZ5t+aR/tZvOEiAm4JpliLFR
beybRZp6NaTTIzIj9W1bFY/wTvqbaSywkmbtHLTuhyebYqcGNZxvAZL8xLmr7zgdvPM4kl1Q+TlL
UFALgJ4PCvrSaU+pvhtGQg5iLt+QY8QIjQoJ+4ihLtmnzVARN56gmozTsR7WAsjyE9wYtQb1Hsfa
YoZeGCV25Kh9jfrMGxaJKdGyt1D+JfTq4+ct8RXCJHhcNNFLa5nhgKKuleT6Rug8OtT9dGmnIril
XG4Rfa79yPvZaAceXiHftB8Ml1lykbgN7TYde507EH0LRDqTKvoP7d9rSvRjX+bRqU1naIfbCrKK
UkFEUmBLRwm/dGdrxmOB5XzhlhKXerkjvnPh2PSPpsl0Dk3Pt1p7WWJMkJv4jeV0byVSwk1Pgoeu
tIe97sMuMSZh2QzkrfxeWHX4gNrC+spVk1SLJRooNlk2qPVoj9ZpXi5gk/26q0pv2A55+P2r6WvY
19gIimKkNvDpv2eSsD+CxfvRpoIexrYv9lSlESShI98x38nOmrF+m3deeYNU4rTxhNfezrQj64ij
tIfW2SXCybxreMOPqEcsDzmW/06xhp48VErduJM9346tbNYpyB9XNZcoPe1r+0FUd10XgHVAZ36H
utbFbvC7bl9kkbydmGLAvaru1U3rs91ipZcVuAVO3X8rOuUlYOrxi4e06w5EKns3CFUmbeNCbgcU
de+EeJoOrOXI0G1Cied8DxFYuHYXvlPB7x34EEkPVPCiPWuN4iLiw4eoLMde+JoN+At1XjaXoGZq
103yhmIpbUuX6u0YgCtjEwpsIczdZzvo39yQFx91eAZLEwUWsJgvIXLPryT3RNIOTn9FuRe1aSvZ
nOjYHaMCOcE0s/oLFEYqqXtkAtpmTPKmq97tHGFWVMMnCalfbyAvbI7z7AVnFzySVR5p58XX0xkY
CEWiMnKwZW96O2y/szyY15ra7QEwJbnWvX6HtgIbJbL2iIj78I73qjh6LEMlPz5MNzxawpcgeCsc
kUGWIaedk0u1DTO4SChZdKfA0v0RgSYXOzWfrhP3NRjmnb3p6kE9A55AggQj2OI407bhd67uG/AA
+p1NsmpP5ijcO3PRnPBbltvJluFt5LfRiumlXNVYRLvJZdOpFqDjjyxKHwLf7y+kGw8llKna07HX
It2bjbI6MxTg2yKDLNeG3JXhu1yFmrV7Q/1SKGwOpgiVKGoF6levaKxQ0/TBtof6aqcNIFMZHINu
qBLPH/ReKSdbz9SpXyHEeEfWZby0EaQdjZf/ZMueG5RRLAZLJMwFDjtFdrgf2DBtx6Gsr5mrI+CV
qv8RRh2KeSrn3ULKorUZeWxtf147TvlKp06smtqLLny5QGCvY7fAi5qGlmvFAIKc1dwRsc7TLrqY
gVEU+lta+FH81YbKbtC3BNhYlqeYYVUwhhf6+ezPh1Whs83Aahj0/DxZWb6mjajPVgYAEPpA+M+D
V52iIvpGSi86Mw/xdd7fz57HEnd2UbA2gsq9Sw8kos5ZQKCSzKivDeoJiuJHVe/u66GabsVyYbt6
4vUGwTHbCUQKKz9U7jPKnX73unH8QH5uBlMZjgqi7c6qeNzLqFlrYN/YLqtsPlgVNmrfCu5G7CM7
e7KKVdWGzmNYZGSXllaNIo011qtTvYAzU61m2sPhssV0mlOwR7gXkE0ReiPqAZXNhtoTOTWtUgMq
Kan7oCF8Z9q+Lk5P/zWkpy5wNQL6F7wRVCTs+2fa6z6uic+eBhR1Xw088C5llCNEBRcCfO5t4c2Q
CECQAH4PCkFqt9XxzORZdx5CQCBU9xx5phii7HFv2hzuhfEwS4iKLXopPEbekYvC/4KQyDSj18yD
l8xc+7ttWdMBzNP54FtQmsQpaiezaYEmWkvDESxfrJ5Vr9rOQVgHHWghLlMA4PkBrPQBBdC8MClH
2q1DcOiDnCEhmXF2ssVY79lcYz0I21q1ZHaR2ovS60T0NQuzM7TRWY7iQBYAllJtU6dr7oCnQZJs
tTV0bBKy8RBeEyS13WPYTMV5BK4BKER2j6Vo6E1U+g94f8KHeYKaB3LwfynEyVIt5ksK1iKKW7UD
EsBGIG46irZPb6T4YYwwz+1183+0nVdz3MiShX8RIuDNa1uyyaaVRI1eEBppBt57/Pr9kM1LcDhm
58bGvlSgMrMKYLMNkJnnHGdIdo5Tzw8J1FgbQ2tHkAnG/HCxwfZx1FOX3oslRBw8LcCRosABg6Uc
4mSrWjk3wAuB2ug51W3Xpa9HqVEme2gjLWi+hqalDkvM5ZBvIt5XqdofoMyHF9GCclJRgXZnmuef
ZeBt4F13IK0MuEXOVm3zA5DFj22lJHz8+VrkDtZ51OYRchRemWurtpxHsbVucdKTZr4qYleHYApk
V5faVOFH2ODUHE6Varqj6mQ8qNNkbQ0/DB5Drvo4OVN6pfBoWenBDBptWlII93Sw7npLNfmZpnPT
K3WwOLH5Sw+o7xz2PyejoNDaTeXBc0ncllHinBq/4V5sOdIS6HMuRpnL0Dp3VHmnQ99F7Z60KSWK
EiTkoKS/+EmYfENMYGFEUdovfN9r2zb2g2d6UaK9Gdf+va3ypoiS7zxcUYDvapr3O4uflmUqw+Dp
dNVaHtkBcG249NGxT/mwU4ZUfzCap8hsADaqNtQrPi8wlAgwJ6tenV77tj6A39CUaFvO5APMxEp3
0awYjzJUIZBA7ra6gxaor7a67ToKNnp1Paa1eYkbNO2Ogp59mxSWdyjjpU/c0cxTG5Fp8eCw/qSF
dvM0NMNGhQT3k+n0ey9RlcflRt3vGu3FoGP1lgSBf5laZZZt42mID5lexjVcuyhglND/H6FgSqnF
Fj9cPy5QDhiGE5+1iCdmc3y0YNLYTl46Hy3Pd2+SWvkSxkXyNICQNLu6+RRMU/2poBupNFrtrgyU
+pNnDNa2h6Oab1imqLD4R60nNeO3/p1V0FQFdMu/y2P7pzbP8UuQxfV1pIZUhLwgebFBy+zNoYmu
xAsiAu7O0CzpXsGLzAQst4nyrLqm+sTvB20smEenB7cYFvbG5kHzxlFmGgZ7y7iyjCbdwSJig5hK
Ggib6B4DB25/zkgloF/hqjvy+ngnVTuWBT/vSuJYpFhC+DtpE93LWt3rg2Opld3+sraj6Yxfe/J8
SzB3eM2hmOmMF2/Sk/szp7m6TGnT4gdrGtWDBOdDSn1zNKEzXM6rBkm+rzsSY5e14+jvHAraRwk2
+lbf1aHrX7yp3XTwW2TV1WVtNFB46ykJyZ+QzKGypcKaHBHjubIcr7/vob4/ZNFc3rrJDd0n0Sel
2faaOnxSNKf/lNXjF1BU3rkw8/Gq6gFvKsY43HctFHRR74EdUiL7Ymu179UMn9rF1ENWcGdSbPbV
Ep7bmCdmGs3Dkzu4w73skddRCudJHh3dfNxmTj5wixc5O9qn05sgAPgN6u1HTnLqe1mG+oYuD+s+
8634KhrdU9vO2UNnJZ87NQlewCPrJ3QtYLz2xuClTtr2QK59OoiX5oFmS43QO4m3MOvnrCn6hyBy
jS/d96bKgis9LNRdOVg1jCF2vWvArR6bmCInmhbQIHkl6iD72HL+c5guh6aWVfr2XcC7QzPTykMy
kT4IrCcfEOYXmz/v2TNp4x294IvBu+3RT4uTzBRrMO/jYHqSWTznUKDmww+Z1fzRwLejinJrFX6Z
a7iD3JEanewat7Nx8OlM2cW2YtxPvvo6mMq1owzB/Wrmhr88pX7wWYJWe2p22j6cqBR/cBRBrG4q
H7TAGiwh5CN41oHHbHg7nd/zwGjVmvYZPPwhGtrpF3e2/d3c0tQ8abl6VnXSXfRO71y4XsC/1+E2
WlRQZEBX6fUoNSyXj3fOb7iD/ol4tbejtMi8/dgDKPngkGDxDp0SvPMC9kF+xR4ashLkXi+7No27
SZuZxr0OUDEJlmnOT9CFvQ4xtwqndBnkaHWscavjQ9y/CFm3n2mITzay/7pOpmvMeqZ/EfJhq3Xt
317l355tvYI15MP2TbA05n1wfzjTus16MR+2WUP+u9fjb7f55zPJMrlKrZ+qQxdGT+ufIPZ1+ren
+NuQ1fHhhfjvt1r/jA9brS/Yf3W2D1fwX63959flb7f65yuF3qHm7tAothCEcGsXLR9DGf5h/s5F
KYpVeeq+rrrMOzMpLrtc5pcF75b95RnEKFu9X/X3V7SedY1RqTvP+9Xzfqf/6/l5mOHRezBj7s7X
M152vZxnPe976//1vJczvv9L5OwtGAirGvrDetb1qj7Y1unHC/3bJeJ4d+nrFuJJl3/5B5s4/oXt
X4T891vRU9/tJhR+NmY8NXfdGDr7mo74rUzDfqEMMPOGzh289GhZW7Vy/Z3iNoV+TBtE/Zra445y
cUvgOAX0xNG8cgtIvT7pBZpNO3EH/d40U+9Mzy8IOjH1s5feVB53gaVe6kd9MpydSVFpC+5vS5mB
1stFru0i5ia6biLpBmYPSk85tMY5Ubar0JvuvC5cTasUnO8bMSzHTfrdjxrl2oTyeZtnWXKkJkU+
Ss2KJ7oyr8wqb+8gW8qfFLIvt5bXPohPoio+uQfPrscdsPD8ScL0BCmxkGTLSUJ0X+UWKefWlF0l
IC0LerjMmGbB5STi+Jdn193+wbF0nyTqX5zZm2Be0v1fg9wgA5e7w3mmE2va2HB/nGWO2GS4HVPv
1b06zLcQ21QIKUZCiuF1mayVQeK8t12sKgkPhQl4VytBtBh1TBVADmUgSwhJ6Tp/F5S47pnuy+n4
bg2dp/8Jf2eFXDF1t6OhDtD0weGP9Jt912uRcydHKdoVfZ935w92boiiHfenvIc+LBjb8LZPAtga
/rOHRMhQ8ngLC5TdH1ebHIWp018Bg/ztg102KRv3pi5n+yROMTnpcMjUabiu6LenZ5I6IUJOFi+R
s83t2rvYxSl2OVoH2uvsG5nOQoAnhy7FFL+OX9fKssaM/F1k1C2aZ9l4oAWg30bxrHsb+PWah02l
kSRB1EjhXUsLNWk7ezzEXtE+DIHaPtRa6Zyc3v0kptUO/dYnK2tdnjUIlSGjHflgm0G/nZaVYruc
Q3ZajXIe1wmmy3nEoZbz16yom6PAdOUIHqjHV7zuB+guJHxeubn4LseC2RX0LrSwdDu0Ow9ezpAa
7kltDSOF17zKmpNSKTbHvqLWfzhuNaNWtxLut3U/3rSabm+Cps92TWy8YqcTpfNcshugo9fBKBvI
Osnmi+ldyEfktfiD2AWO/S7UUPxBlgsQG/qCTQTPP8Jp5KxNA6B0k7r2Tbg0RaAQqX7LCtiBFiWN
NSK0NQ3S4CHb6tcfmn6SjObzgxidRS0U/KtFAmRXvPUGwWl0k9sBlaMlA8gn5SmiigpxJbR4MkDI
nqEr1/YX0rxS+KSXuJZq2CWOVothD+tJA3Vc2TwuDAWHqK3jXQjVe7ilUzCnHSSLd4Pv1Y/lMNWP
YtMWWweoG8khcrQHmYv7wz6jGt83nR9c93Yz3Paq1d96AxXijcxjWOhvXP2u6Iox310cJJ/oBxid
7tcQcRsK93oP/3JQ7tYdujx+3euDLVz28/W7D2ZbjZSjoo+P3ZtK6LvflVcV0dqft+QQtHe/MJef
HUqAN5cYmb9befmRGfxI3QY0PW1B+MGPq1AxzdLoZQAXdswXsTkZ0rejSUTl1rm4+yG5rPhglylP
0P2Rzv+vzdC584bEJ6gpDxBzZkbKeR1yv3mdmkG76WgTuRWn2C9re9A422Cu5/26jKy6v+vLStte
2G5NAIfAoAbIAE0jimgC1qq94jS/GFOXBac2d4bbPM55MI2a6jqe0+o6MVJXfRoscgfq6OZbiamX
wESgCpNHZ3RH1Y085J2Y3FAvttyMDtCDNJqabT3dhq94dOYrfua0e8Cs+r0cZeiA6nPUnVe7jnTb
baZbcBcR6qk01W60sbSODpcNxA/jOpDW4y+h63sXKZBYX9yR6UFV+XY2iW6WU46FQkmGs60XENZ5
c9s35uVs7+x5WtEdgy7eMOvXcxpVR/LU6rPXZRBVKr79U0fOI+yy4Ve3zYdtDaj/wX+LjQxn/hA7
OF9rTpNW8CkHGiWAroEcLfUa0kl5cGXA1zRc3JUdkZGk0+HVVgCsKsYKhZ1lxWWx7DOES1KvCt1N
s3hqeMy0nexoj+GVhHxcsuwNtDaC9Z0V4i2sapfqjjPa9/Ss53u3gWiYf5390w7BiWhJ9T20Y3g9
rCa9r+oE7V/EDA8WOJdPEit0LX+MVfvZokxD64Oi18rG0fhJEsxAg+oBYJiE6dJGrBrwqolX0Abi
dVwaHcQra4uOOqTqGaZXb3322ZrUyTf1oidFvp4MfEX/1DoVb7UoUYk3K1CVqU0amhoNll+v25h+
2txDVAKCZzlaHastXLx0cGhHOwatIHEyDLAxXxxgN37OVPjmYaCIui6QU3zYSU4xwXYCIzQbS/B6
7nS5KLqvmnNFW5PhmOXenmjHi+wx/gUcFHIw6i8BLwDFwgiq4aHTfqksjSarcnqeigF8npKkVMID
7RcnVx2Kn6p/DtJZRQCRN+yyXHbN27y+Hsn3/rtd/VGHG0NR0Pfh5vHaGlzrqPk9yGz6szbwh/W3
kR4FL2E5XwcV2f7WjedPRVVsx4UYDfxccad3yEYFSxSgRe6dbTRmxOslesWfwpbilS1B5Q234o1M
9d2W+ZRTKGYPty1+UlJIqTB4BR30TvekQjh+3bmhfUDsyv6izNGd/A6vESmNn9dl5FiHsLEgXTZh
pxo29WxVR7lPnuPIuDGdfPvhXhlQJXfgs6oaN1b86n21iSdq6neeaeTnZ3O5Vafgc2UUzXOyyDca
aQqLjtmcWnVQhru3KUXR4CzDnDvXgKPLs62gZ8dGxVWjudGTDB4NHmVCL57M4LbQz5XZ3hi9iQBM
NmXjMeuGni9ZFsx8/p+cLG23i/7WsYCKDpGYVj2VbeecJWTS/eHOdufjukC35+SKb1BQ9bIAKLO1
baFPv8Rczjsn92VRhJdNDOgd78OJwqdchUMbPrLtvrWRWBnomk539DYNB3PZflbccjuiivCspDs1
Rkel6JrheQpqfRsNCN+KbaTj9pauqJ/ewvcqpqowoQrK1LOzmAa60w9JbXMXuUxLHvqeDOur+CTc
jMGRehmQnVb1zdOU+b/AHTLceEEw3Ez+SBe6HMrA17uioGvxFvAxqnrzSIxM/aINqo3MoTqL9ro1
95c915isiCd/u66Wfa16er2OyxYyLzPnkzrUwfFDiN2o/KIG3ufQqlFS6Tzz5PZKRO/grHIowzoX
v0SK24Eq6zVS5vYaeXFJKAWJaasF8IxIkOwhR+sp0SZQjO1fnk0ieUYNYR2kM1HVm/HegWBwF49a
spdp74XYemO8793Z2QxwUBw+OPwh/RlSb7n+aC/GU1hm2k2d16mNnAqbjO6zPpXDXaAHLc1JmXPw
eLJ8hNS+3vj1PFzLVIakc59Us49vZVbFsfbYWeMuR0DovlhmnhkEjwAz1yUVLBznrrOu/KmZo63X
tbAMeNl3Dfh3tIXjZeYjokP2J8uXE49mOByaKKNPqaq3tPcMj7Wjhs8AAeir9J9lMGK7pYPI8k/p
YnMbGlXnWUHcZZlSre/u80A/Vab3ukDvaWGwEBIUE1C0bO/MPbSxSzy9t/ltXzi/r/FAA2nvslG3
WwKqvpq2QR9OVzKd27KjGc2OtjJV3NR4yssvWZK+ng1WpIr0pe1cG2mb0HVTGCRt3EW3DC7RmL8s
DnZQrBdnsUWFRRPxOjevDYBycPUT4C+LJEqmMhiRHdNHUwS7D451inaLeQgtmx7BL4bmopMzGQFS
KS7FphEee4vGx107NPOBKjzU9W4UPqqRu4mnMvuTV9aaSPJIbGq4wbOsB9z/cb1EhJDTXiLWM7yd
X5zrHjQFw+VLE7oH1f/BCuHwSmok9DY24J2zq7R7kBkBRALW8KNu4+AULz3WG4nu7MjZTqExPsjQ
wpp6Lv0GWvt2eshtQB5Z7GdHuSYoppFksOrby8yljNYo1rhJ5OV488rVZX/hTUmJvVvbLWuH5aXL
1cS6olYdgHBKgd4kZX2iXRBuKRpgn8Zwm0ZLwX+xFGrsnewx/11cl6Da7/Zp5Ub7dU0wFOlm6oPX
fcQBmfH/4z7rucf//Xq6fla3hgVDWZVaxm3R6Mc+1q3r1je430r73ridKrbh1is1blPbiE8jEGBk
IY1bMQ3ivcRIeAUoZ6+1HliSZYlEyt4yVUbUI3ZVAOFTm1TTXozivpxRwkdASHvAV/UmcqPk9Vu6
nOjz2ZSmMV2hibFH/S4ytyQ1zFNUZRat23zntwE/eUhMMPfk+1385HImd19WbXv1el/jj9E1WT7l
jg9IcO92qXsYi9aA6/g/NnVxoH8HMqfWL/Yc5h3EkpcQFMy/9rpVXst6MckCjbfPjncKtCjLenEM
febe2vqkHOJsBM8xlLf0SlS3s2aVt381FYeETLBa2/UMtPZ/j5Wd0ij47tgwotX2c6kYylaOTJpW
Lkf5YitTBfG/N+8/x6EHq9AVTDLTTfcfuLFkqtPGq+QRDbPLfZyYZKjDPngnw53SWpD6BrRtWXDW
nADwGfVl08zocR5Ngwbm+NlYzH7WJaeJZ+mtTK0K6D0cSQoNzHPxomsk4ckCQTi6BHNHf9lj5p7m
IXbC5wCw0gtDwsfW5D4GhQs7Q+/tWJTOU+PbqEmuU8Ah130AoclRabyLN4Cs7DG2TesWivDxYYYm
xZqM7gYStOnBNxmaSIEFu4r0ndOXfHmNsZ3czu7rAlklg2ukl6Uyk/WjlcR7h1aaXelWKbnObjoW
WmQ8lgCt9l1Jnsy0LCT1FpuvmO22LOzmEiKOiQ02MLPlp1KffusCSzuRGjYeITU9qXGonrWudaNt
8TKBFXtsF9fUtcpZs8er1nC8CCHtbDoliv77JdIErEV3ulls5ZzrxaQBXN8xbTElPew3Yk9br91W
SHwcL1utFyNuucDYSS8Xsm5XvGhe4lznsR5AmMCDnbE8T7qR0l/R6g9uS+GRfrMatWmm71aeFyWc
nm8iIa2/xKxbrI7Vtm6D2k+8mfmconU/fiGF9gKgUvnUFpN1LDqzvGqzOv0Ek9+vOo2PP/4YMEYI
XtQBaRmhAppUcDIGRF5CBqiGtrGzq+z91FymEixeCV6n4v2wtrBpT2/psd4OnWWcs4R+oNF3v9Lf
qvmnQIMuHRAPLF91qUykaWLzTG7XOEt0M7a7pDaGm6L9PS0s8xRC8XQDkpR/VaWgUwkytKghEcOK
jvl4Q0pIvNMSIkcy1A0gqYvn49yOWuNk9z+QNLPBRS9xsp3MSSJ1QKGrUzwF0LUHSZ8Bg2YwZi1U
rsaKhP3M78i2t6rc/T1NzeyGbuCS1GeUZTcNHVHbxPG1rSxq3NTbR10XcW+VO4p5RqsZ1PowgQBc
FNKXKaxR070X+h0i5N6r11L7+nFGGuAMAO+Fp87ia5fF80YrIv+l62hH0vpievGryNp4bZO/+A6y
g0UReKgoNMpGscDsdgaIJsoG3klDnfaC0zbj2L9MNaF6gK3m3XT1Cq7u365N0yDaOgOP5O2C/jQ6
2mOMOtK4V/Ccs72wnVA+o4t9omZ4MwTVXmwjLZfz7uJelmR9oe3rZQcTQNfe0/R679ZKeQV9irtP
gO3+oifxlwaIwaPaV/r9kFXpRux51pu7TKWN3FuaeoE/c2umffXnqj3xAjQolWTJL6Dbmk0TeP4d
vYDzU6m0j2IP9Kw6pL5pkRjjJFHTHjqTdqIWns2X6JsRxuPPYQ6QK+Br7bEv2/kK9ZPqSjWz4InH
QXro7dz+GX3TW/hPJBJ6s+nRjqGFeb2zhm8S5BOajjsoLFIwUG/y82IEapDup8lJz3TjOfd5pShb
JbD4NXs7CnJSpWKL3o5W7+UoHotzl0OOFQX2Y8jd6zXvReNOBkDs5p0V+6g2ohy4+eCQ6RT7j2WZ
udcSu0bA804mzKLntE+DJ8j98metTuO9r9L2XzQAx2KlLLdW76Q/2jHezuY0fgtQF9vPdfI+ollK
JP8YITxRaRxtsyhETTRQAHzkUG0eYbfJ+BQpanjvi85y6Dk7S4UT7CKiHMrDibNqLgfgG5TIuvHg
DO123uIQr5e6fGjS+jwpZQ0oZHmmebds2Zsa8HjT1Od2kdrVexK+RuWVTxONideDq+iHcS6VL2Sw
LhEGoJ9NNkE8ZMdAonLqw9rCt44K+HdKz9oNzLrtEzyK0x3c51dGzmVv1WIqDtakDzuJlcFQ0+9Q
2Gk3Mqu6aAZT2V/B59488HC57eeasqSPmJsI5bYNebjCIDsyN+302dHznUCgoUflcRg5lZ2gnF3d
0TaubatnAIrbNNR65Tnyp2kP635hg5SBFleG0FbVk2ItA73mGd8iHNJba+pACrpfM74bqRQsHglf
MO1/d5gHiEDWwGHBvVbT+Bgt39eQfVnUcFKLx3qAC/lvs9/mh1XSc6bvFnW/Cq3AybkS+0fVTwnJ
Y2O8SafQ3MywcOwkUBzrVnIUJM0xftvqQ1ji3iueljXREcoVPd61mbVrWzt/sMqUB00ziY+13qa7
Ro940lRTgPOdis6oWf86lJl30Ht1RooAfWrRrhZb6/XzdlTG5lEcf2tTl7Ug/ICmrjGyJK2bYdtN
o7aTwuNKEH0pW76rY4aoFx38YfgsVcuL+8Id/efjS3nTNJCku3BOd0VnH/qi++xGO8gvN5Y+pudh
6vtwnyhAPZ38T9NkQRnnAxm6tG+PMnsLbRcscr0Mb3bZUWZil4i3eLGbi0DSW7ycUkK9b3YFAVO5
sFbLUJS+vW/6et6sNjla+DPPeuFBYysxlgsvIXj913WtOwAKksghqZDSGhJnX1TJ+5h1xxbitSPV
qJ/oJdinqrLuLq+HTGG9AhbNC7D+RVTZLmFicnOHKsDb0stUPB9sZHy/+0FdbTR9UPdNyzebsAuU
jfGThvr+PqC1mB5WbSMcBE1QZbemCU+oRMkiJ+hhX1iozP+8qG2S82upRIs0lL7NHLhbmUxoSCHP
vElKezzLPEAe59BPlBLFpiwx7wNBXe/5tnIuq8VNTlijskj+jd5rA+Kh+DeTytu1kk/Ggwxz2zs7
Z2iC/WqrgddRQlSDTZarJo/FSLUPi3CYDGSr4VutyXnnow+D4yIcFtqJgRj1Nwl4Z+567QCdbbYV
27oHOTn6nhrHuewhDjvXvLMecKu5nKp7Ox9dQOlhns3ho4N7jh+UXvvrdfPK42NQmh1vPk+/gkEJ
SphFtBVSw/rR0Atw1o553+So0CMOWT8uAWKSABli571JQpeFNCtbl4V/3Gvd/o97TUX71Yti7eTq
4caxreZJhlgrULzX/O5V16YtIEXSZ8+87tS0fer7zHvos3DJUaElMwToq/oq0Zc5iStq8bn2Gu0A
x3koeJT5GL2eT1aoy/5im8zRexjZX2Zdqb1EWfgyJpHzOA7c7lWJEV7LVKA73uzcgEJrzoLhyWIv
eIy1G5lIUAgzPVhG81O04H7ETrR/THq6pmoLMNi2QzpvpzV8cmSFxIBAfj3VutVyKockLrLbXIzW
FuGjX4PzW/ZQQV7dDpwm85bKlurnh0ANabKgT/8hzPq7ek6nGzHJUMLqdEQUW4fMkTAyj3DJx8Sp
Fs0DieJUp2o0YwclYWS3r+RRIpGfODmUAQ5Hf9dqmraRxxSxyWOJHK22dcUHm2xgUvXbqG7R7UMA
oLQMwRf2jjQMsKhzXavpzYVODLjrK2FYMdV7y9KhyOwRFzwo4CcP9VIgnZMyOwAzSA7VUk1dvVOg
/xg1Omgo6UVbcErO/kObvEzFW1JyvHjXNnlpp6dKG17WfnBctlq8ycw7GW1DslugiNA0+jKXMHX5
Goz+bq9ZX/xO/4YgU34vzq7VN5Dk6Z+qrPaeJj08ijnMEOIzBnC4ox7ZX8ZCba5ztUx24rWCRtkH
XkwdbTmBj/bx5QSXLUfnwwkoJr47QeQ27gEqU7pegbm0t1aYbJmSdpFpZtHQN2n6Nk36EwSe7m3n
T9GusaLo1wogx6zDf4oQnHkY9MKG1KJIPo9K/SgBNFA6kF0Exv26EnnA8NdK4yHY882v6ZxZB8Rd
eFtZsNanYwY/zNKz0i/NLusgthzhFeht8+Nq96J6OFQ0SpLnQhzsw1KZKtJMuawFp4te1NvG01Mc
8WayuqAuN92iTyGDXXQkquSwjmnBapdhdYttmoNwNw8kgsTxcYvLPmVNoZgs9M7Qa/t2HYaub059
SevSmz2gG+nWGCHa2/3nEMhhPzfvYoo2Go9J6/3aB2NxB1eyfq6Vg0yghkbm2eZ2/GKvsqPYxSJH
7bJmSBr9zL3Nag4QlITTjiLrHzZ9t99q/8OmAYJYfd5ErrPVQU4tzxTyAGL5rn0cx+SbmNbhw/MH
QOGviH7RT7uspL9MP0TxSLZ4ma6xzrJbFUbfLk9A4r08z/TVsKOhyb2JjawipZPXz00KgE9VZsAo
WeXAI1w5nyYbZDqENb8jYed+1vj+JIen+bdzXNc3ukEjJPpFxjOv+bAJlVb9qbT3ovO1rLEq/XWN
ryn+bRNESHMnxbTXhmk7ZQVPxWS0v7V8P296SFzu66aHzkMNePoKs/lb48D9AF/ktE0buBydYSp2
VFTie1qPx2vbnZSj7jTFo6t5FU8+4LAMD7rlhTxsioaHsW/0rx8WaW2twLZqFo9tDe+BO+nOtTl4
U4bqBDeQ4INq55BYufElqce7dHLTH4mRgKTk7u0Jfs0ajCkRoaIaX+qhv5P82V9FvO3xtxGA2Nxt
Dgp453bJZ3gpsgdpdOj2KtWtL9bU1ADAwk/SUFGEqn0a4di6tDlkpUGrJ2oYB2OEvaqDb/dYGnm/
LQoTte2lEyLOo8umsr7dyaYT3ZKyqfRQAOx0Lpt22tTtY0RLaC3mNkV1hodArfJbtA14AkGc7DIV
kXrhjdUwkTuBYWW53RH7YqpjNb+VLd72EROCnlsnVjReZuj7bZoeAV5B8hHczrae3DeLkF4XhvmP
LqRjqvW8b9Os+ruUB61LhNWq/SakScej0+5gNzEAqrd8KnQAzX1RphoOZOQmyZ+uRgsebGQuFR5d
ZDVFm2qjw/mw/CAH9q4YZ9JrU5bdZyVcoqJr3lXxSEPVnx21rfAssTgCMmqXFUnv8S5eHEFcmre6
AQ/xeSRVlRWN2jy/5ncGw8kOIwVq0bvb+f2kfm+TF5RCsx9k+tRt5E3znUZ/0y0AdijCXgPyPtrX
qUI/nxK7x6ntDpbaOjf25FvOjnRJcsghUqTLCI15cUeK7txE/D3QD6FXmQK9u051QOzyl9FmvTfo
/n/pRpg+VjvcOHszTcKXv4i3F7seeQWdjQ1cZAX0HmlS8yldcpIyV92g3lA2thC0I3fhldq4Me2s
RTK2Ml4aKi91SxKS5MBdWHflRlg24VmB0kqB71Cmpm3+86JKM2nOy6czSaoC+ttlUOCppL0Q/Yx2
/o9tccTIlKEIM9D2pNr7CXbjUnOr27iZpsdwGfLR2jdlAbv7MpOBhn8zarjpXCxe1qn3HbVimUHp
CB8HnX1IIgc3qyke6+xm6NVfxCSD3XnFtavq7WVlE9XhdV5bvyHR093A/YmMUTcmPeKgRbeFCN2i
xjSU5NsXo3gkUo4u4TI3g+y3PFVV+mWS8ZZHJm1fzf2wkV5LbQB9w305HplLjBzJAEsavAXJ7WqG
vpcGzrLrXhfUDRLb1azeJ7qDlJHSeg7fyYrOK9fV/n6qAncXJ8b0qelD8qiW96ir9HKFYwl7qK0p
N+KcB1UFUInQunhd6J+uEK32t+J1+ak525PzHWTx9MmCC/oZOYCirutuW9TKfTXALSaRhQU6u5py
9Vr20Ws+Oo01THvx6k03nDTwrrBhckX0ccQPsV6eZFuJoBMSwj6lepJZlENEySNndSu7kbPqILGv
Jmi0bPRGTfTwLK3nMWwO9c8+YFYKHhE0USiRXg28ka8NaHTPoLL5aq6D8lMFOcZGHVBmK3jRfBI+
AXJBzU4N4vGqC3IaLpacKo/T2jaKwgpWPKaZXoTGhm6G5MyPEnwtpQnYRjGdXdzG2jb1sz8Ehg4i
AH6VHdS8QgV4KcEpSwnOX0pzKTkgrx/bOzGJ024gsFE9czhIhDjsDiInWS+2dRPN6ujRzbo7sauN
MiBJg2YWeH3ttu6q/KoM/Ud/Vkyov4TSKsh0iKw0OFJnP/6R8VsOucriCRuPQ7RgkoONdvBGjHA3
Ey6Hl1CoK/N911GWQp5653kvYdFO92sKYFJMYAF+pFxJ4kAcUWOOCGE39Y4vWONBHKneUPMutBcI
MtKTUxQ5X3yefjSzzrsrW3QNMitCUMGf561aO/FLO7jFxpkz/3vlVnfDQEJ+M87fSh74eFWLFgRJ
X/2WmNkXa0jyb53Cvxb88vSZ54FsF+Zp89j1BQkB09LObjjOV1PgdKdK9QZUefU/nbkYzfdntpYz
K2F5V04FeZYi/UbR/v2Z+y75EpeZuo1zs7+fo/wAiRls3LOpHM1iUr4bA+9zr0t0yLBrdw/Fv3cL
5r8/UUfXjsYQqw8JhGZbp6nKr1bTvSxN26z/HWojKp1z8l3RFPUl6J1kp/OhfwhSXzmC345PURI3
57GN573lzcUnJ/QhjA5N7VeENF4vQ+MyFD8Ifu0MkoAfLmOavT9dRmS6xR8uo+bG5mxwn7ztRj7P
1YB8BUWI7BNUsMWj0fK1ssxMT2Wgly93pvxOTNxtNTuvMbqjTGV5ONOrJNPWGC/LwXU7zXZZCjAA
jDmkyM5sRrveCK1nv9CyRx61aExorWf0BKznPliSMIgg3YitDoKl63fhuoLk+JkOo+zR9l+XIwlG
PTGyyCaYnXrbtebr0CxHCe3vttLTXbrM7Kifya2kBonTxQM5D6o9mnqtwlK5E10HUyO7QAlkvoUN
Fk099YeYURdFKmaJEp0aicrnabotK/WR+xZ/G5UlfJjTYNa3/cKgIoPe9j33x5BBR9A/Xq8OpBGI
Vt+ip7HeF61/hVxntzXIn11L8S5N4L6CYcKFDJU+a/HCee1dS+Ev02fkeF3oZW3f318aB+b/Ye26
luTWleQXMYIEaF/b+/FG88KQdCSC3hMgv34TxdH0SEd3b2zEvjCIQgEc000AVVmZUohFGEp/W8ZW
w1ek925pIzQV/C0Ju5NYPN1RLwOL26LTvXUH7EwvO6iugyTsZhL8kRFLrW6NrvlIFLbUp1vXPu1p
fnj+Pg4Cw7NnxRuOQjLAwkLpjOu0A4cSbQHn3SAZVVxBJ0RvFilVTpfZ2+44qnyRmr9egtEY12OF
3a8U7i6xDQ6QQjy+Adi1qrIgfRnjpkKpH+zETZvGAZgs6my2+6NmGPPD8U3br/4Ws39g+ybxDkPs
RWnGdrp0KUO1iOxjhNtgu/ZG2i/3uglgBzotFlkuLpGFhavrJCotRk+9BkEYrRTP2YGyO155O01j
+/KHl/QSnVs8ZDjB3xn4p/XcReLCjz175RcCCU4tzCp5q+7qEf9SSmsMDGc2Sq8pbnh3mW3yB7Ds
rA2sN9BMcfqTkeG8Rko1LLOwnWMCRURaxwayLwWg6aI9Um+XOYcRtBX3USRsmoPMA6RFTyLHHDQl
RxwMeKQ0X+SiTKFg1YuHaqxr0O8AqFTzWDyUIO4HWYu/nBTYZ5c1H6BpGIbeprbd994Ux2oaSqa/
jdce1OmhwG7tQJMGtQON11X6V2lnAnOvtOsTfpV25iw3HdGcqHfSmXHqRXYczgL85tde+jZRU3js
89i/OdN3DW+19CSPReypZeEGxqMRjf+6GxV7t8mPuz/8jARa7qpt1LYtUn4Uygfpjv7QAgdxP1Zq
fHCGjh+rfsygaogPZwO6b47Tyyc7fZjDX/4yARfoNJTSNdeV6yFABBKT49QKdhxZ564gCc8XZLt2
/K2JWAKrFzTu2s2LyV11AgrZf3RYev4MK+6q8zkkvgxL3NAlL7NH1K96QDz+MtEdeN2CJTjls3VJ
eplkrJIWtCmuDwq0371jAbB75n67mvkYxdcn5F75/gTPAXZLs8YFSxaJbE0jrs6ukT9EMt8bBlg2
Ub2ULOpcJZsOKp/QkvPZvpvM+mLqTK8h8uBo9oAY6EwvVtr2vkXMCTILNXRbtQd15K29t1BDNg9C
eXG/aiFuNlpTeIEcabcwsqD60lVIRzosF8c8HKoX6JHN9maEShEEiex1nTb1lwp7Vcsqy3tehGAr
ykcgjbV90MNRARVdh9eQXH2I3P4ZIhflCtp76YM0EW6hO7JJbRu1je7+f/yMEuGFwgTXtFLCWgZ8
At2+fqM522kYu1ebifE4msAskzXNcmupJN4oleDQr1j3E0iwA4jwGCDI2zRtYm1J6GLy+MWxSvM+
zVV6G7fsHzKTlx/75raw7fFVe5mBt+U58DClYT9gr1kcLQcvAeTjnQeylUKsFIoc77jDnYcEQs0r
D6jrLXnQAHtEuFMLwD6QTQ8YXLC3znEAn0UxQHzpGqzd4gVw6WYfDg1bCx368mB3OuezvcSx6E37
/80upwzqs3W4EEr0l7SQ/iZlQ7kuC5E/gcaQ76BLGSxF2OVPUjQoWvYib2EEaCZTiKBEBXpMcrY4
+HyGXF6oM62S6T4FCVmErZOEztYqj0r2yHoZ30mvk7shdX0TYTi3O1RYLLOFtKJwb/Ot5bTt8A91
GCXoro45U91hdodsH/RmIEIF9FQNFpapUhc7LvuXbuUqW76YRttBcEplC2pGVa8ZJg3IwOpeqJJW
EFdAKQs1cwUFs8iRD8hMB3d+757JjL8uGIoigNyrtMGUPlTQcgjB7KjXs8a30B67TZrhfHddbhEd
ycZFjAgJtAA+LcO02l4X31CtdVHvJwfqE6TAgs4JMi/zWk0DGWLQMciQTjbY3XGGtORm0Fm2vFfd
fTyFm64X0Q2ZetOH3rFo/qE+Ml0HXW2/D+rUVB+tXv5D/v/XQXEPtBjYHvCj9a2POKmnboIkAtSj
aiWvv41NdDQS7DYfirArH4s0/GnpXVftNfHCx2byDDpBPjfd35vUe3VGxKo9X5syRcWZlUX1KjD2
oa0rixX3p1u0IqozHv7a4l5RLGTm1veAhLClkwt25zNr3EBWujmBCG44yBZiOYHntzeIL/OVAcDE
01RDSGMs6+abX4t9awFvuygB5wY/AYRCc/4Nyjvi1WUeW6ZIt81TDoamffSK9ynlBMBSL533KVFS
forw2Y27Vr4aJRtAzYi7ETV4C+gcyNeixTPpTmrbX/1KPoEmNgBh6VJ1udiQNliIsMrZ9UBxUYM4
eU3Npm8gFA5FTlIKI82wKmfe+cNO0mIuAhhYjNMEe8GzX0A2eIEbO8T6s4BUx3zzuet/8TEB+DkM
U8w3Uc/7lZi8cB8HwfjqQc66l2X13Fplcs7AEL1Q0PV4Jbc4To09OIKhs2l7i4oNwS5JWbgVKFZc
oTDZXseywv+6yqZ+xcsMuh/UHju7B62Iba8VRIWgC+pOa256W2CZ/gmdMdoTbz1AV90N3X3Yryay
T441+xPFPZkcDRhRsGNVjfZkJxN1/lf7H/PjM/7p5/l9fvo5A0J0fMwtmbMJUNW2sQzXxgfy12UA
ke3I+pu+SMH7XksfqYsi+dZwL0zXwLYj/tP0IBnRA2YfPiUQekk8qMIkeEv/e6qr5WO6eXgCSl9X
5VAI12oIdunoT1FbLQPLzzZkI+2EHsynF5mZCz4w8GJjKeV2ZO2RGjVn3Jj0M3vhtH5/9sAy/xTX
/H0BTqp3txlGpt2CruzPYA1xn9JfblOn/jXb7240vAwj/ItdfPr5hIMxFJhuusqBJj2vvbu4je07
oD0l6ofxQS/NU9aB2YI8W5t3O9flPrgSGQ4l2r+ZYlAdigZct+QzGo67aFqg6RhyLLOPfgLYl51P
TzBXs3smw+kE2ohb8qZpVYD3Fp+TQ2arDsoDasUOjXyXQQfz2ayQkgi9MDpTE1R/2ybv4gcDinQP
+chXo65xTTPOUPXUlgtqTpPFdyBjNufeTAkAYVRR7KiXphQQ3DhTU085ZuDkoykL0OtkfdSdnSgE
LYoRIFghloziJvrSNjlg4pCDO1EspY+qCZp4cbShppUKeWQmNIuGWhSPEfJGD3Y2h1LIoalB+Xwd
3ra1uQy8fm11HCqFURLcqRqlakyrhVZyAO2E1wFo3A9gf/i3h/S7Y6Ow1P/hAeQUwuI65fGXOTyc
31cq5tCHx54lZ2sgcRBScbmN66Rp94fE2BCR/myb+0GqD5L9ugELrFMY1tapbWQlGFhNkQerTx41
kTKZm4SwIUyNkM5sumJqPgYRWoe8PkzUItePgQzlCCcRoZQ6YeVNn6VHyA96D4AGew8eY88o42rO
IIn1IFle+2vEt9WaOjvPCM4jQlad7iRTUWSX0ssYWGkxOo2dZI2S+mZDw32ztXASbb7No/UgSGls
Ae+Pb8lk+gM2VSB+3tJPoAa/PwroAS+ol+ZgyMEVJhvuyCQrAxVE0kt39CNAXbs+OMw1AQD59ROB
9AeqX8Y9WTozh+rT9C1M4mFPAbgWBLnbqe6rOYAnY95dsNDeUSd9yJCNheh7Iu7oAybSDmUfvw9v
86paCZeBvrlI/X2MdQDYXX/fBXX+6LCkeMyxT+IqVTdRzfEZd5i9dJhod9QJhPS04yBKWNKAj+F4
X+UgcR29te+WyYXzBwJNMCxCK0B6J7DvgO8+rZFUbqSKv4EG96vbQ98HRCPBPhdQY/SyzHrDQOqn
gWNl+CsnAWimWBlmwvaOhuBbRj3ukBa3NPSivUNe2FmEVZNtfLAWSMggvfZpzMF2miGDkWklKS3l
ou1A1rJP9t/9kTM8s6AR/R6lywoQ1hRIBR35+yMGWHlxteQxEhrXjk/BwoYigZ4Eq2YR4x0+DCW4
NGR4BxWv8M61kGXB9jjYDpCxvQNHAGL+Lkq/pB+cyIOFiXWr+q/T6DjJMguEq+nDf4SedJOlo9mB
Gz0l+dIcNKVTN9Ds00+oB4bgbQ/17nBA0Zs+2eG95ELGL+r21GyYuRJghX2KcfLAtuXfbrRUDA4U
tIO8+6tbrWcjIPOHmz7HzLORnR5q9HZ7fSjN1g9gVB5SCeAEhMm23ZSmR+iCZcfcMuztCBTCjZAl
YOyl5T/0IULXNXPKLywWX2Ihqx91Ar271FNiwRUg0I0of/RB/WU0RPElr4sE0jip9zAyfJkrQ2Q3
EKh4f0ptqc9Pce04WSMP1oD++K3m5jtrDJSm5RGYLeKI+WSGNuRMK/M3Gw3SFBx+ZEFiI/DXGWJv
DxCJKQ8OUjYQ5nHsB7JF7Wsn7eFeWlgOAgeyw80ELqyrP6SvAGlsTexSG6u5my8vQzdBtLS0b51R
uQeuN6susBsbKx0TpLGn9gbJdgW06+/GWTyejFx7Jmv7oFrf/6dMzZMJlpPrjedasyX4dfObT5kE
43Pc1W+0R6bdMm2UxwFi821o7skuA/9GcB/Yh2z60keQHbiGdykMrO02g9i57UYbqjwY5XMVQakC
UhHWKkaeEZJzyXThYWsuycEJntOutpeiQLF600bZsp3MaDPFjn0xgLidL1bAxClo7fWQhwhvUQe5
SMgtLQt8yTZkG1D/tzKdOIIwXd/eDBJ0IZ2Tqk1ZtPj71aWBAGQ7HrBpHF/BnutBotIxDr1uMrap
A+W9VCCvOTo+1PuE1o628slb9i0o/CfPKMCEVf2oRm686Rs/rd5vLPDjpi0EQRwL2cXCyqzn2u+6
lehb+0Za0BZImzg/IGEARodwCtYVgypCYoXFMqtAvhNpebpC3/U+0N4A8qBtWkj6Jcq01v/Zhxzp
kiRgOxHa+zoZ3Yn8a1F0AY5b/ERHzqEU0y0zphPJkKUJG291H50wqa9h+LTow+lH3/82DnwoYLlX
9lsDWYYFiI/Eg+Chvxl9YGwkaAzPLAnidV+31nNp9F/zUkHNPAYPHnZ130H3zBdKDzLYr0EA36oz
CnoSMGsa5vOk1DwIsqrzoKZEQAtwEyMc0mNcO8Yym2SyRMwpPUahAkk79XRhMr7fUteUmgigOPl0
4AoJtEKXVZYGCsFjC8Lr0AKLT0EIBg0jb5t7w06qZVm14m3M5Y3noNZrMcivQ+t3P1Ay9VP4jv/s
ZRw8zL6yb1LPTKH71IoD/rLVOR05W7e27z2wpH2Jw2g76fwRXWQ5BsDWCNSNUzvjSBenjjpYlIH6
5PPRLXwxHqjVmVCc78Zg2hIkqFTQKR8aRPRmhJCGD4GS5e+21gUDBYlSkzP5qY+xhDqi+cjvP87n
NNij+2l3Av8GylNMz1hdIyyDbT6CJR2YGx2kKWyAAkvHBVWZRkfrCw0Koe20vtqmJLhYxluNY/ch
9oMKp2TTUPgbRqu5qWTu3owyT1C5GwcIF4A4KdYX6gCTXbjgTiG2n7yxW141Yzacr86Op4m90+rh
kxuE3OO1cvIGXOAvIIgJzm1ZOXzRIR6wD3j4UjEWXsYW55YV4Pcbl4OBbHZBzdW0SOLQwNtlzFfA
E0HU4Pp+UiyrQGa9phdTR3Z77O1LkXX5Smpn6gkzZOAWZguAYNLOzn+8/Gj2nHELZIsoS9dsh66m
R4xYgbpMujWJ+PDaRUZpJTZQfcBm6CGkgffJTwxWKVbk6MQWyoN45fE9s+Vsm2fgY7VrINNmi0Ve
5ZCbsCz7Nk6neufEXbYvuDPeTBCChEZcUn9RkHv0jMj44ct655bMe+u8XC1pUO4m9U5mFphHgn68
4ZhyHpSb7pneCHbR7RAjcudBIXBtt0EyrhkU+ha5rlRwdaUCXSpVLxG0Cs7clhZwNfpoD64NAfor
lB6AkPHdD6cmMJe0VQ28OUI+i4/BZhnLLfTRIG+MdM4NMMPqJk9lfWYuFOpblrsQ3wEFihk346EM
zDtqudpEd+AtyXa9q8sT9FCahDoKI0o3ZgX4nRc2xfssQZZ1K9YjkhpbfhivCxsHTZUyEBJeH4Xc
En4aIGh2NJsak12YJO2lBanC2vdlvKZvVKm/VmZcPEDJjZ2o1YRBdy7qHrx/6KNLUJty7QJxsU7K
4N2GytW7sDT8+buIqtriXE38hvzpqwjy+HYdCVmvrxPJsL3lkC0+0zwIDoN+Y/QSBJlAqVJp/isr
jX+2MvFunQHi3W0I1nqyt67jLa3GYscmKtQTS8S2G33rSyYtKFkXzbgltxQp9MzCwb6ZBnb4T9NO
zKgWrgQNF02bh7I4cIIFNkbPd6gaDNe5M3UbYiGjZoLY+qem0E2iLDObOlxfe0OJoIRZ/IywLDwN
0BQ6tCl+S2raAtHy0vVRiKB7E0dzRIoKuETdNBNgD1tN009NpAzic1p16dyMRmmeo8r4Mc+EjMcl
iYqv1Ipax7kMnfnsTdP01BVtd2NAR4z6hMXFbZMFF+pTQC7eNiMHZwCeCEaN+g4brF0IgpWn2JgM
YIrGDfXlA7PuXRAG0rje6ZuHsYuX1FdNUfzo5j8rfPK2MgHWvQ+L4UHmRQparmw4uprcCbBhvkuY
XUFLB3xRswuqaWruOHfUSoqMAQMYWxtqDhYw3EUaXKhFgwps0BcIEAxHatKUnt/feWnyOGrak2xo
0ntDR22LSthbbDAGyN2Iaq9Qu38hFyRlxAUaFPvrgC5vzS0KAYCg0JPQpc/jdp4kyuthzwFdXoBh
IkAqu3IXSR0AzVzZtrFghiMgstUGK7ufwtsqK8NbVEtmuxjyRguTfGqGMrui6i/USxdyHg9FELm3
s1Pa4OXS4DMwz5sGYEoynTTaXQddn1Xox1gJKGyDtHBWKLgChiSITHZ08Mf52AvkMgZam9qfVn8V
j9m69xAErzpzm/TZsHNRLfQQCecfkUz598IMkDnwyqccdGl/c0gb7ykYy2p2wMI77KoRhy49Q4bD
0r0HHplF7ELTvrCi6uxlBn9h7WYK8/ilqlV9UXEEnLY294UU2xTA8Q2SUfzlOui9id16gkjWNJXH
eWVULMB3JBYlyvsgj/Tp0ocAvIlhhMovOhq9ttIdZN69Cw48MVfBiiwBY9jnpGW5DbMCaniOHUDW
NWvXTsuSpzbHVjDuou6fErEqg9n2zxZprMobky9Oh6BGBnw2Tto9jofYfh+sqkGxnR4eQuxmHj75
ZvOElMewTjLs9huNhXA1PqJtbCyXXn+hlmeCTWHq0nZpjRbwHbq39+V7bxShXL52SiCm9NCP8YGv
io0ZgME0BoU1YgEohB90jUrGQauCL8gD8vY+uKJwFhg8Zr718pH6Q3C7rRgPpiMNzPTAjopbJvVY
Z/F48HRZRd35xcXRd9SM3BDf03A4WRO0tsHCAX7GupQnciOPyYjKbdeDLHYP8FG/9J28RsZzNOba
gDBLykVsmfLWGvzqAuyLATQrUqeurEp8PistTvprBI/S4A6EgOAwz+zvXuu3R1qc+iYOLpBB23YC
K/2yYdGwAZNes7pu9fQAV2bdkUwSNH0b0+cASSM82iaueguzag/iHeOH5VgnCJdOX1owCyw91Pvf
gDfL2Dm9OexQXgrUph7kOahbTMx6PylR3kyhXSzSsRDnTFelpjHg0RKSQHPrw+60TtGucpkfCg4u
xSvJDGCh0PUxeg/sqmZxoI4MH691mdnI8bMQSq69OZ5rMKS99D8rafUvEVMROHLBihbUAX9pwf+1
SSypNuQE1tb3Mcyt7Rfrux1lO1kX8V1fc/HAcg5gfGaCvqpJ4oesLZsT3jhfqHMSojqDovpcKDc7
8THNVlDGhcCibgY9VsAF3dIlNBK8wnTPqFL0eBDu1EI97pqMg/MNkLjszh69+pIBP7rohsB8FY0y
VmXNij01U2QsoI4pn1JLH8GAs10IMMO8hkmtgK0w/b0n/OSIqlN3ie3Qok/b9nnKI3E2jTEAgS5g
ABCS7VZG6UeHUje1W6vdzKgWZ8QroYkWNUiGAYW1ApWNOFDzw83SswEsBm40AhVMzTdUdoBhqyq/
Bi5i6jpinpiNBNKq9y8qKMoTKuLc1YcHUhIoAUikXLraI+xAKU8e0CQqv0b1+xzkYUBxDlxE4EjG
C8m875BMW081akBUWVv3KKW37rM22DSIUt6QRx4nHIiDQC0QnQLPrpe40wJvm3FPzjZHTXY7NsBc
YSiNaPScCEc2a7uUU76sXGOjBucLg6bWPgUd06LTzDDOFFZHakKkhj85ffvejNQYb2KUKq9U3bq7
qoBgGJ3VXfzWu7aU8YoO8tRLTTqtX53tToZHBHWSBWW1OrsDVXBSDJu48Q2AlPP+0NrcP5pAbc3Z
sTQEJZdChpUGkJ1SZ82o4u0IDNA803XAn3MiUgRVwlUqsO1hGYBuIh/S2yDFiqYm764OC5iAITgq
5r9dTUPiQhLBzuUy6rI+WXoib1eJ0aWbuV1Fk+Ysj/l+blshFt+6LC40RZm76e2oepwP9WDg7eb5
M5TYgqROHbL4mEcyPWG3836Z/ARgnz/boqyGY94cyU4jujDgoFE1iWqGXzwNNp+GEILBHmopeWiw
Bdkc3YF/f7ksAIpaX2lA6A5hdKRRgbQTcf4wOaPzqFrAZMb4pm8N55Es3Jj2oI/ob1ttGrhZL5Kq
947kUSAjsWpaKKE1RuNiR4VSybYGhxQNFZCSPaAYK1hQEyWx1uW/PMnjdX8bA+LSIAsf9JmDSump
zo+dvsSKo92PIgdmaMqPdEfdpd0rkBNzBd7GjzERuVM/eVZTBT6fP2+p32iGeg0prXhrZ1G6It3w
fa6rwyp8TlasMeW5BwD/7GRZuspMxo/KLX+0YdqfLNm/X6LE7k9kc33w6zl2dqTOSXv0YGtAHO3D
hXoUKuhA6Qxetdy4u6appsETR3Osv7QfleU20gxkojQVXYwOFJXai1rkSgMn0c0D54zWr7mu0/8+
F9k/nnidi/16Is3MioIfUYuN1ydeRnWKyltC8PofTRx32FPS4bVy7cV24nOTepEQFxlrzrZjyLNi
bbjH0nboWALEDtnmWx8AlX1iWQey0aVwK9Qz6wvKDEBS+iI6nCDA29V645MB+L2fGC9VV5ffCu6/
+PggfAMV9HwDPOl881uXGSrvGVIZB91d6JH/ZYr/dx9IgKHKC/zda6d3nFOtXHtBRA+5yMSmgU7t
zA7BPSi7VJXpXDr8ys/Mf4wnxl/+Nij0WTOzQ/x7kEoq/hJxOz7JAsWXfW6oW7p0sZdBK3N5tUwI
xN26sd6Qp0KLvpqazbKorK0V44zqSmv8NDTrl0ZYl+E85WCBq8NUOiihn6Bjerd1KKxtGoIIlmw2
MpSLpvMKUIMW1XpATf0+9NrseTSmbVEzgFq13eRpcLXLqHy3e2Bs29fA1z07Jc6QH/ar/+/2skb9
GmWv5sSXzl6B8hKazOOcLKtBW3vqg+bxmj/LBlZvB8dXy2v+TCKFiShs7G+uSbHejr5kka2OZJrt
YlmGqCijnNtkhOlJ8Orx+ugeL5xtXYtxeZ2mCYfPU1PHaGXz1DSRCSrn295ly8lChWDrTggMZoCk
XLLKdZdG0+aoA1DhZe7BG2rco67lKdc28mtYCAVFIEi2NMM8lib4mEWC3QcFTXrSjwu2p/NMV9N1
zjpOt1hvvCN1Agd2nzhZfxpQxr9SuYcdt97IzDsPLHzVaCM1q00+eKZ3ZTaCqks3abviFBFybTJM
j2RzfRAcABR+Q52zm57XRSp8c7UV7Od1WmP0P09LgwIDwaxEtinOUdgG0bQDGK2pky7dx7Rhi6PC
WGFXpTrD2Vcddna0n/Ej4CCoSfsZarr+IFGIhNTEtUm9qGXD9yU9+RFOPQMqiLehmr4GHY5EkWcO
JxCKY49HbU8b6Y4ucVhAIjZttjQ0BMs6lg09hNrXGcISBP98aO7/sM8zf3rImAXxwvMLuUGIY9gr
L3pg9mC+eRBiDUIn/p73ybBsVOJfIPjbnUDjgXLCsQy+WvWZHByoEi9LD5zytaqqcwEdkRV1uFsO
jalvUHauV24t43MgovwiJmAPkNqKv7vscais6StHUfoKOraF3jaHW6SIEXtoIdyJNXd8y027XcQp
j26LwrUv1IEjAGordIeBEru5ozLAvxwy1FGo+uBZAtSKjoZAqVbek012DlB24zDe14gMbnhkyJsw
E+zGasy7Vm9qE6SSqCU7Q2wMMOZDERgij5HnsQOiKnsqarkWulAT6s7OAeTncyf5k50uI1JLByd2
d3/a9bRghzYOpdXtPvlrOz0gnQxxREHO3PnHcFTvIn9syvnHu9bbkBsgkcVxqrLtdVoGTP058eWy
Nlp1dl0kdBQw+TdDiOUahWbxfZsGgP2WUGxQTVAsLduqXry2QRmfbLI33wcKQMrie5CCPKlw+5+9
XazSNPegH3qPZFCCU0rWLquAhz+ROgOMO0u/qfgf1OjVT3bfj2uBV+OpNovyaCG7upl8G5tKkA8s
otzvvnMWLY0py3+Cg/u5d0b7JTAUgvuIvF9cwzT3pY3SfQ9nsruk8Iel7EzrbbSHvXSt7KfpTYd+
DOo3gDYh0AX2Q69vF0IO04PJimQb2nV6qL02vbF9Ea2sYJBvQNJvxyrNfpijeO2zZHwepBpx+rSK
U2D19gnf7HLtDV754vUIB2pX3k372PPFsW5iZ1lFSQ8KbKc9xr41PXSt9QCeDucNGs1Qcwrt7gT9
sOoeNG3fyI5fBlGZoZbnArR1d00rAKSO/ZURoLgOBJjRxciL+FxbAod9zodvjbN2k7j4DnANZLK0
A2vdcYsaSrFOWFrcoviluC1DFHgh4FAhXu/ktxa01/xFleMnnrIbMqGGy0BmWgZcLJRR7iKjSzZS
gz7wrzbumJ/FC4SN5YHrdW/uCFEtMIXlLbWEG5bnnInzdVBWYtUfRQwSz4+JCiSMV/gyJRuDICLY
UL9PTD6esNpF7jffiext0nycVdqPxy5fFI6mfJuJ3+Yr+dDlU7tS0XRsgXXtLf8ACZuF44LFo8z4
ZcYsTJDGQHAg2RDGISpYe0aBxjN1kskV1pnx4d2/BcIdabLIORqN7yyJjsIum9cytq17hqDZ6S/2
oS4+2xPWvTpZ++5fAwC0JPYKfG5egzBh9ypCNdUcySrCoX3nd0US5OS54AYlTAKVquXgX+iaDtwT
oX2LP0z5NECSadehhHvTjdx6nfDijXpPfMMSBvqUNjVOY+9MN1Cp9kGUgYJkPRI53fJJ6ZFticBQ
5FbzSHJwQhSB0UgORMVNn0B03Ps1kp5peoAo0khH+OZrC/AROWCnh9qLaJ1HjX0PhHiywT8jOMk0
Bt8wxKt3vOUV8gKCQy28N6FHzUGvyln6HdJFm7Hypgg1iWINji7re2KjshCI2eTZmUy5CphkN6WM
jO0wDd3BrbvxhDw7xMe9sr6v8ZpHed5QfME24jFMAe5diPupb8AYVnmVVhWxv7SGWSz/9rNNPf/X
zxZV5qefLTYMiOzq2i8q3RKqzZctF91hLs7STaDmuwOVfbXMuEcdSbuvZJrKBSKroJCjcJ3fePWa
x2AMmI0u0rZrXwljgTR2gVNr520UxMyWQoX4q5OxLWOs0ZFzmrSKl9KXoje9TRtB7Nyr1JYrrzgY
gIScpdurM93RpU9KMJSFrru6dtR1+C1uzXCRN57a8CTie9+rxL0/6pK2EVS/QJ6cUOJZvZDHaHOG
/CZ/QvWPXEKPPToovEr4Na3/KcY/35LTBCdKAXhJ7GykEjj2g41uRHDX8XzUoITZutaw4pa33cLq
gAwcAAt6dB1ApO10eiW30ATNqVNViMANOGvEcdddOu02RKjl08P/5qbwzd8WgCJCxsrrn5o836KU
G3k9fPM2zBHTNtdNmVXLBLohL2lRm4eUuZAdNybzi+moH2MS+LdINKsbsGmjYl37cytwl23vIXOl
p837Ykv+Y+K9T1sibrybclS2g1obDLsbH5ixJbKL8Z6OttSszCTZzwdf3YuKjfhTE7HMeJ/UJjLR
NapLfQKuRrEzLCxrcNZBEZgnh9CuWCQGd4PyjNv3J0Kd5hh1iNNkE+tOKDIBvUQOouoTBDpDtokq
FJWXnpIb6qeL4cVfE7diW1WwHjUsuMRFNJzLti5Ryp85YJDxXbUgY1y27z7c7ftl1bbI/mpv6ui9
SIH/EkoLaYXkLbTW+3MvQ4AJoS+17EpINMoUaH6k7nGLnVe3AeNbt/ARmlQLMja6h+58IGX2Ze3d
XO2VxUD9Mff2fGVVABoq7AwcLOPHlr5o+AqJc5fa+M7RrfAfKp4lUDhD3JwuyFFlEiHdX+0O/EIF
eP3J8mkktac0tqBZvqS5rmMgJIRQvL6w3ONrW2VudgE9WLcxwQV+qayQn83+ydJwL7qQme4mIfnS
TcZiHWOn4uEMEvqnKcqX5JKSbQyKBvo9wl5fZ2hi8wmnEwGaPr8vFgZUyQ6BvtBdlDpdASYFF0ac
54I1WbupsQHf1V6OZ0PpvB135EMm2yl/jaYpr23yoWZZ5o69vPa4lleuLBeCko1EwkgW8fslQTSy
Qb082pnyaxAORT9mW0Y95O40XrkZcuMnRSA/BSnTOIbKjwB5egc0+wlnx8/RzD+CmzTYd6InIzae
gYLmZ2aAH1ByMUIpfkzO9ZgV4F7qjTsUobFl3QmGGE8WLcAYWfyjonQNkGIB7EcM4RonFD/6pP5W
Rm732ozI2xuuMO+x4fHBPdma+D+W6f5/KPuyJUlxZdtf2bafL3YFCCGO3XMeYp4zIyKHynrBsiqr
mGfE9PV34WRXZA27205bG4ZcAyQVCMnd11r4aDVgwSmB5rejpcDHFe+DleJZhG1/mE41U2k7vcSa
Ko0KIInGGjqIFplZPWjxOuwG68AAaA90GC9IvDxDrLO8yiF3DgALlnOyawrki1npF3eRaw73jtVh
/TJ28MEVgIhRZu058MUPMoOcbsvSRy8bylkHRr4DHfpWSw5sPNxsVFStquZWbKyyAQnhbVodK+Fl
jw6yYC+VdOfMKH3ktSxKkcaPVldnj/C8Ir0xVxdq6GXxCVlS8o5KZVi+dWnRT4NArw60qrGP93Ac
Mxs3tJiI2i0V48EaFsgF4msq1jJHeBAO7hUV+8CtsBsr5cIcLwqu0GCL6IY5p1pE4rVdkYHegmql
aIJjXWOFSrWsM8o7uAzOVImlazDLrZ5tEk0zB7AtRyUAGeWuxuIArqQkco/4bblHOtPa/BP4stuN
oWfWMDMKt4EDvgcTvJ5gY5hAmXk8o4MHVYCdG+BwK/6p3a0b9aAm1O1W/N8PdbvkL0P9cge3a/zS
jirsqlXbRr+6PkSWNaiEZDM6vR1A/GEtMjPvZhBKiPe3CjsAJX2RJX91ofKtWo4j3op09usF4hoR
Sd0Gy+HfD+MXP26MrkJ3MhlvVyWjKAuezQTXz4MKsHcbb+LWhYpTEzqlLnkePkN5s9hqZpDd15CG
tBAKOqQjYycd8t5CFojm5vPeMN9tLZ2F0UqDqNGxH98A5EaralWqCFiJH32pRxYiW66zjePNPjBg
t4cYMxFd9VbRg16nFW10SqWPlbnyG7GM8sCZT1f8MTC8VABug8O7pWvHKsUuudDDxTQUdfbVS2y3
/t00VKz0fOkHWjE1cTTnZIKEaA2GCbUTiqnddGbHzfvZH2zUpJPcjvFiox8d0h9nN5sYh7mNShU3
WwGW0HnI8caD3s255I0NbiofTOpUdK3IuSgDEtptZNz5Y4sC8mobv7aaOVUWXDqXDP6WpGjZcerU
KigFAsQDzxdSRFNVpXfSNE+gSSne8sE6aYLlb1zZJ9/GSQqLdMPqYAcxuJkc5m7tsnukhHRKQ/fG
XHR4Aib7zUQtyJ4Uwx1Q5jPWY0MQW+E9CPT4OQxC+4QJaUklOmgD2Jxjs35rei9CpK9GRl7uFNVc
ChcsBnbi7cuYj/v5QrzUP86iUH+30VkTc/Hi+308Y1liv0y13prpzjVSKjpblhWdwXstDlU97MkE
cYjoXCMR/87FXAbVvM6bU7OmOfsgY7qnVnSoy2oTmVl7pFIXhNG5TLPnzE7BpDGOTKauAmeF0Axv
e7M1mVnOZciiNTWhilglAF1kAPGQjcb0C8iJejWPFrererYy11EHBurbeJ4ZG1tb75CvpUvccJgN
cs9FfaZu9CchL6KAUmn+YXS9AA1vON3C7U+IsKNswf51uplSt7zvHNs/3O5M2W4w00GTCEwqHhi1
rUTpzjRN2B/+qsJwkUZqgK6KmtDBGcABUumVPv1VNKjdOBDdSxI1v12W1ancaAXy1m9/aVM22o7J
9tPtwcFBCt5/FW9vd9ellnOXeS801vRv6HT56HXt76bikPMdGDbaEUzTbm0DIglalnSvYVU/GHES
PYSQbNzZjCFDd7RDz87Usvo0YB2O5E9ZrWpQGW1lkvNHBaI7asSEoc9rwcpjYFraQrOyZKYgwHdt
Ov2prfv02I4lkTvDCrkiYE4uHP1aiq68lyC9qmWkX8nU6KD28hIv2JOta7x8kwQZm08dLMO7dvrK
VUoHEydS9LCubsItDQ5O3GgHr4g+oyJ1cPBj0YTencnUDHAlxl1TrmlwoE2SQ2im36iSblcL9D1C
uN7ddPXabJFtFoglDSbtqD0xnp+oPR2cMHzNIls/UKnD8nDt2kYDOhH8QYPWeWdkqiyokkwZJDJn
vHS7HRWjITc3dgBnHTWhW2iBjGPDlQyaDY0XpxjYhm4AtB5s56kOW0nsqdrgmQVmcx64re7zoX1z
W8f5BGn3fglFwH7jdSj6SluAdAs5mqHjHPIygQIfENSfwFPIQYmb1Pu8CZC6ZpwncwMFPlUU4AuB
j2b+vuMGhdpmytO75eZHCH3smzSffUjUM8MKYuK6edFw27nnPlP82mPpF1Wp7CFHkG2jKkj8wEvr
PIwNKLSNNeAXXn3W4OT8ElpIgIxa/j0y47s67o0XFdY99ECN9CzMoFnLwuh2biEi+CkiBtZA3j1E
PZRxUwh0fh27Q6OUfw/Q3U7gDMZP1F25ZoyfRswASRhx5IHUwGyhRwCfxX73BI0KcDnDfmvWjujz
2LERRoRDbWomgL2nZkBHvI/Wj81uowXhV5eIDiB53IPmG/AObZb0b4ntI7vUMZ4hO1wgKVFPNlVX
R09Fww92rvtfgOeJ5znSo0/KNtgx03uE1sw++PKjZxtDjIJ6ZsJD2rZpsoUWhggQeWn8RGepJ6Lp
rP2D7U/tPKYzzJt5/CHOpgmz34MZbPMhqjfF2Kz+qlmD2FJ4baq1ESVbWloBmMmPGB01plHiotqQ
vQvjWTogsHvKmzxfC9APPBtJPvFZiVjqy8iU5RZZSBDnjbOJzwpradjDGgTahqM9je0l/GRAqSFN
weoz8CgbeWssx9z5uS8c8GAXfvQfyu08VDM3UO7eiSA7glSZKDslg4WAi94uqAJxwuwUQEPQXIRD
t0AOlbu/NXN7y1/1XmzPOw40Z4tEjb1KmubBb410CZaybjUVBxCxcVHilgy7eVCtPoDANT5QJR1a
G4RhAHWdqUSjdZH+PhrX2/fRPFPzVo1Ka3i8pBHNiDML8kOHVurliUoVi6tN6CTlnIp0gJMXxJxe
deKFg4TNsUUFArE5H6VEyPaHMaYWY4efx/jTVcwC2q95A+5Jv+f5VYv0PXEzuFAn3UTAWi278aWA
Rl8w+qLbuwKi3VfeDnsG8dclJkd771eeP6/lwA9VlJlPDHTpE22dSrMdWCjzhYesuU/UzI0LftCZ
t5ZG1gBUL77QG1NVEK4o4LM414zV+9pr5IJ5UfBFJcesMJ3PTQTa1aEegh1L4vQ6dqT6MsqgoWMg
XcgMIrGNYowjKkO8eXD4+H7dfkG0tJ033PHvI6nrEHMdwDJqZgNElKP3thYUWRTkGNOFjuBpA4Ze
cH9wtujozMRWtU2VhLsAZ1PteGb6r1bdQcVdAiY0HkCKqbx1hYTetVVzBGUVZqIaywjw+9vD2sE8
cy5shNZHvrTpH8Ov+0Ul4HSlf8vYb8IzlOVGDa57y2HW5xhcuxBTbD8bQ8fmKgpbaOl57aYWjbZh
iHTetYCEzxGXG16KrjsQh7aTgr0zyNrPrIghBwn8hdaGyUMK6D2g2zjzyhyyoZiSH7RQvdtutXSW
MlYt27QEMxDHRAmIRrKjW3ZFHB9EUb5Odzz+KSIH2Re1SHy1gWJB+Ogk+SHLNOchBOHTDjPK+Ba2
/efRHjN8LQzf5zthgyrlZ/uAQMYs06tig+mvO2LB3x0HS7TQh+bZOjLyYFawLuxnVGP7wTCrC8tf
Z20PXTMNOgjSGZ1aY/Fms6O43yC3rTw346ECsT6iF7BRkSputqyyq1XhGs2cstwo3w174LPNhbul
/LabXbPDYc2QOzyLiab1pmzlmOUZsbVqmSrMHp6mG3dpZGnLYDzzRP9+RrY/1SKxFPQ5yJVch/j1
7CRCB6tqsPPHskzfTHgZ34KiWsER137WEzdaIH+qPykp4dnTs2qVxraYG+mgzVyZ6AdJjAjkKKay
BY8c1jnejkx0sEcvMp0hTAEt13yAEC2SV1ehrYBWHgF3lMRFNhAAQP/GFEc4crKTM06/qTJejKFm
m5BbmJJzrYu2nGn4ShQRNNCbyuMQ09HDNxdvhTSE9Zo7frjQLSs5ORGTe3/IqmWnUgWsN/DiUPN8
41Xyvc+a+kH6Qb123SzZeokFpbRxMGoxmFBcDyrrFa79cOHaQ7qwmew3oBCkHHU6OGlaLF3bMpZU
bAHeu4j3Bty01iJJkC7e19chdQHtj4Jki5gGAIZQeDhDGeTdVthHzQ23qS+Wf9KscE18asfKYQzF
26nPFkhZbLUrvGt4Cm3g5QvC/kcIXW0Q6zXwCYPKE4gUy7MPZ8xkoyJVILu93phzzQYBQsMb4xEw
8GbHjXzkppZwH5aQhrgVBQgU8VzNY2h6yJCWwplHI8M4pFqfRFV6V9uq40PTR+6cGL3FX3aVmfEh
M0d5Jnjgl+DyjSFKmM/w2upfwLehkPNvxPe2Ej24XvAPEVtBc2WyBOHQONX2/nvbxgejsWko/+Lr
IK9WLgJZ2BsOnzmDMk+n+mfIxbzbKREDHJmTndoPaeguPW0AxqCuow1vA3+FIAfienLAvIhYOdht
AAqJ4nijR0n9iVr4dcDXIcT5ZlhsJfOJer7WWLf+Y5mI5xEvA0rGks7GEKCG80UF9TN6pKr8WKRa
ePzbLT3/Imh/q/2l761xMw5VSE2tB2/YtT2CrpBCL/YdPACrtNTNa4qUMMgcp8Nb5t7lXet+M4fi
u2lJ+ahiHTtLr3MPyAIvpz4qybVl2gOpRO8b63m5DjU/g+9pXAOpccHTjofYGcw5Y683zPQNV52D
TGKbFBD34UBetyKpIFDcq3ck9q0dNBmwNm+SR84qht9pW4KbJjFXsYXk4iAq8iNA8OkSaU/FU2nr
XwnaqImvmLait1sfFgz+QnOtFyXwj0moNWQYF6tb0am6YgV5ZH8V2553sHpAr6zumbLfs6yBNJ3v
9ifJZXswFDYyQeHqr1U0NTC7K+v0GaIFBTJE8EpkWGHCLczzA8nQJGPRGotUazbAdlIt9orGI9X+
qW8kfEQukhQEqlp6wjIB60oI0BpFJ/eFYlhqjva2FCAM6OuXQsnM/K4iW16gR7sAw62XnH1vBDCo
4ACmbot/TYEhXoBWg99pOVT/es2OHr04K5dQkhqOgHzFO5FHYj3kmXlvhrk1byzhvzRGeknijH8H
sB/5jY5684u/utu+QvpGExkg8se3AvwIDlwxTnKw6sZF9kD3RK8/2Q2eirWdl5P6kNMbyT2w3fs0
hTDSTZAoyf16bSkfZLgDBIluFXrOIfih3YPBBkxUObL24VyZFVbQ7qlY99l7kaCH+Dp8rO1/LlJt
yAAP+499swE5OkWaLEBte7AqO9064wIL2YhQZJNF4h+pTIexiZsN6TaM7OCgY/FJfAahar+5Vubf
i7bjFzZEJyJDMNPWXCNtNFxRqz4ZvgGl591jbTu1IrPRm2jVxWg1rlx/jAX+iqlVWuVipWRlLuGh
RIJwV7LnwAQ3HN5r95z6Ffi4MfkfgZFBDMptfDhdWvM4IFUc4oiVeamzqp5netp9Ch3ztXHs6JtR
1Og+xqGsuMBWiUVvwoHQaudZDIJsHt5prwI3StsjTNLowdHVtddYc/m0oGwiPTlkof9KyzTaIEig
XGfSbKIdLdYcjt8gwPD5kti8iNdLdW581Ep8KkbmL7LXnQK0Y7TzVs5vTckOmc4YHwanmIGwd1gD
NJM825AXT3Xpf0lcwKBtcLGdwthvTxIAaqQa1P6XENIAFgP3hmEH7vrnnpEeDPdpYj6nWNkcQcGU
HrHqTY/YgYQbq9OepBkEezMMVp6RFNc4Dpt7EdlIaGmhDNrB5zIvXcY2VKs1Vn3wPPl5qmW9eKsA
/thjcYRdi+AaJC/hIaO2dABx3cpqU+2OSkHhiMW///V//+f/fe3+y/uW3SON1MvSf6Uquc+CtK7+
+9+C/ftf+WTevv33v7kjTWlZHBwWlgP2ESEk6r++XhAER2v9//g1+MagRmRceZVV19pYQIAgeQtT
1wM2zSvgunX4xnRGVgUg6S911AOGq5T9htA5wufp10ZbTPtYr/WjPRAr64hWWK1lNRukmlnxSQx+
spbEKwe5VD7z+yJYTyqDUVD/VAaO+OQjEea2zAgjK1wgGpNAIATMRHTwIvejjRoXSbxg+I3vIE+M
7NnxYKVJdzTHQxfW5SrDpAdGpr9q41J9Apl+srEahhW7lYgS+UiymZpQX2pMA0BNgc3+/tFz4/dH
LwQX+GVZFmLQgv/86EGPl2ltZYtr3Qb9BkFgD1lT+rBMuFa8lBGCJuNyoh2Agy4kL++phQDmCVBt
hjSxP7cqU1fbJb78ME7LRpoNs1MQK9Z2llX5L3FQGovQjNqjDUnMfZGDJ6NHbOppAOkzHq94G5uC
fxo53mNT5kJpxIv7A71metnfKT80d5wbmHMBabD/4XfpmL8+HM7g9cXT4UgNEZawfn44rYwKidT5
9Dot0kVuAZef8SdEKLIzFGWbM6D6jzQdBlWqrWjKo+LYCula6bnPoVVs+M4rfMBqKawkBWsaJiY/
rSDWYFn1J0OVR3tcI+KjeElDlj1bWg7JoLxF0z7j+8q+97WsvEei/QoBe+uajWz6BbhtQXcQuXuy
gTIsWtc5+B+pljqUQbeyRl5+eM2gWlsGHLg9M5nDORVuBzsFa7+bAvLYueDMMNuonFcuUIR+fYV2
vXX9pS3X7ythbCWUO35Z2pPCnKEsZzdWkvzc0HhAJ7VwemD5yw46D76VrZM81OMBnsK8tEIQgKGQ
BKKZNYAe7hInTx8MpZcrTR+yJdVS77aNp94ZyHvvJn8jzw22NHgdfSCXb2p7nJX1ekUVhcH8f/hF
cOenX4TFmNTxvwXFbBswZNscX6cPMxVmFqMHlYx3tfCJgnwc606tDnplwhkGxZPuVMYrLcK41nQH
z3K7k+Y7WKJpJaQgw+hIqrKTSiyJx07ysHRaOnmez+pR7S1AEiC0d4oQ4jJRsadOVEHF/2ibBvNY
5K6rSiLLpjdlvLHbQd8zLvU9nfEuMotZGvTItkKgiG24DLe36t/aTAZeqvU/zD0/T/vjwwQBlOBM
SMcAEZ0jfn6YkV8yPU6Ye7G7qkcoNnFmOvAL90agOUj6TvRlEzvpS8asJa11qUVZ+kDptbwFwy2I
ZxFGzCWwx02+qRBnGOfZcpxdPxwAMjo2CuJtaEBmaHzA6aT7cKd5QzovIx30rgZLzroTBTNytlAF
S7T3CkRnAngJQOuucZXOwzwHl43rxGeBPJe/fyqO/dtPzOQ2s2zdAOUu4+YvTwUrKu6ldSwuDHK5
R3MUzAC1SYQUtlHlljhRPRGGiy4/B2KIFx+olzMIGhBdMtnAnwdgrASVPFEru3aPPLhO1IuqDDVw
cSfVnFIBMwv0HJBC9vbWmDEYemtb5fbzrVUlkJ1mM0g3tqNrKHdDkGIEmrehohptrQRCye/N32zU
Lh9dTVPjsR3Z+kpiqc21l3Kk957Z3sCvmIahK2J4IZi6RLGlmqCAxpZbQoaLaj+0dnhVQSCXOwdf
GeNPoP+Mn1O+Co1q2KQWElVGO8s6gTkCTkWwpmDHD8J+iWR8S86ayumuxgggyQFERugWO6WxNNa1
PRSU4hpuOUiE+V4KeudWd7cQ985Pqg5AMz/U7l4m9qc4VfWFTBk+XYsYMYwVFalCjwGhYvrr3/9G
DOu3V8eB3oajQ1zAsTh24WP9h3modxg+d71ZXHxfH73O6XNYlcGXtEXSodsJdo/IT4D0PCQAg1/P
/5KDEQPxffclR1hpBd1UsGTYInj4uadTNgwbmP7gJFoAjCu4WEQblvBJga6WijIYln6uhmvj22AV
8dJVMCri5ZmWHUETi1TTsYgdRr2R9shyMxaTEuSjhbS6DRUBNHofkoqQQl4GSDVbShO/ckIEBa5R
LYNB1B+g10CLY2VUlhNwCI6qYRtzQN0m6LWVgEgCSmD6BL2G2lx255rWB+h17nXVUrWJmi5B1+kB
zEHetxHZL4Zhq7MwHO8uaoB/7QDieTGVAaVwxpIDMhTsB90rtq6f6y9gFalXmFPdNTULQ/Cf54h1
tbVEvlODHQTZBa9fb8Oa3gAP8Nidhs1V5sEVnx8qxQfkjUK6sS8a/wGc6xz5OfDWlXa17StEBAAr
sOdgvwjesHxKZ8lQuI9RMxgLV+viuxS5oRuVNcaWRrJqRABvI7Us8S5O3gGcDJ2sxu3mBkTj4JwG
NlmOB7JbZd0vK8tUc10M7zaqoHYdepmMmdMYMlhDxKq6kx48KClXyWcQwO9IGbIO673VDc4LkhjF
PLR7H/gJyKfadalvugAOe90wTdyBTD7LoNpVbvoIMEN0xzAdnntsjKB5AYFrK2seEOfyIGfnZQ9Z
MlSQCcibNRVFEatt1SBxnIoQYTbvq4qtQmVmZ3jY9UXGYvtiFFl8xwp7rfedfSFTF7j1wjXcYWWO
NoMXFZQ7puZuG6cnI0+35KyFaBDYDWOxJYeRTxGy0VZ3NnKjGwZAOBZLEtRtL1qqn4PSglMvq7am
WxbfGyN6NcNBAvNauXNs0/l9oZvVmseVhnygAXQNQHGu8kBllz+NE0fbLsmLNRwWzbJoIImXBvkl
H9EoSIOESvIIREm1DKKNVZzilYKNDhaEA6itGDBLyaBATL7rP8ksWwx91j+GEQAashA6Yi3YsWN1
ywHQyPAhHckNrThfAFjU7dqyLhGBa5s2OlZhVswrnTln8JP6a1PmARRnsv4QGfDOIyXRvgoDgQKR
+fILMFXLOPH4d085+6ZGRIa6Ix3AOXPPD9ZIaBpWfz8Tmr9+LbFq4Mxk+DAIXdcxp/w8EcINVdRG
pzUQjNfhYm1dhJcIMgC6qXvHV/oGVGHwiJCtgXaUXzcPQy0KCN6AJV/YuX4OmxTrgbZIvmb4VSK5
jD/fWiCH30Og2g029kixQjwrCiSr2P80zpJIVdQoYEtnkHCEMO7cq6pkWkeYyD6eK95HJ+XXxj1V
MERA7v/+Mei/rkvHx2AxrBvG/4SgHfaH74Hddcjzlkyd3nPabWdEkuKVZ1A+BokX3ACmMYAv8/bS
x5654J1Z/DoZUI88RpI/vf1+Dj47RMrC+d/fMtd/WefYutSlxL+cxOTBf9t5AmmqQ2gwCE/Tgn5w
7RJM6F7wGT7heHTKg20nWheOy9Z/mekbX+pIpfrd7IG3cTIzUwWfIbVxa12Ftb2wgiIFR9OS3JyJ
7QSPhgUulyxe9n4F4mCEPBZppPsXzSvezyCEwBetAswj9XS+6MezW7sUEnn/sB2n/cPNE2Lhm45t
MMfGwhQOZyj//HNu+6ELysGKNr0LqJc1NyHK0gyQ2rax0IQDyb60QwtB3RFw0qroHklv5dOthavx
AfEho5u1ngvVRgNQhqDrIOXkg2A6xjcHKNDMv1osKXbtWEtFOngIBPei8w4+Z9Cq+tE/ba0IOGFd
/8La/d//BozRu/Dzn4uXV9pgCeGGbQOT9fOfC6hF0iOS5W0mDJeZzyePDHz7ztHwUgQuwaFSjodo
8CrwgMPe9CkwbSConkUCLI6eakDMx2y4rT3DXPfgcvaxXwB090P5Vk+YMFn+w68Z/0jm6A348MdY
zMBf4jimAQ8Pl/JXLxaDqm9mB361jlXEdwpy4XNkCiGDrbW8T0HigAIPiefSLoGU5F0wIzsygOwV
uBgRgA5S/5PDshhiR5Y46Yg5PCaIi1KzNLPSvefD7ULFzAItdRW2DKSOAVbLXZ3vEDH7gmSr8HuS
n7BoxBcp9UxEpFz5MlINz+EZVBfuxvUqYUVxqOPG3iGI3K7rkg/3wGZ7C0zlxvM4TlO7wfdheB/H
0MD0KBBMzPOT7vn4gIBBsjkh0f4ovSjbGXi79dE9pMBA5anjoD2W4N04USsyU7FXxbAB+vmV7GSi
Sjr0TeEudCz759MVyFiNQ1Z618xUmnprsn24mLTrterDav/BljRpcqhZsbDaAnqT1IUuZQH8tTbi
MvloozaaVWajBloDh8Xvdw0pauwJJXPWWGkVW4+BBTEGcgwqjjrwmTJOF0D7GdYhzA246yPdBU2e
0po9lTOZefPa0wOsbvtl7FYCqmpD1M9BoIwviqiTq618+zhw905wH6XRpGJXn1U1s6AVYiWI33h8
r/Hk+61Fa7HvIMG2MbXzCOtF9EQgzt7WNmSWaQxnHAjE6SAtUNaRWvC4iDbwjcMBPVaSzYz4Eq4r
/366UuL0q6Tvh8U0RoAVbziEd3a5DqoITHFjP6OS6VJ3dHs5jZC5xdmEvuVtUFsfggWAnvmaRuVD
7p6C2NtJi1nZHHBAKFLkbr+J2XSd2nP5AdItz9ScxukQ1p/VINLcUdH1JR9RO8jrHG+BDoUHPo1Y
GAfq5UlP25Q5/k3orshmGoAjINZ9ovYBD0DO4er+gp5N37mfzawKDhLccJhjmpXhc34B0SO/mAOo
sKAn4SxrYfnpvNOiGRRbkjM1QY6BCQgb1EgDw8iWRsjrtdOATbiKX+M2jlfdwIMt14z8KR5cLEDs
+BUZkNVC1Jmxh+pod9Ga5oteuNEr8qKwlEhr/SQ9J7rD6lTMqCIV3femsLVz4GbRYajqeEEXgGd8
L8d0xqzpT6DqA419h38KukjsPmS5Y4J9tYvXcd4664pr+SdIb897VrorI64ALXUQxtHqfRsWiD0o
OAPnmF3CrR7ZDBhrPDJ4Htks7wJWzF1MYq7upWeq1UXQLAR2/msq+pqDfCYIr05DlfgNF/DRnKSj
2BWCGMHKNeDIo2KRluwOkMbN1LbugM+GVEC2civzK41m57a2hsiuNccuXL8aWscvibmnusmSAgmR
IONtulWp1ekOexZIrYx3bsbYX4FEBLChCh9N+GPf73n0iYYI1q3pPlTG+MHk6fs9t0LeIZ04ne55
/DmswG2QLemqsYUM9sG2EUkfLzAe6L7hb26n+/q7e6ZOXaX9ds9eVIKwH3G3uzrtVq0WWWtVOtsc
sTlg0FSOxA6twdKCTvtYlUhbRUwkD2xr41CN1DKgFdMYsm5TyxqgjtCSHlTbxryQcYwWGdUrN5DP
kelDSJpsDPSi/oFOJ2veGGyGVDs31aKFH+ADYEbXsCqA5yjB8oYlSHwF7jK+FgkUKVvnTA2QNGAu
GaBUSyrmLDIu6EwNqQsUwOSi9dt0RbZKIlisgjmkUPtt1sTz924Yt/Jr5OWoArzbRhNfmWfVd70u
1rcWSdEr/Jkq29BYaqidI55I2syLPN9TO+paeh3k2FhXbcmWdqw99Dx8GYpBbaVZxAt4dsM1rztr
x6I0OXpdiZV6t3DTfCujDPJWLE1msZ/33/xhFad29b2Ph6/YQRtPMkNwISzdFDnhIL4bKo6NpVF7
584Fj0zaGMlnQ5eIFaMTEmax06mN19AyQcRfD8mFrtz1mbULw05sQQ24zqUAvZAx2Ps69L+ZrVEg
TKqB3FJI6xjgq7HiuacDTQfJ7D4qnDlzkfOgVcuCg5gjRpbFq/TYCRTaY/gTXhvZ4SGHSBTwAyN7
05T3tYCy6yfRsWjO2969VuCnXECGgQH2MbxfGyj+fPfLdQPlyTPwEIDN+X77hCxhAJx1ZBT8dD1I
dAPPl1X5yulzMJiD/XxVggNk4caQ0EkbHQvuvtFfAcybuY1RvTgVoPY+WOM2DL6MJ4eLXZGMo5aO
PpcDhI7MrtHv0iBCLId6whfp+kV/dR0939kQk15ShyRdD0YoPwNaEkMgp622SNOXD4Mj7ql+ECF8
unrRnvwc7nmgG6F3Pl4pcTwQfXH7Aa9dve2YH60Ko3Q/u+Vq6mjKZmmoIdvpDB4uiPx9mm4EWbMz
LcWDi7AhOBqI38yzcUAkLu2yQKVPg/T7jQEo+CqplXqJ8n5GDTQT+Dxo9yV7kC8VF0dCfIouVVkA
b1dYNdx7yIE4CDBgLqhCs6qVg1nzWUmTryWoStd+1GnPGce//HhNUNwVi8GXMUK4yPiBRnIxPa4M
wuoz5Lt4F6FBocYdRYSpRxki4weOpJd6EN66G/JyAxWS/mnIoLMyPugoAa8CCDCToxg0Byl4oTEb
8El6RLDqseih4BEgn2CTeRFkw6bAN6LfFrgT4M8SCF2ORDBUoXv2Vesgzjl+TUsttC75eJAx1naF
GWpL+nwGToMK+dUXXTV9UPMkGNYZeH/m1IlaNcje7bGcPFJJdMqB6kaLz3CWGWssc/UdEFQzG1kx
jzHXtHPk5Xvdbbznzs7wcAD2nHyRZakjzYkl3ZJqReLFCw2huy05H5FJ+j3OJTtRaRzRQBbFYzqO
CHo6EKvDf2kVuO5fYPHYh94kQCEH5J7Kg7IarE6bojM2ra3ujLECWDeAyD5Ua12+waQvtkMeQsMO
eVny4FrGX6e9L6CyM3Rvnv655R7IvlWTwAnmmNHct/16LvGNXBcm49Eccoxro5HmqQLe5DKUzD+a
Cbt7b5xqCPh1KllMZQP+QiA0ixpKN+NgVQodUhae48CJLwiNw+HvO9+UiFFnKJksjbrCz4wuVPHs
q8prfYlMdLZEvrMJJi4RPseeJpaJ5mQQtkGxaEHJ7vpRfqBiZxob5KBhFZW51jUd8mXWp9Gz55eI
ZIyiXlhIR89QS5DrkrnvtWHcRQswNvVbqm2Y/cozv7yjrpq3HMz/T9l5LMeNbGn4iRABb7Yo74sU
SZHaIFrdEhLe26efD1m6TUVPx42ZDQLpgCKrgMw85zcqjIW0Ku8EX17lfbLcrI7yQ2XL9aGM//uH
kq0Z0Uf5oRQUPlksJNUumGb1LFGeD7znUsxJgPsBO5mHWIDs8pAR+A0ZGioBAfalkyPFBD4v9Ogk
rxktnawsm9dVG27Y0q+AJcVfwIHMrwZo96SFHSxL6lCwREONXZZczTgYs5o8Smk5nY2wGO6yLWi9
G3pd7k2W9FD9UiEt+SiBqvzajY52lW15mH3XhBU9VMNVHObJjZjD5XELtU59no3gLLXBEVit/dyb
AIQsHy7oCjQLtNQ9ydaced7XMpM8jWzF/51nKgVp24Xqq+146SpTL61dJwdSY8XLbDvxLlFUbS2L
Yaq2F7cO3h3VjvgV41MaTqiNyUa15VaF0XjHvFGKlzHpi20eE6KXrUNgZOdm4o32GNuik+KmL7Jr
liNVTqCehftyU9EN/QbHh5TsOxfyUGA4gv5P66G5pgbWAmmSaWvy683VqvD5BZTDaSzAWEw4Nmwf
lZXwaKoa7R5nvXkg9DBhCbdcQwUIkhnZez2IwziDUUccMf+ieUN2rSJxVRVNKQCLzmzYNAM7oaXV
ipr2FEwgzoKsKr7IOoyuvlmZDhBrqYq8AdP4ZSM0yQtMGqwFvWh4+zJ+1IBOBQJzR1mUI/RyK5Je
fZY1mmCtN1lpspVtYkqGO2GQR3fZYxgxvO5KIkmy6BL2RLi/f56d8RtSOe1ZVrcKsEZ+oP1RFsOm
MmEaQReQRXkYav3FaNP0Iu/kzdArImYvKEt8UHlQrTXeG2t+KOl9MEd1Y6hdv+FNU23ztnDWcmBf
aMrz8OPx1zaVN68nyObA8rjKHBv6LUnjnS6m/IvsbuUkZnV11n99fDc02QNZX70Ev6kVfFH4+OEK
ZyeUvR3DuCfOgsxW3ONnlTxLRmcLkm+8yNKjCsMN0objuINQ+2s4Ov8G0PGpX6F0cBDl6GxSE57D
BAr23sdu9jgEjbsYLgRHryuQmcka5O7GMf/Vz/C6Yds5GPt5oozWQxJqF/LZ7QUkYLZOxlT8GRxk
mPmzXTX7/9ouxzM1Z2z+0mJLlstZV6SITl0LN1+6o38WpYjOZxHqEPIzS2doinRm+f362SrHNsAy
17WnjgeXDNatMbSfMiVsuwKJtrq2dzIlzKrtMmFE8NyyCpW9gth5nQb0isNs8LYPDyVde+27qH3y
TK96So30TSJhyjh0t05ZetuOqZOUrD/Z0CohGRe7T52tVKmzs2DbkiSRKEEB/aeL1NhKRlGtkcIZ
N9NQJJPvePkd3cP4IAFSjzoJk7LHtlk/zN3w/AYgUo4ooNuqyz8NIWUxm0B2c4gz6P4Zr7IVizEM
jvF1SJMh3I4hcbpSGVDT1PRCvYjE22hkx+7GcphQv7iHWfl90uvkKEuy3u30X0NlnTyotjKuJzZt
N8tA6zhCnPo0OU3/YiVds2kr0WyHpWgqmnOw4zBaydbCjL1bVZtH2Siryr5fe4aqPckSfjnI805Z
ccKD/ferqdo2Cmv7Cafs9llJLp2eD0/aYn8+ZKTQvaBVfdkm6+xQwcYqGggILf1lnZdc2rrTz32c
XT8H2tOo+rL4j4FGbpEWZxB8sIEwxfzrTnJAnOXBvtBdN73mrBMQXdAIYYXOXlFy/ZQHg/2/zljh
bzUnAP3VEj0ikkaUYmEhAA8Yqt46y1I3KtYJY4w/ZEkegPxPqxin852RDQh192743BNPXQbLywRR
qyxPd7TumwTV7eWKrbCs8zAo4tkWgKTSHA/I+U2Xf1KMrPXaFLaLBCr/PnmI6/qUGoZykaVpgEc7
DtqbLNXO0J/rwp13KZmzcxQKHCWXQ/L3mRV53a5Nqg/ZI9WqXz1kcUrTlWWWMbaEZosELSSgGcta
30Mt+zpUqXdTl4ZsaShMwKwIwkLTLwbvBtn41wjYrj/nUoeuY6WHfoEoGNpsPpmoX85685wtMAWH
V/u+KQmjyA6ybljEgBSwsI9BTaGYT463zZ2LbY0rO9EjwNK5eZWHwRuxYcNDd9tjqMSGngbhLkDn
aWkx4S+OBiE12U+2Ai586XFl20tlrdyzsUSx3ZMU1vI0NPZ92SDLS6sShH+C+YR/L/ASyr1B//J5
FiqTWJdLnRLSaibe762f/cbCOmN2810MQ/VBcJZ0CF//lbyr/lyRjZT1NR70hM2acq+OUfUh2CZl
Y2m/9R0LHiQ42XIv9Z/Dc1xqTjXQ7Huro1gz4+P0lY0EAujLWb3UyTNZJ1tlv6GvxT9bXW/4Nbao
g3rlDULfKbMBSa4ViCShxH8EgLKRVZ/18qyw2/DSuWaz86xkfjHT4KJg0vHXcgJkcpAnmMI/apwa
J9+HFXnAN9HFnTgqtXZPA/YQkfzm5GnjzZj1uNNAgITv1F4OssGYdXH0/jPC5S+9PqhADsYtYDyM
ea0XY7sb3Ep74atUdkMa5mtZTBuQxhZhG18WmzFhm8ZKIawjvVsZir4dhjgGO8RQD4SjX/HknZTW
0F7kheu4IrC6FIXNhb2cWHtAhBed4Mm9IzC2KYU+Xr2FHJSMWISqVrjuYT2Ryg5a0/iKYhiShklW
rjQvNb8qdk60VskreG6V8bUum4/JMtJ7SPzz5V8GKdqkrvNCty85ttqKEiesldZhCOqSJ2YdyZNh
XjNj2XvbsK1tpuj5bgLjTXycyVcWjcZkZ7VMvrLY4qe6mjNRPU1Tah711FNWyEBN7yqiSau+s7Iz
IZf+K5i03MQzQfYSpalAN/PGd89FtBfBp+xs9IrsJQf/Wy9DgQuSa7YgGpL0X03lIq9Qtt2v28ri
P25LryYdim2lDNqa/GF2/TzEBnpwpXr5rMk05nEfTNaqrq3yLBtwF8mvkN+7s4qw73ue8Swzz7zi
Embvs6mytgmZz/e+btbpglmKHUwMwrJ1zzFKsLexx/L8AWZiZFDHyWtatb9GakH2GCk7pH+PrPTM
eIyUaCcsJp+mot1HeFX80eS7EcGqnzVOlH5V9varhUrHpuiH6FJXSnKqlVHfepZdfCHSQm7L6c0/
u7nz5aikmD46MUdfW4Lxa1Bl4ipMUquaRfwOEmzyHDeBWIVZWn2PBheVBzJnScCMqpTN+xx5FZot
jbghF9kf3Lr4YNGfravRJBaF8RJ6T5P7jQUnmNou+rkYnSSw3j7yTHNWQWFFd60N9L3rJva+MDSS
RODvsekdxg/TLrCxYW7VlOCjY0LoNMu7BpVWvPRQCFYlHiF7zSuKF5VUFXRPb16VpihfhmlQby1u
iTx3xYvsYY3uPpyn9C6r7NprVrHrioPsP4e9tasyLV3LVoL47RV5tCd5K1nlinGN1U73JEutMDz4
RviYyGtHUa1sbTyVkYblw9ihUQCCLb/JvmOR1dcssmB8R4qBmU6UvRC6uvZpXnwzIjDSJpI+x9p1
wdbOkDoarfg2BRNqnp3JjwIvj/dS/S67KxrYpNFlYS+L6DI4RTt8FEZX7XHWa7ayGh/TdWvGGVyK
TD8Uuqg28qK9Yh0LHsYXO2+h5BnmAQxZ8pwUJr49JuDuxunxpyr6gKmwYq4mmvxctqCMxNRD8sqH
ZGWHdbdHxUshQbqU/4+DH5da7vavF9BCXEDjtkB9ZVFsaGH2o2fxGmuIkXVaafmyPtfGeV2Gg/Ho
Vufjb91aN/29m81i6aCyTr5MkbQEJ4n4V5S0nt84Gn4J7Wx+VXHezdGDflNVT9xsuxL+vLxEWR/0
Ow9uxkYW7coiD0+g4CyLgfHah3b7JozavI5ZmJDG5GK9bUEm7pA4jHvfJuf/J2z2tarnBCcANp1i
zfO+mQZuclgnqs+ItfTbMWmVU+BV3Qlyt7s1olJ5iicE3wQc729W3111OX5OkIEaovqvMseiYnTa
AYVWvIfLwMuvTjl1B2Ssp30cNO0tmxRUhbEieSNB9COLe/EzVPeWbvA5Kk1/dVN3xI2GZ09ZSGZx
XGk7mAHdsRUzbq19bm0itD9f1OVFwe59/K7YDVrWxMTwi+z3iaEG+0mpw3Xb6MZrHrXuvqwIQsji
BKRsnyhJ/Chicmrsda9JHsUh5CnNsD5bq0VsvqbqSLbcyHPmV4qtFY8U7eLR2SFdva8wUny02nXY
7h0iQo+xonBY56UCq8FlbGmTPWkmDfvH5VNB78mwjVP6R2tmQSTtXBUVyqXV88poH2rK9GhNvUDZ
hb2mPlrnNA52pNghYyxXrh0SIViCG49WS8Pp2dIRHJeXEpFq7NQWHVVZZG7TdnPXIFuwjM3HYd7p
VoBpynJfrdfHHfZtULWm5tC4ZbsPpvwV76Fx9GFZNhd54Ov9dRYbN6eZx/M/e8huAsqrTyIv3cli
U2IynAsL06TFPjIzdffizS04ozK4MfkaDuIodrStQsRPZaXsJw9hEX93IpClsiQbbQX9yS4btvEy
/rNrnBKLSmNyYZ918qzV1Rc9x9L089oNzqwnV1jHJgqY8WS3IIZzW6GVs5YX1jJePn4EezyDZX36
vFlQYD9SKcU9YUP+2/2hcDSIHOXxRvb9vJmjJwfLbcrzZ30XKtkR7eo3eefPa0e57q4IjGmPazhf
AkeDKrrYrciDEuG0IjxcsqeFVfaf6jQVVuvLso5Vxt+nFqk09FuQHDCUbK0CsDg/TmXXtkwVX7T4
8cmW/3K5No12ehCSWlhuOS3XscOOXZEsm5PiIjHi6RstdlmboYPrDZp3qEJ+5bJoW4nDvkkUF9Xy
wrcaDzdZr42ucahqlWUs4Kt3rYEKZjfAnUE5m68Z0QBZn2TeeJjFCDlQXhxbHnIk4AqJgbCg1UgF
yEPZxt65Xg6y2LZWtVUDiOKybqgqktTk+Etf1VWTyFTsXGKndS5J2qw7z5hPTMImsbGlwQ6cfkPg
i3klyVlny46yRYuwbVx6i2XsZ7088wLt1zBZfIytQ+toFmiufq/SZjdNunIG0pC6ZnaRh8mMEKxa
DvJM1kUkjNbgoOvVPxqQGoeAuIyVnWOl301qWRz/US97yKGkyYNtzXL5ccd/u5kcq9XedwKIS2SO
0G86BNNWXewRp+UAruvXoZQGiim0koMdqptaFj/7DEaorlRPGXZ648S+pVkRhtJ1eHDKLN0NIkzf
oiB5kpSSuQlifhbt7z08wOj/vUegVO16mlvkYT0URL2uJXjVhvlZV52NaeC1+1nlpDHiCJ/lzxG1
nnR7o6gu0GOys6x/dHYm1Vn3GY52Vte1d7TmYbaYOHaMxE480n21s8eWqvCryWrvj8oyb3YA+hYh
V+qK5dDUabRhj62u5WUeDZqDf0yCmvasLjZOi7fTqEzqKk2DbvVZF7vCcR7lQno3fTZpGnKqvhwp
K39rl+WmQQvjH5f7147j8glkizzIK9qa+6vus8hTx8Qu+7h5hSPMNoGAtvbIuIx+GU7lZcSNkcxO
UamnCm6KagiKsqULGr1bh20Nt5JveSsr7dpeTEEmI14nNdqnxtA8V5HKu0SPnIPrJYRLhjp50t13
2SZrQJzGe4fI4+qzzrbw8Yhy2HRaYtXPAqzAc/Esu8tDangs21XXedxD1plCjRENEc1eL9xhr2Uq
GJgsSy8E49JLQ+xjL1CBqIJCG/jtuhxli+wDlrMFj92j47z0lg1wJ7Vt0RtIhmWpfiyspG9eggzD
X6vCCs9zwy+ZFY0fWgZmvbayljx0hSldGgKQyJvpOFWQ6lk4hneENDFoVGBgJmyd/SEzp78g2q8g
oQyhn3YDWCPDA7NkIiiQRt2LEpDE640a6Q4H6W01TeKDsqy74C4VG2OcxpeyAUwe2Sjra25yeFwJ
o1OCKwGCjx2PX5rl12DOEFFty5Nh6eRxnSktyQ79pyzP5KGJmmJvNgZiT2F4sf8+EFqD+z7yWssi
V9+pbvMhGz/r/9F3HiuxYNv+9RqfQ0Xi9kc8+Tby2p/18uyzbi7d6Bwhm718gn/c6bNOfphkRnrZ
xYXw765ubka7ys4R2gqt5oIwLEb1TmhsRzdrNnU8g9/PnjwHIqdStO5Lmev3Evulm0oi9aXptNmf
nTY99UPmvcxB16yJuzj8D2g1m8HeGiz/N/pS9BYv3VkBgiOvFPe1hm+M+EM2WkgFPQc8Lqy5z3Vi
ldiwhTzqeK9zDBY5WzJQYBlkWZ4ikz4cQbQuvI/Re80CfL7TcbjKElTOL1muDrdHSZgEttzx/ijZ
zj6bC/VJlryECImNbkBuOF/Bn0MbHtr5Jg86QNhNHhgqEAXq8sr81VCDqMRyxXU3rWp1Ngz/pQVR
FT/kDbX/vEKFTsAtDsUuTyPM6P++MuR4b5MboC89TDihO2XmBu0x+94CurmbhRPvJ9OBWdaXQEuW
g0FU5JJhPa8H7EZYlVLXGeHOqOeR5Skl2TeOTN2v7Qi6OvY+9w7TpFgZz2o0DeuMyNZ3VHgqzf5e
o7S3VpNMPxtK6VynnrSabKhgm+PbqX70gwWHc25/QMhyd1PTFscMswZEAD9PY+DZR9K6zbyKQ704
tpqNd9eoBAcsHYg5Q6i0rbp8ET0wcGb4+kBwr3zJWODsaqyw17I1g1x4qYfsjWB02q66YfbdLmqe
yyWpisrM7FsOLo596GEKAEMKW5EuV4+NFsyPQ5IPvxe/K7OdIfSrhCeiQvBSlrNgLsRvRdnwj7p0
6Ve6ORa0cog2txveLda+Bg40CkHGY8rExhFqDSs2ip80q4YJUzXV96a3X7xRNV6SbjT3iWMG27Ts
g68KNIIRKM33akZyNO+n9hqrmXEZyXauqnrMb2Mk1GYXhjDRclBe6GEMwUFrErwiGz2468uBXVN1
HRYiW0y4fwMGlkV6M+AaQ6PsxhT9g/B1fJTXkAdhR4DAwy20VHBpwpzxNkfK0DSmb0ZZorRJIh1X
qC7eRT2I8KC3xDVGx+FaVALN1yawiURQ/GwQSzEzW6BPBiZMnw2KbVUXBeCmU+Uo5+aN826EAVrL
onZONsTir0P33V6qAzygDt0SHCRLUPkgmMO9BtcVBaxBwR3VVs6Qh83NEGYkfpYGWSdbLY1tLmLt
9AEOW63QIPSVbHZuXgtC3HXM6Ls6pc9NVSkvJdCufTOb+jatcuU9t5SV7DDhsL3uqsQ8y5FBDlRH
Wq9gM/KcaSr53V9WEK2VMtslxi22Lf1GRHLYhpmCg8jfdfKsjkW1WsIZ28mbejiE7Iz6aXT5YTJW
Hqw61a9e8SILRsELws8A/R3GwvnLqacu2bDuTjcmDL7156hqGR8aZe83U+DsZIP8KAHYByx8QkTm
F1dsByq+0jXibcLz/daXWuiT0CfgXM/TzqkaZyO7uQEpAtv0mHeX1v/3KKuPqtcO8yXF0Ps74kT9
HTYCUh8GPslkks6f9V2UkyieZ5ftIN1kQ5Kq6pkQ60EOkvX8vYg+tMMS4nKMG9luIuyDa39VLfVd
iurE3g7dAeeHEjbI92tu+eY0ir3uPfB1RijaQ4Nj1B5klnGzyubXaP6j76CHfxph94PLhZeHzp9U
AHQWaRph4eIUBRh6fkoDyoa2H295mqhrPdUAAzfuZdJQVZOKVHGv70I1ci+yJOuXKtnLm0WweyR+
9bwA8Gfa4ks56cGTkj0DEobyshxmLJnWcTVGW1kELrrYKFfTropnhC3d7txo7XSz5gwhS7LuKyhV
80E2Rs44bXFhzjeyFb/b8ZTl+PDI1jpD0WsCxyUbZRVMC6C25nSTJSsgxhA054DtTa6vF7/pdLHT
6AGUrlMA6StZ/PSrfhjdyPK49GkqpV1JT2vVcUe40dr0xXWR7dQVjExZ8s5fFFg9bCbG12kpySpV
19+QiU0vsn/DT3aHTTyzztLDBUb01AuTAD4X8yBTILIBUkzHRkePrthjsQQcefuU6dOk2qwezehC
Xkpd84GGJ2TtdBa2Pu/Np7HuS8CVerKasgm/PaXHJaB7D1vLuydHm5fNkwO3O50msq1p5uxMoutb
1/HsrVmk72VcKoD0bWUlSE/uScceEAKOnryAl7sGR/GbS6DbbFFo1nTTQOPCHK/yTLGAG1UlAo66
zdcaK0OGfXu5iB57K+JPzNKEYomcMSUPaoDbcROYa7fQieImC5J874xPk7esiDykfUPujwTGVBwN
vZ5Xr3oEyxv5jCPP/+gDY/uzQGLvuVSN8BC62YfXh3+IOPR2QaR5+yRQiG2xHWaWjPgVza9WNKU7
e0EzuM14iOuSvxX9HDfCpti0/Ak5qXsJE3ErkD1IAtDnlfbSGdo3T9NdXwURtja7gGin4vi1QYJI
nQD+DGG36geeHqIEOZ5TLbZdaIaod89TkT8nT+jrs4AARCJiA+jZgXhajs2aTMdmGDrmZTWNTyOw
RV8U7aUjHB8Ssf8rsXIkZiuj3YSFVm3LVsn8wQRgqqf9Cl1JgE7Rh2Z38x9t1e3wLzw0s3Uzylo9
eQ3YVianfuNFde5r0fQz6P6oc9SX2fv+QAqb/0XzgcrgLvbyr30GmEQvO6i4xbMOWs0faszldeVr
mCcrq66YVqoW+zFh/pHm7+h+bQ3+M7mHad7oND9Ulglry3yDDVAdgRyzO8HsxTfjnpCBogwrfc5T
AFbWNz3SZwDfrCm9qBArOnxAJt2UORPslGE2VZXJNbJBVs8heTsrwaNgLLodaNE/lCHPX7rgZ4WE
7g4S2qtCdJR1wnwtRwJIWbQITo0pk8fsrFVNv4LH5C+ZK1SZCC8AkRx+pHFYX7XJwAwtfen6Xns1
nGMPgnKlBOJFgxeyLlA2WI+8A4h4mgfsxa/mPB4LoeLElWTXocXzSYMis5kTvgwSvf0uAk96jMKD
V7UbR8c8MShqLHLM4anToprFZ1vtIhvRwb7v7kA/1mY9DaCQzaNWuIqvRlEG0q774swFCcupmNdd
kNdHEQ+HugObi9QSqVng60qn7ocBjllh5gBfwXUhW0+2P3KwUClJE7UdbnE9rgxRYF9dB5gzrjmi
q+xd20VoZ0bqygYBKZBe2M8zPAYTCyBfC3LtyLbcXQ2dwtI9qA/EsH2zaidQHOox9gT88KqK9E01
Vc2xSxBOv8nTCt5b6v/WNusqFXlh97tG7Q5FSaALdCSj5FU02fy4QIhHUBzofjbOww6yRw7b2ax9
rN5HdDTm5ii8SN9anXpT9bI6AiSfecIiF7sU9sfrZgJk0unTD+YqG5rM7D01YlGTZ2XgM/uFR1tH
XCEPV0Hp4EGVun894+f0Ebts4Canivxc/67bzhcRdL5OTu8QwlXdOHH/Z9nw9QhvvpemjYBviXYz
GfgiX0Sye+9Wp0mEfjDGq7Z4yaO52qQdQOS6+5E5aJYA1HWQTS3LzaxE7q2vg0M2u8qXAIHfYIpO
mtG95lZbbFEu+WjzVNk4QcOXh7Aj6j/9RbVFTwqfRLXWFF+aqP8W1maLkmFk7xKbhEo5dNugr/MV
nzc5Zdm48yL+IVmJZoueWf2lKvhnaal4yQby+nrF1iUQuyTOtjMB5b0tmnOWFUj7JMXrUKorsXjD
4FOJTRSeaWQ0k21bBOe6RFUi4WFUtf5eBtp7pDuEapr6pLLfWHVz329gLlpHRVcEMfvEPKQCkYu6
rX4KrSh8PKkNtf6JSk/sj2aMNXmTYpgaPrW5oe1R6K3DzlqjgFw4zRc1FW+VqUa+Z4xsfd3sGjl2
uK2NAX3hEGxq7WUHXWORkLjJe1t7s98l7rRymnPZpr5rT7YvvBzD96x0twXpnmsHZLEOm/aaWx3R
XORIEFODh9UKFU3Kpnslph/7orfejSKEkUXI6SZUbz+kaJ64zbFQph+eg/6V5X1YQ4b9pzEccjJP
fiRIFzM5j6vJAs5X6J67Igw97tl5pWTXULNJs+oUDy3vYHc0t5hn6H63OH0aqfYGoXsEu1qfzcn1
1nHZ452RQE4VQ3ySh15Y8Yns6CnNahvqsJ0B4+2/uAkECyJLfmYrftfWP2PDerOG6c9ab8mBReYZ
MPaphIXoTMQRTdut1uggfG0wG904efqCrLh1HZnu/bZO630ZNtk9m8DhKVH3JLrZN7ss3WQs6tY6
xCxEsWIcvrQBLG1mrzoNZ+VKFwaCQG6yrzM3PGNLE6D2Y0Sn2cusQ8BK7SiiRDvGgwFDM8rnUxEn
wz5HBPkMNNzYaUJMlz7KQhaz0FqBx1TbfsAYkVyTtinjxLlnbRhtwvpSddB6TGGTTMUAEu0MlsR5
hc9hhPjvakFBrtpEJW9uAom3hLBebMPDLnAW1WvT7HvFxm8gj93XlqT9qnasDrX9CI3hDhiQMWHJ
hES++nWu2DlpVV+8KxU5US9px0NpmdYaymvjt7wu30cLpk8Er+UdWnELOBnsAzhVXP86YbwzgeGs
CFXrfbS7Dg9foeKtaeGfQVzkPUQQxee1PrwTT2fDllT9u+YFvZ+Bknr3LKSQrNmt38OCVwQ6htU7
FLIRUW0k3kLFOGI4qF/Rn/QISDjBWhZjMevXXIFFNEbvc5uUK3hJJpjusN1W5sgka5rHyGZPHIRm
f20Rcb02/K2n0a23AM7YKzMBrUsvg2qZOtaFtTYRJe+uzLXy0ib8ywZz1dt8SiSGEqS8xwGNZERh
utBYoqCo+QCNAvYb4qBnj6a2soGMb1VVaTBOaf5w+5QUM9ogcPyLL+R0pm2PnsgapJC9wg3L8HvN
SG+VNTj+JBJjkxAC9g2r3+lF4uFJHg/bubz2STXtuyYOrjN/ixLbZzCLr2kUiDuB1M5Hk4opq1bU
G1LoKPrl8902Jybsop5WBBJA16HcTWKKnazax90KMkO7NRYT1C6PVzDik5s9dMXBm3FaRdoRD5Zy
/lZ0BT4jxbyrcOXbTKX3Bjh43dVDDPGF5z+YQfxOlSv4U2ywIRgOtzNobcfeBEkU+kFKoLWp0cER
nG7jGMqQCND40ob0bivJVV9e3WFK4MrOunrdoR2qoMPGxC0gPhAQQIs1sFadlzm+mhUkIpke2jiw
n4fSI6huZdumM0p/KAhqFF7orhMM4PyGzPKmiUp7Pbl1f0Sow77EQov50c3gFhrCZZrJCzVnCX1z
ivicGxUgXeM8IU236a0pPsHtqHYs/C0+2Q3dtGqvoZghlCY4tTyqiEOVf5rO3GHEJqx9jxRNFMWE
kCdH27RtUOyKUKQrM35tbK26h9Oo+0TUvvH2JsM8iOmYW34/9aUfNaFys8umu472qPg56fpLIwax
QrOZP1z1jhHWG3lBmCdp6zvRbsANHcCfokaBMrcw0HY0DWV6NC99RGldVUuu0Bu3/CTGa9uQbcRG
0TuGgYtjauZeEHLf9aGS+r2r3kwCOhvDniZfa5Vj6xWvQtjOOW+VH/XIFzVamnExyyrfNFPyV2OA
36kRFcc55150dXxO+2H0lXhy/BGXgZZ5H1UIphXVzo4YeQebKcA9SPQwpbsgwHQN6Q7hKD/M0RxO
ZgB8ayyjVdSN1qoR/E66Us+OiuihgBoERqexOLhTjzOIW1RnNMeuas2WygAqYmCJqGO5AViWFZnI
7FM9eji6jCyetLpvdpBsN9GoQFmrxLzPrLQBWlm+tE3xpKgA3hDYbnZO03xoItVXRq2ZPGEpD59n
3uZuhCU3hwc3xLVoiYl2fZRskINmBR9q01pl91F6kTjCUVLJXs3fmsYAK8eyYM1DAYcCn/XVPI64
D3XeRxrkpt86PbEOZJrGFG3oxr6RKh2vIyBDNIuabeqGbw5iNZvR03EzFelmHkObzXDPP6jvxdYO
A3UjnPQNQ6BxXREy2yC5qm7SCDRhoYQIrejlOR/Rw2oCpqjMNg3fQRJuq8S9s2qzuF2JINoRg0uP
CdK7tqrbJ9b4Z8wuW2TM47uhacqu5EHyg+meAuAYslg8NexnQ4tEs+GSNxHwStqqYceq1jorfXZ2
pRGOu6y0tXUMwMYXLnKy8S0Uo8XypulXGQjJteUkT5EnTrbl1psWiVzy1pm67aHj7WdH9WD8InLC
OxwqTZ9k2w7h97mzC+S8YrwY0FPfBpO6aRy39qErp9vAs3iTBCLcoPL0oaG7s6m6ZviiZYSFMtg3
la5j9eV5eJYaCH9VQTyuMX/8wlflEmNx/yD8mW6FgtPFZKydFIxMSFAOtL5T42hSI2inBxkwn1G8
RcRn4LmuFLCBgNrbetWzpNhWFgrmFUoQoMOL9rlKoXAZJAI9cv71CII+Hc3JV1lJmx3WYLx/viOz
MJxEnD4pQTWvelULLqIxPmyTPPzcl8e4S8Qhn3hd/w9d57HcOLKl4SdCBLzZEvSkKJGUVF29QVSV
quF9wj79fEj2vezomdlkIBNGFEyac35jKsC5SrIZlXNyWGVCPT3hvbvWcKHz61pDEakMoM4F4JTS
9ij0ApDXmKHpGNarAIHVnaqwZulrq3kU1gwKwixzrJFs6xp46byFo4kZRgohtZsVVupjngAE8OoD
lpfdcRyi/ii3nkVom90xT4BOwalhpHYIt4Nv301F5u54uNXRyNTqaBPv2oq5vEyI/R6RRJqPSc6i
zYOX5MuruYJkQJeNu5oEIzI0J6IX7opQ/yXSvOaY1sVn4+YEUApzaPZznLNE9mA1u9mELHE3HQej
Q8vcafHCtbU8X1kW6ix6YR56ZTHEq3bjNBdHRpGCRdAYbKyu/LRjUAGiD0uuT6ilxWc3N0tficuY
tZQbHGXB9JV5aJxeLMLu20BRm+PcNehlDdauoTs8NmoKdjFmWrqqm/I9ScWvVhTd417JLXmb4tlC
+3wKZhflly7aBYsbpVxnyC13qS7WfDzvdVMVIz+awh6D4WiHH5CaKjq6jYbUP6sLsrKek3waRVho
fqvW6UGImYT7vNaG9KopXoKbPf8YyTcLGUqUIJjBt20Q+HRSyw+oX/uyvaQK3QUSun6cTkG+itUg
2M1ZvR/aGmGFAlfEJD4MAl6iwmQNGOxoHOUvQMyDvLAzf5C2q/CrMNzZl5utFlcsfwNjFQtAlEiF
QP9+LwuPpdVgEq/BkOoI0EE/RnDM/cqBx1b/dOfsJ3EXlzsboCHX65bL6pg6HljYoMbRQT6rSh/L
Y7MUsioLEzEPXvPlUf5fuwOM6P9x9OB47XYaIoKLxU6rBh+z5e8sTjq/NVGF29iKicBIke77OvdI
6nBAWOH/XboJYunTqvEa8JmRUwO5o+hB/G2nrwhPCTKAo6aIc5B18SFTcuTcXztsArdd3F+LoDqn
9ANHVLJxSKvyH8jJhQTKW2haHR6zs/7aog1POFxxN07aKCuA0aQTwmS+BXVe0HfP+VYbwqtDVizI
7/iufzSqa+z6JUygWlZ+HENkIptGP00a1jY7iAjOvWv4hr3eBS+Zl++epEFiP1CEECn74aCUdsqn
406XaEKQzXKUllkTcUYP8Ya6z46BGqHLLRSmVZCxTtyaA1owirWayTqvlBGQlmvoq9QLzTuKR0VV
pUevnL942PjTAFo9mEOBt6aeiHVMikwfhHcZotnYEVSuYI35CUuItdW05auaQ2rsWUb5UVYlqy4L
y1crIeOMkBWi/cUOov28JgvjcRSCz8aIsi0eN7o7p3+A+m9OQZGYPpbIxbpV5vqcIpxhaKXyWdHN
bp2xcQ8ZvkRXvDPJSVuz+DWm0c6ZBd7zwrw7TlTu+ASKfUAc/bMsAhQTEuVHF5iVjzxtD2I0yi6K
yrqn9fpNlcXRj7CKP4gk+Thwm9/7MLoiiOr8ziPiaYwLeqHYr1nA9KUIk3rVqNi2ma39k8i8SyyA
PspRRbcnWHIjNQjHpashWhEtWZdhmx50FOfXTm7Oe1RM591M6mANStNYz4poN0wf12U1JDu1XuId
HhGpgkiriDr7AtAfu8KovxXwSYykjL8HSmXDBCeZoN/TSi0X8kq8UQ17vrWD+l202h/FIGrUySFM
ku0nD4NXS+ImHjpAQ7FGczm9RkmaQ25NJzqpjZjy7FTn1XCylujdBNR3MJp67/WN8oH19SbyDEKq
MPbWQZdtxjAJP0AK/owwmnoxG115N1RLwT5DHTZul4NstMp4mzWj+70hft14Ltj6NphOBD7DdWYi
p9STQd6jyL92UXL/0XqD4Tupo72yAjAOTRW3uxbu2T02Bax3MuG/G+SDLS/5ajAkZj6tGVevzKrF
e8Tce0YfXY06ILShRMWvrPqNrEBMjjSuVnNje3fQxsE2jB0Iw/WMx9aczq+EGL4mXRzmKRL3oRXu
tUPYIi7AM2M03exQAqc7kvnvjB97lDnvlFxatnrWH7vlkbJR1mUhD3+e/Wz7Py8hd9tzIPt5xMqU
Q0jkE/bHYmr82CwH7I5lXW7J8aaPVQ6S9X9sPvc/D5dtsvhXm7yObJs0UawNtRpXrO0ytN+KomJQ
XTZVhykM4dT/tBq9yYRg2Z8pQHY3+LH9XX+c+iijiTSgYinbMI3qoyyqZZgdzBLxMVk32+k/ddSr
mUX2ybmc9PBmaSqfg5sbPiCi8Cbbqtymd0/MYSfbZKHCTVfjITg/mnI7fQvpxp4nCZwbDyZq/o82
uaNo54b8zqJ1vFz80ZYo7UrTevXwbGPF6SNmb7yWZqZtYrcKd1aF1Hip1NZFrUz1EuRezNA3ih+N
q33mAJHvuqqMxzmI8o2NAdG1nGaWT+G0QuKt/B6DuNglGEDuSYzAWoadiMneWtO9ft03GbGUoHix
y749m0m2cxljTzh5MkWa0+wAc2yXsuQ/FUi27hB3+SiazLlAP1Q3CssuupXQfhnEmDDDV1/SURwR
Q8lPuPdGWOoA5AZFNW8MT7MxPcnRjyvnH5GD7CQ32rsT0H8pRKN+R2+tWEeDXWzUWXsj3dyxxOyQ
aSzT0W9RN9yZTUmmR0WQSdMhyjH1Xqd9r37UzgBgVKQLm4JIUoY/FBZUofFHUn0ZbdeyUgbQ2IXW
5zyY1TqHO3fLYkQKqrH8SSx/OsmmJtS7i5flB1mTBUThcNtC/V7L42Wb6PQPz+qbs6z1cTmTYRpf
hJg8cGoiWpd5OtyKKCigwcbDRgmH4Sbb4pLJLuCoi6x5uHKe4jr/jQzN3wfMI1LVRCXBoCzXkEWu
/xUPVnSVl/GqOT6oWBeungf0HXYPptJkB9lW892ehRJcvJYc/lSu0UsM37Q5VzHxTKet44ZLeIJu
W7aFVnzNCzKosskqe1C3WflL9uuyKR7myVcrTd/JajK15W0iKv64QoEFtg5QSWJeJcgVOOhbUiXO
PmnpX5Fs+Q/o9nFIOzM/14Jvz/Z/H0eIvwAOaehbeb3ngb0W30eycaxs8sFHwal8QTLQPBjjop9T
x+NKtsmiL9XyRSxFmCjAOfVpXjSfoOb8d8fzYC2dnX2lq2/PJrk1ZUH58mxzk/y36jXMfprYW7lN
m7yUOinjCLPex9azzVYEIILGO8ojFDJMj8OKsM72ig4YRuiojieViRmKmouPkEDQJmDOsJVVLSpz
3BA6eNeO1X5EQbCAfJZY4XJwPET5PokiQNVLdYi6CsdgcCZINbH2iuwPw8vAt5UmEealapJU3+st
yH0xdPbHWDTDPlKYscm92dime9FU0zo04cr3wnaOQcOkxE6JzqmKFiGSltnvTl+wBPOiT1mzci29
L3kCWYvdwH43TAuVJJFfZVPZhcwm8mo+yyqIKdPHw/F7jc7DWh9r792KewVJsFjZWJ7nvmtMjfZq
waROVkukXtBfY5IjDzboLt5gMJzkzgBEx/s3nde694fJ4Luqqjd1uWgqmO4KzyvO8kBsiZnTTR3O
SBgXrmTbwMiziVpUqDzW915c9ZBoGPJGObDJscnVnYBw55LGET10Ed+w9XnvZO02cvoM7GcY7wrU
Qt7D4VpVTb71FIyhs2HRvRzsO0ECi+Sv1m1KUFkfStoTncrUb12YMrpPRf5haePEPJ9eDtOYjLm4
4ZzmGLozOqLZR6+MJFu84BM5aCw4RsSfvc7cyVpdDc27YxzoHeONjZelAyro6Oi6B30rRYq6CKKP
diSSldWkpKDR6HutCB0/IiewRPkcvwfpsokzs9sSxlpiYy7T+fw+dUbhm3oe7j19jfio+2YvfjCy
0LO9YSqvRtF863QFKx63nl750chwlCPx6oy1i2JAi0xIHvuhXUE11NEQRDWr/CGK/i0IavUdJ0OJ
uFk1phfcc+Jaac1cXVVq7s+kgS5aCrkVLXMMuzRfwiLMHk3aGMRHxehvSZv9qmzX2LfYWFwiC324
iSnuKa/zP5h7t79cM7r0Y679xmZjm3qtxWLptZ3mFRPyghy2EMAlrHTlIa78LVzw11HRrEK8MT7M
pD3EAHl/aTnCcMpbho3JTbfLE8q8xbbUiNMWSlJs3CGpSHrH35j01bvehcgQCS9Cnz4Vb2ZfNgQC
7PhXE/1Qw9neea22oPMLdz2pxAiLJCoxznYJ2qogY+1Zv87JULwPXbKwC7PoKKtZjd4ooIkzzHv7
Legm8lDdUMPVMMa3uDEXflnSbkEFJ/u2RiPEUoo9dk+YOGR2syfo12zMhVbOyty4MfXnz8/kIElQ
rAFBbRKFRD9JrWyV6CImeGOvTP2K6+AtnOmBDLrabRjoJW7fBagvRas+dEegWZsXV4vV2kc/u9pV
tPpW7kP61Dt1eGivRvuro3P+MCPHu+cV8vxYZHz0ljHhoo0J87JvRAiOWDOupktNRW/xVvdE7pda
T7L4VuDEK2voAVe31ku3UVBZH6KsMdst8p3c13mWenWCZv+oVWZ9FcN8MNVURdZC36d1Nl/ypRDq
cJoToROuoVZ1bb/tXcVGy0i3L6OuOax5p3xFRAfNANloLHsSizFmmvJTrjf2RR009gaTmDdmHPcI
1i51uUsWJDCxeeovsvK4VF63FknVkjBqPkT7oc8JS7YRhmmu1UQQhlAOk9Vy+QMkAWzOXmDPZC2A
E1Edhc7Rs6vOhy6a3h9VuUdrqv4YW+klz/o/zDIpDzkRr0vf138XKGA6G3zlav9fOwbVG190fsrz
WGE4mrFqR61eASBHWmS5SiwIBo16gmCAGYSvRuqO26iHTKllavjKlwRJwO7n6bx4GMk2eZyLNdCr
rLq1+QbjjijDcv6zfa5b5IsaW0GXMWyYygXaOpqCCMYpRZGIAoAxFMshq0giL22xSe+JEFAInMMW
77lVfFRBHV1kzfOmYIFW4ki+7BxEouyUwU5YSBfdu2oX+ouN7weIEQHohSNqYKksju+yEjXkmNCr
n8+yqgmgHJDxsp2sVlORHILBAzm8nImMZ/46D/HjD8sm25r8uMnCm6xZ+UCIdUATRVZjvN83trkE
opfTI9uqjnAx7JWsZrpjvTVQcGVN/j4R6vvMzps3+dvzBec1WomCn+byuxdg0aRr1UZWK8zleTUL
3G7kb7NzZJAShKCWmrxaHPRvWUWIl8QyqTVLK1RfqdvmaJMsIJA81fTVZtnuVZvMUIj554czltMq
CUPnBwDiU8MWnnR8T601/0Xc4nMiEvq96qCLkJSP7vh8M9QzNVzh0VldQHBk+6q0g6Mw5ugUBEq8
Jw9Z7EtEPF/1PPnMkGf7EpNzMyf82h23+iry0sZyOR2PWoWpsZuAviH2E38dSMS3RPBZGGihm1yy
sUhA4oThiRTpLhnnd3sujBVynMA3qsx+EXNXzqu81ni9+VL7LH+VhWLb2SvRUCSygx8OCo9+n8JA
d4eafFpY9wCugJ7DoVPR2OxgsXhiPAGWnw9NW//ENlM5WFo+vVtdzWs3vmn4wX/iu/armF2fBD3K
3VWwjezod93l6WucxOjWZo6yhaavflZWojFpFVvN1e2PyN6REsu+GfM8bA0lTjaukp1CxfvFdF09
mk3824zLn90YmaR3amevgRgly+ZinIXQ2NgkGQpMkB+8yEj/HEgSZZPlAkWqSVY6fNhpPXprPSK9
VAMEuJXljoh8QsoP03NRJJi/oE5MlkD7Vs+ht7c8Mp8A37NNHSGPaTqAlQaw8G3bB2frTxfW92Uo
tJuhtkeI6PWKLFS4VUsiYhZylwReRuK9KnPzxjFex/FPHccT41oK291PeYf84QhAufGJMyp7TSGv
Bqep3sKd15EHCYzjL6Ae6iUjArZGX8leF3ax+MjOB4ZHJDbt8Hudu8191hm0adJfHRL3gLudiIgp
hWKO0Xn0kl9TgeniOKCdi9XiXzM0mEroHm6AYetbfSSuJG+1nVVb0TG0CqLyceWuw0I1PkF+/hys
pPrLRAWTXNDvuOtqyN8RwfqyQhxiEN1KRaTugHPfcFNLLX6rQanImixqS2hbiPMEx5YjZBFUOkiX
0TsFkFVuyKhowP6SPdiITYIXw2uvmep9IrW68XRy3bJqIaR4yRO04JedPejC+2BAxh7t/iybDNgH
Oye263Xrptrd6w0ByhMA0VKTTZphIfgmsvQoT1hGn4PByMzcJd6XWrCofVbdfQqAtJpxdZU1PKnC
TeYGWOgsO0dWNuSrxVHWPF3r7rGSgRBwkKSXbToeIYfeK2xYNJwgCyYlWz4N7EWXE0JXmTZpnaqg
ETiCWXXy1ulkH5adylKMA4E/BdLAQR5BqHs4BiUqUM9Lhm52RHw1ffzmPB5KP/am+5QQ7pgsTb+3
AdZoRRMdszxipCtF8pctbHSlmTvdnMi+ZcNXhSfuOzFNfzKsEWuSwnivxupXlCI0IfcRolV9xCm9
PYhR893W8DNUem/YyGMLQw+PNTY1vtw7qGR6sF+3doH5xnhfAYZppvzoRcwgoKLFN1kgjlJu6jQo
N+l/2/Qpzldh7SHebevxbQpHUF6Bh/a3ucui2Li7ZWfc01mh0wfTcpDVRPG6gzYDD5GHaINt3BnA
JiePH8cXLWnkEZXWvb2cXofNFrh7gCA63LZa6ZybLNKkpbdrh/HghIlzE2ijX8ZEgWauA0ArzRB2
NI40O3kwEcHoipYca5pAFD6o33bDDRo3AJv/vl7T/VXmSrCB2Q8wCtuUG1w6HYu7tntUZZswm3Wj
MZ7JGiam5W6uAdg9qnrAWXO+CwBuvMqm0ZhJ53WJiq1HHd5l2zQHR63gw5C1Rij9XlhNyRH8UVn0
9vRaAQ55eTTBgsTRavBWhlPEb47LZy7QzrIn3VyR2yVTbAzhTRaeGu3U0pgvsjYGbnuJG3dX6lmc
+nO7RIGb2lnJvWXMKJ9ZOqGzNk22zzbDS397qsqg11ftVYthlf128BYdW/UmC94jFDx6stXPtsAc
PppYHc8o+qi3PgySc6PZfzwPSFmnoLzRtrtnm4tdmRgfF237AcEKZIR8a7Snsx4nb2L08gtjYH4h
hX7sIUEcZQ2jTFtdyU0vi26aMMXhH23yNKstfzYiCNdaVeeAfArnKgu3IUroQAiAoU5bpSqAdMnF
NMM6haN6b5KgugdpRXjNS+KdbMvjglhlAsQ8KsrKn+pAXfHuBwd5sGng0VqiUmyYwH8qFTusjG52
E3Zxc2/m6iYIFL6g99rcyxSRWzNSAl+FDorXw3ByOrPnBrAzAj61JpEKUkqzm7s6Nclrm7gHuVM2
4TOmEbxvvYM2DdVlMseT3UQ9z3MwPlpzqI7e2HSggqYwf2nCalNUG0UdqnXbOs1as8IZ4FHQbk3F
cF76FIpG0gfpYj+2wcftW2sEJXz4/hxU/YvVhyi2R+Sk4CX8DLpka0UIHqQWK52SGYBXafV+jO2v
2S1AsDUHtQ9hTigRmG6119eCOYjfMvsoPPyF9Hw1gxL2x1iBSBowmstsH/gY2PUmGHRVGY4gJj60
xol3IQMCAW4VSDog5b7XT+qM1pzQFIPkAuwkV9llo/7JuovOBvTCujLUS95lB8yolXPdVdBj+8E9
5D0EOMP4SNohYfnnsk4G7Zn3kXufc0s7TmS0iXcIgolGucqLScCZWqkjTrqoE5O+nXAD8Ko+XYmZ
MZLF8IvaX7Wo9d4WEb4JEoM91Sa8x9A4m22ibhWMUVZl/DnP8zsZoXUstGpb2sI99TluMAQC2HwW
04ACvG3UJ0TLvoGwGHGhE/22ciJ8XHU9uPTFF5eJjsitGCt0nwffMQ0yt6WinXPmqrk1qlcj48pD
nc8nC8HZMAIkkitYLqY6nLwp3bfa0BybLmg22EcO69ZxwnPmNvNaFfq3cMQ/AMRUtwlnKBrqXF0t
4B/XWjc/lCSu9zlqjWdkEsGVMKZsstYR56osiZLoA/ytOfDDeurPAAn2XYMgo2hSv2iqnZeP3qEw
pnqdMW9gaWVGKwM3Lb/pu71VL4jAsNM25mCnWwDCP5Fq+rGYie5NsuQ+d6v3gcN1PupsRPB4b+xW
Aa6XCnHSKNFJAK6FlgQr9s5gtDds2DbqzzrVJ3h1ZnMaABoclCXgYbRXOaPWlmk1UxReo448SBYh
zFKkSEbEg1A/9PxHbyuXLIPniziKnyVX0Mt/za5RH8m/qYyEaYPmmnqcylq7mTA8TF570r12M6Tg
b5zaN4ooPndFHR7DkRlGrvH9ThG+PFlXIbc3LG9vlROycno0KZz4A6NeJpgpMVS7bppdZE8/XVN1
z6ObCp9QoIgIhT7ADnirkVuynUPYRzhChJBptALTsrJZIiXfIAIU/pDEX21e4ZIdm3vG8j4FsYK8
VbPlhv7VZFjEjIThyT5gyiFq643AiL5KQJetg6S9e24Lx8xtcX9TjfIQNfSDiWL689C3ftURE2iK
NzRN1XMfx9pZLIVjYljpQMLMilWkh8HG7EDqRZrOCkVxOvpeq92Eaer6gLK2cRl+KWQeUGKIURQi
lPGrt4bqUyBrzqC97wps7BwXTpMekgNRR+ipHtPjl7AFyDNfWZEIn7xnXZkXbM3zFW4AH1miRvx5
x1og1OsJcvHr6BFgb/RuIisc3hBWYfgUNQilQO3A4ZvJeQR5ucI2i1kFi8IuVeHwmILg9ZyFW9tb
1Gfr/it0gxyBMgN4o6tngBjMAuBhsItmrBp1CPOrToPKJH4PkAZjYL+b1gPO19gOUWdnZRZC9RGa
Ljdq2YFQ7hQMWDRVQT4SvZgwDEgsVO59qqfbGNntmVBj7s/dhChaLl5hL9+INLcrCz35gzfpoED1
wDo4tntUgt47KmngHq0Fp1Mn3Y/W9c5VTDdrtgrdWFbX+xmFJSxU/xwAou7qrvsT7wMDTrAdbpQq
nV4GvIrODsHjciEQh5l+zxz3BP5hYpY9BtzB4c+RVTvRjRD4UpJsdKMLVm0JiSJPagIVIjTJulXW
vnbrcmWlttgBXS8BxXkWoBsGgy1k5qNTkJTSSzS3kI69V1bnEuUptXWaJLtqEuaub2rvj8x7h8vU
qSL4NdvNGs47Y6m3QGSUX7HR+4WVh0d9DPFHrNV2zUrd2/cAz3YWOFBwJ6SklIDFWwfh3rFKgh6q
uWbO+OKN1vCWDWgUOdQQk0k3wgzfi1yxT8+iHkrnUbWZ+R/sBooYNl8XK2Du6A0WOEY3B+hZe942
CAPPjzzU1zS6Pp8l80pXQz7FwDROc5OQNmX28ZUV+qYI0+mozsg3IRR11ZLwt7U4REHVOaNbLF9G
VmcMxEuxiOeYxaidVbMR16EX00UkS89NzatCcW1iprp1k+2q0FEjP3N4jGDCDopg/dH1GTMPK/5M
Mx2dQ7N8s4zR3o5FzPp7KQL3ZfY6eGhCSzZtd82cNj1GLA+OWeDEa6OEAAAbOz5ZtnnVQwP2hjfy
RmH3OIC4Ir6XbAaluc4YVBLYY3HWLQJnWr6XGDB7yUhDFQaWaFqL1xUIzP8WSke+qEfbtPSwyzAi
JLWCCqTGmHuCMAt+DQ6y50siQJn1jR5g64rhFhwJzEA9ONZhDxprCoeJFWfAuYRGzghKH3hRy1Nr
Tm9qNI9QOwJ7PaJK409LFZmCye9NHpaZuQDNnCiDV9IhPTlroIs8szyByNgPE4wU4EqXzuyuisD/
qTCTdK1jojn7EjMXLQR+C/zZxhmmAk7B7F7GTNOYCnb5q0dq7pi09ecM3OgDrw3QhuWPaIizD7XA
JcYTX24Z8HLLKIGzhAqaWWelk/FCOZ6rvchiYggDYOUp60AejQY49mqVLBXAngFIgakpzKO8DK6V
73ETFoc8qeiyx85ZY9gNPISUAiC4cvZLFNNip7T5LmzfpMt7GTQovQ1AAfzXhm3a8veQHAleEgKs
+3SOPiOk4BAf3U5Yy60dZ4TgvuCNAGivU42ni/5vpvhZ3/zFukacxJDvmrFhmAQVmDpYWqspJCEB
j7NpDk70vSwq4xsS8ihyjjc9Da19Nii3mSDAQm9Vd7W5GA8kf6qdsU+8MSJbv/aS2TtEsXVJSKX5
mY6sklALhP8MEOP2yTX16axlyfuoskqN6hAZxQjK8GLSVAfo2qQtfw8o0OdDASLMm25rk/AGy1XZ
D+GIbPqrGxztDmzXRRpbmVgImPTT2oKrL7K+XZeZ7b3BAnBe1el9BsH3ZgBGsIuw3dZJ+q1iYoB8
ZQy0siKZKqtzpufM+aocgKai7NLOjZg/GRnwF2tdhJ3h11XZ72FHlO+d2bT7EbaIL6t66rTgjRsL
v1ClfWG6zP8jOnutV+HXZCvTrkyy+YTwx1s/A/Y2XTt9DZFyeQ1brSEzjBSm0zvZxmrseldBAzdC
2BlKisRczs9bmBrugFSwE5FkLMOVM4/5hlX0q0Gcg158neevXQRY7Edhv2NaJg75gpmpFlxdBMLi
YDqv8YIbbYxJPQCMiBYkqSwmPf5UFCPYJP9tku3y8Hz57JpjFXJfPQGdbpWXGaUEerY6yGmtqcN1
sJ1whNxb0XvSghQI7mMbZtsQOq8tDLhFw3hHqBx1QzzvHroaEiMkcUO5yYLBTRyUvBfBDbmjCzJI
kuPPyW3DI7gsa94wWeWXyE35RVs1XLK93ExnIkiwsPj3hqYE7esKHQWhStlNC6SQuWx+LHvg1mGL
10OwShVtiSPQGoLF2pBV+e4oxTpVQxxyv8x+AMW83Lh2uaLceuITbS1V542EKsrGcc6nfC+PjB3B
nUEWMfz7fLFcRB6lReq0sp08W8tfmaI1TQIW4bPF1W8XtupOKow4ng/JfTiA4fzVLc9vNGNnX6BG
LXPAskjl/ZebCUtkUloY38lqnte7qFJ0/GeW31SA+wzxztjLPyl/Bs7LUVwPiJP09carqi95XjaG
cMyXx/h4wrJR4qWKgKyLtZBGn21jpXc7pFbwZAL08cD+yrcB2i0Z6nHKxo2qNz8kHlgWAzDqroFf
RzwVyZG8HmzMiGono493241Mej9wXpEa/tnDXNx4bcQTtZEQ3Yq0vctnb6fu60DcZzs3Bt26NcTo
7TF1J71VHjOH5Z+I0Gx7PjSwwzoQ6jZcy8cln4bcqvD4TFdyU74FVqQH5JW7lVf2xRFfRw/0mdxc
CogIvBvKrsbrnb5lSGeACMCcsRrGCPQfm/JsB0cKkMiuURwfm3PWg4ay4738e2PbEqNu14lIv82j
fpR37nGXoJauSiub1vJey7uSipL1v9AQX1kwAPKZyDPklmx7vA6yLgsjwzGk7SIgmog+Dt1NPvjH
qylvzfNtkHsaIp+rGgz7Wt4K+SP1vuH+iLDUfSLozHKt+qdYbEOQu3zcX7Nw+hnglbHNmQ3w1t21
uhAwbaNtMUN0Fvp005euQw7beWI7uzmcQQJjx7dSoXOihNuiJ2SlRfm//vA/foPcxPYKsrse6Y8j
H08PNRkcSntDX8suQI7vHXLjextA1njL4PI+bu4DTvGPr+YfoIp/30GDNF4Zw5qc260RFdq8Sdzo
T6XL1c3zDtMJHnXHhdL97FzU/i3HxHIrf0sf1K+ZPatbNBr72W/z6CwGXQHmsfRDy2ctz5Rb/2+b
11UzwgFRupZvQp9kW6YwLF2WF0EfkXYy4Vg/X5/lALueOcDU/QEJtr18g8fOGvZTYbEsqTeFM2B8
5C7gyv/379pldggisMJeYQBXWAApz3dvTl5cfQEwGqXdLPI2dG9LtyzfJFl9tpVEf5YeydJnZxM4
9QBmJXtzQoU+Uh4vi+fX+o9X9LEp98+1N+y91vTlm/A4BVuBnfIpWhIEsi9kwd7uUOg+PL/w57ss
22Q1XN5Cte+3LSC9XeTEW7nPlC+7POJ5/r9fQVmXT01uPc6R9cfmv/bL6r/aHq9tVdv2310PtnIk
+DPzEMKVW2XAY8oMkFtvg3BeBg7dg2ga6ixUJ32LDwV5euYF8okPto4xqPNazOLqMDdgfXjWiVjM
aonHdnotAKUMTXeyFqzqPFbXYnC7rWnOTCVaXV2rYUnspkdgZkWCdyt5B1Ox2EWa89Csw7h6dTAv
fj54+Vdl9fE5Peuy8fma/OuUcsjEvsd+UL6MsmiW7lpu6Sn0JTOB8yTvvrxICZ5xArPCa9cH0Op9
+ZXAaqdVbv6jdXCNPwoLESW5bplwDd5AqvtuSy5FxA3rEiU7EAeHGpIs+IYx1T/iHrg7MiYbeY9l
IR97skxPEMpljTxlP4tJP3qJkW/VeTylZoVAmdftZSej0WsLOLsV6rnrqAwfI4AhviDl5wd5Qfnk
5RY9vVjYMHY8fM2D94ZZnPvALAepfQ/wPNsW8o14dgaqpjoHznv+Pl2M2rqfIN4/72KVO/Sk6TLM
5G5urQMLupAklcAL+ANcssFM3EN+VB5Cbg3KiYEuyqhZm4eOmZxsgdetd5PrHCaAOeRzd9Aj0SiO
bT/HMewxu3qsomItLMm56dqjE4ZLfWmM1NjK68vfFdjxeBD662wUYquaxlU+1eejlVtF1/1KjP9h
7LyWXNXVdn1FVJHDqXNue3TuE2pEcs5c/X6Qx1z06ppr13+iUgLbGIT06Q1DsOizDKV/KOR/F2jz
wCGJd78o3yd2LE9zHGlYPoDxXyuJmcLOr9PujCC7vgOaVhwEa6cLmuLAvfAn95Pk/v+Kf2IeY+Y/
hhf07xh6pj445cqAII0shqXhcJLxENiM4CsUAtc5l0z8M+K29mRijwbwYDfDN+Q/g7noMI/o8z95
v6Gn8X6+CHOryIku//9TMVfrYS+d56FefBlRvM/F57LI3SvHANsPJrQIM4iJrtSYOxmPRdFFfOx9
yiWyOGzyqN2z7Gv/hdXfX5Tie36aZdyPzVN7CSzgxIYg9hi86MX8lc0RQtfiMRkz5GCW3qB/oLVC
PNlvo11W+b68Ft3vWXd6gwaAQRovvs/jxJ0qZnRzMtcNY8KWg4JSpAJMbJqEiZ8zJ3eUpCh/msve
v30+9jBxzn2GrltLvgKevjHZpRqX6PVmbEL9sMUX0cuDaqvyXkzLxKRO5ERyP/U0LRRFNoLQvPYg
gMydRZe5KHJzMv+Nc938GV+ODdLnBqEOxjDGTDFwNgAB0p0oiyePKx6xjJ/a719+zJVsEUid/Gka
Kf7C+503fvcg2u/F7RqgpAtoevoP/KZBckPcKf+eFUffhypAOdXOzuPVVyqIB1NkXsJ94YQIgodo
nRvmNaBoEMncTxQ792enlOn+/u2nO/lO9pifmft85n4zi1pHTRv2T/7z3IncvZfIfi2Lg+5n/dTr
6wd8PUpS2NiozSdlRGpWjCvz7EEc+291cxfRep9ni+yciP9jLoqcOO5/nvXTckb0Fh2/fNS/1X05
65dP8qYBH6O5svFh9E2POB7O7FUU432tKh54kRBKgZwJjYjF+xRmm5O5bkzwBIV+R5+i1sjeO4nh
Vpx87vqpRWRd3QMhxBb8/Y4WD4t4TuaHZX6o/mfdfJh47kS/f6v7v57KHdOJ3J+FoP36lY1DG9Pa
aS4sXlxzcl/JzuVPsYp/6/6l7r6emE57/wRxni997p/QRc5Jkbo/cuP4SzE0iDWoyM3vaDGGzEWR
mydkc+cvdV+Kop/bIhjQ/lRKJBGizITIx8PJ3jvTW3EL37OiVpRHQtksq5Mi2ahO9jgP74CpoI3P
ZWmcaOSiLEZ+5kIeESUjMex76Mj1jHpciuGB6D+SrBXKwH/pavdBw5SJIYjRJctHSJiIv63+bbid
bwVLLPrnPvNtMNd9uV1EUbT2XhUTsrBhenXyqK8aS43HpVj/RgAMCBdF/ZNXd8Hm/sSLizIn92F1
LovL9T+LomF+dEXRI5Dyd/gW5S9nEHVjEoGdUCIeo3mwv0+s7+3i/5mPrPAqYfGW7A0CI9oUIfm0
cpy7iWNFIiYGc1HkvvQTg+hc9+mHi5Yvh3ROIa1H7Qwq8FpCpcA1QPQgUq4pIDmmF1eOI179KIYu
N4mSZCeuTB61abIbZWtRJZaxEw/7/I/en/1PwcxPU4W5q8iJvzfIWiJ69073IFdqIXqihQEyKSpa
2d3o5GzHoOaiDBfxiN7jlOIO6Ec1rN7Eg/w3qlXK3hrrbLZOKjYH0zTZR0gEwxKHtCaSsmK3cjGX
XcOT0D/zjUU+6Q5bo4EBGQPyHPkwVMXb6qp7FJxtgw2AQEa7RlxV8b+UCVQmtcie8hCeieCTq9Mf
PNaI7tT3eOaXyy8u6qe/6L50vV91sWYR2ftjHrA5OTr6sBZXWXzsnIgvMBfFhf1Sd1/ViZavZM65
p2ief5Lq++rSxFpvgY0hVnFe6r40WdhvNYQA1yqMWYpQzxAgzfb4TNJqqOydaRYyPVOr4wDzVKMI
76bSewyUZKtM55CjMjnnXlkvRK+xSfqdNOb6Sm4TQHpdly2qgEddJE5i60vTAeCpgCk6xZG9kQPf
SNdIBmG4zMp+TVQS1PBg7SvVqx7gZLHXjGgsxPPEwr0olE+x2z9NiPZvHjKw3+DflCtU43pUOSiK
ugTBoyRie6LsUYEIzSL+FjoWyoJ6cx5CtBAsYAsblb39rWO44zUuqp/wHXetruQvfarjqhW7H2nO
lLzEB/7gejJI8aR6ap3R+O4QrWdn1/XYcFBq1HG6buFVZflajmB6WZLnz6ocm0sUdYBXBch2ydlk
C6ATSh5To0C/SZZXBRLBKEPl4LgxYiwu/dRCKAkzgQ5HAT9StlVm5pdxiIqLyIkkyTIL3bM0RViY
ILyRhd4qL5AfcofuXWfzbFvLk5RfIhcadiQocaymAPDCdlm5hVmI6rUM4VNzMRKVUTBc1UkGJsip
O9bDVWYfQGqwveYQbK9R/RraIbh2UwLRJbi6cvSBrKa0F1V5gkk3uouocmUIn2kGuzWWd61Qw77K
7IReY0lRlkPfe6wgaAhNB2hVbHItUyxF8ZBdDF3XXJSocR7GKSkTYHsm9xbsanrMDb6axEslt3BF
69id0QfM5vpeRRfG/T1EwXi5l0BzoPxrcc/NxxeB4TygMhMsC79eoHuqrS3F0FfDUKVovAGmzzRF
P5gWUGdgrcpKNdWoXmAFjwwGDuC54+enAqrdqZqSucj9uY0yYqgd0kYm3LRcPaSjHmtLRdeUg0iy
wfunMmsLaTk4sNwdPybYjKjBU+sCGLXNvn2PuvRNYysdXDh0f54tHT4zyETQClmBSkw7/ma789VP
I/V9qCLQCgjiPHl9AuwaHayHUWEv2Rgi41jYaXtQ27DexXGYXfgLFCj/tfyt6iVuriTWz7LWPpWo
Bp3tIHrozKKC+iqV38KWjSMLsce1KIoGtkKfkV9P12W/aDHuWAxT91CJMeULwXJNx7GDTZUlQbtl
zFh9OthIP6x41I/iVGWlKxfL8XeQw3DqTJBF2/DCKVbzN6i96I/vj9H9vKU21g9VU69TGVmbpYvF
cusljxgVjgTts4q1sqkfIVpU3+CetxdCx3tRwmi3/oZpHWSopEesaeoh6iwt/3pQZD/JNnpcuAYC
1Ib2Q8Riykow6E7op7WnsiOsnMeonYgGCyWLPTKYEWg2LoWqS/UWsU1lKYri8iSxPL2qLDBh0/Ux
+x6gSzFN9MKt2f+5/5w4St2tmZVwzqbrh+o0iLxkcPCn557pOx3lFJEVSeGNMNznsrjb+hoJyU+V
olm0NJA7Vt0DwBkQeF63ANeFpUJeMCip5VtZev6uNTsPjXe/+MjzjWgPO7/cxCqqTcUoWQSsJRu3
cOKB+8oLvFMzJV2E7omtudtPDW0bYyfz4rlmuIbCEB7zPsHDcEpETtTprLKxbDBRVAuVoMJv8H90
FIfce89HNz3mgP+XQ2K7A18hK9uvp6mbDJHbW3/JZaKByy/fTvQWHzJkuVqd4nriUbDtqBs1DFgU
Kc/BlKQITJxFcXBdFAsDt4O8LocE16fmXEa5fDF3Ejkc9I68+Br2kTk4tImq+Hnh4IkxSNLBejGA
4qMsJVq/HCqK4oNrVEd3FkLg90PFp306IlH1dZMD0PjaMH2rIQ8hO97GzHyLsScFuTTa8bEeivho
9wGAEwXlzSZhn1Fmt2IdZb7yKOd+d7LV8kfqK/JjZ2byo+qXl4YB9sLeNEwXRAd5+7Ua+l9WWatH
E2jJi51wKjZz8nOMmsFLUEiv8JG9B9Go597ZzULzKtpACq9jCHXf0qlnX75EnaI/KW6QPSvRXnTh
nZM8ylUF/fLil/Fwaj0lPvdTgrif2i30qCRrVuOCMRs03lQUfSCaspHj2r/lqMO91CZ2CXMpfkmc
Eh1tRauXoqi1VbfTcE1d5bqBIv7CNJr2GzZWSBcZvboOIFS+VC22CDJ8ve3Er3wBCpavzMTVdz2W
mdfc7J+A0DTvRv59tCv71ZDs+pDkAdJJptq8VyNACtky0isiOmjp+u0fzzLrdyBb6moMcRE3K/dJ
AXyGhm3dgfckF/r1esQaFr7wP1XQIv82fqlTDQtUbDKe8s4p1/i15SjMWdlTIhnmoYqbAc3tNntS
YUx/w/p9IRolYGxPIDBeYfLKZ1FluhX7C3aXb0WxR01irzhDtBTFMrT168gunSiJMzadfJbRelNh
RB+9YQSXkBm+dizRioEWXbqosJnpmaB72KzA4iHribTsunA76yBa2tp11rrSGdx3uJ2MLiMPgjHB
SysX7RKOT3AQRSuQTWAKQXsURRMjInwgVfckiqM0fLd5519EaWiTK+N1etVC8D1u7+38oJNucVLL
58CFRuy72FV1aXEF6LNGdqK95U79HIW1fASs0N1UteZRCVGVLyL7JDqIenQRN7lUJhdRJRIdlaPA
hMBQNiqGqxnusYnp3UT3EDraNdVvVZVt7MYuMCws18iY50dzsLJj0ECWm8SC86Mkk1RNYSMzKw+r
0GkRHTeD6sFXLKzAB+MJhbD4XTYKZ41uZr4TRTg6QOrV7CXXeyQptRYswdRNaQd3gaYfqJq0x11Z
rgGKF/E7KOpkCx3f2qjsfbybhnZMbcl41P3EOueRAcBi6lYP8u8BtOSeV5tyZlqn4EZEzp6SUYnd
JRG8CvzuP3VzF5EzpPp30arK9t+OV2sAMI0ZPpT9WF16qQAundlI34Hq0nkT/U5l91nvO/Olsnr0
gVI1OyW+ZqJsXMQg4rrxtS3sm+jaa/GpDDTnraxSeWWXoXGOcwcDlrJELQVd2GfoSD8lxK/WYba0
gQ2d5JyHyu7D740CQMzQ7OrB0RvvIJlWtA1iX35EVaVciNNb45ucO9XPhn0jYER6iA7joO2I2eao
7ubGzTHRHOdxtxC2VNJFlJQZyrhoVJ1yxtSTmfur1lXDQ4k4+d+Gex/RnM+18EgAPyPjv5JHTw5X
ot0H93gSZwstm0qzgE5YWPr+XhTNqqNE/YZHO7j39BT1ZuiRsZXNDu72fArD0o8m8PKD5RvSOlYy
FVuqztoZ4H33eN1UJ0XTrY0ZJcN1wMdl1dZy9czTKAP9sa0P5s43tHmkP5XzZHcRU9I+Mza3R7PO
9J9wEhGL1Bnnuft4aJPIgqTijeuyKMpLqNblTteK7hDYtYG7r5tjS9BY6GMBVmXgg5mp5shiua37
Hnr9cxTo0m8JpOX9g5JUQSouM34NcffdlyTrTTGrBLVjZXz0TbTBmaJ4D1Co7W0yiYrLkhsf2zg0
toQD4gcbKhAY58ogfsZAZrqj/84A/AH5UPqlevggg05ihs0kPPJs/XeCMrLatE8e1hxV/a1twCyj
U1w9OTVrwqYtlAdwGw3wHByW4F1ZK4JrrrtTVQ0Pqt6aJA3kGLc4pUmOImdZJVuASCCcmwhZF/xr
vilW5zylsfOmDKF01lvH4Rog31v6cXkQxUZDeS61wmavhi3CVArzsn2TA3XLKtt59iCkL4rOl89t
kbvPQTm+q4anXkRpnBDglmo8iK6OYh0DxXCvouS33raO8/ibnqnuszuyl5gZ1WOuWdazu+3dxHoP
eVVu616ut1bdeR+Zui270vzIQWRhmVOUu87rsjds7patEdjfWEeeMHnILqUrIZ7vQd5oWl9Z3Oum
hiBjxxln3YnJ0m8ROxp4iBBe0wLtt7A7NBBT8y2veZ47VFqprQqzMTYdloKXZkq4MYZVhTfyShRF
Axu22aUacdvCsvoI2IlP9poCdAOGowtid9lFmxITKd6jLWnn1CrGb0QB3po8GD6GYAJ61PA50IFC
ci9W38KxGz76MjCW/VQfTPX/3d9Gcmnu79ou5wGetqw8G8G3f84/1/+v8/93f/G5atHB3Hb0tZ4a
4bJjwX7Lu6G8qZaubs2pDrmM8iYaUha/9zrRBaHI6pZPdV+O5c2JnJXkbEOVd6JIjIlt6RSVvOHO
SP7WydhHO6m+mbuJxj50nEVZwjfw8gcpqQ0Ik3C+eqXsvLXFs75q0bFZJb2SPYik1/m/svZFXShV
sVb9SD55BUQ8BilRQKFdPtVTIoqmJkG6v5eTYtWyXEPr8Z9WUT8XxRGiDm27YxoAaJur7meayzGD
3tjbDzmX63uL/QeKZM57BJ+JmypP944Ll1TtrW+D2TrfNQToiBY63YNh2xiORuitZLEcsPsKmxji
8b7KpY2mOuMrigzdtuGsQvD0BVrWXnyGnwDna4vaOOOE7VzcRmGjazo35hUPKlftGdyIgeuApm3U
qu4Paumj2T0Z7ghHnbu5juFnkHNZfIkGkbRoda9tQFYw0Vtrr8d6jrhO7d4SK5JuCEQ3K3XnYCMW
jSOaLhraMYiQW/qCKQi8mLAvt1KRtFsWf8jia38Kvf5AYqR7DUKc4KOmbh+CqlV2clgne7eP9Yvv
qXhiSPn4EvvxH0CHyR8O9rGDP0i6jjoW1r83/GS2Wt94lyKrqls2JZrM9NDPkEucOmjqREWqgGwY
dX5RYnjxSCbL687JmovoL7ph8LTGNHLAAA1xmmjyZAcyj5dsG908xDrwVaviK6JDGEQYGKNpjdxv
8EErL4bXRNsCas05SiBVaL0+niwbZDHsePNoJV2wz5AyPjp6YOwJe2QHZxi7Q1L0/V6Sg/yYaBnG
Pm4bnKLKReKps+xTlA94vZYESYImcjdhXcs4MMjlxnayHqIrossIQLVX9ifydRxazc1F7QndYLCD
jDiggYq2fRwbrH4wd+6fAgN55EZftI1PUMrL5OeKPeil38vaS2/baHmje/qK90y7KIKhP7v4UCFB
ncarYvADlLDQj+PdBOHDjccfUWWvXfzI3ti9rtC1CSau/Rg8giX9E5jy+EOKtB8EfqGXGx6Bcs9W
N0nNy9nt9G07ncEO8e8AB5Zj8dCzoDIHRDqBmPzIwCWqjf7dAWvAEjDpjmij9tcSI/VJjX9EdK08
O8bQIIXME8DKKN8llYKQDOJ9/SVErYVJeb9LdSl4ciXHulgKbFphBO/rLZQ7w+12bdwNb7rJ2klR
vCc740lRhjRDNkDu3wIAgGsv79qdOEoNo32pdcohtZRuRSwxO8AIClmqTshgw8GQw60X9yp9QBBR
dBG5T5Xm1CIqv7bM3ftE6BPyAfN5RF1R2PDQ2MBbJjgGXoy8xsqxlpqXBgPLQ+/KCfIVXJIEvW3i
lh1Mj6mIop2zHuoMn8upqOoDpCXdyPai6MalsoCdGC4weYAkZ1osCqZETX38nnJ9yI+9ExU4WJAT
ydxH5EQdTuP0rlQgSl0KGuv/cNyIYFQOQf2/zi2Knz7awkdgz0xo8aluPkR8fh/k4yGJ36rB958Y
c91FFlrGXnXhVrSp9ig7lrvVOl9ajil/s+Vk4dUssp0oiYN0zXmsm8Q5G4a0Q7povDhNBaWwTuvX
treKhdZZ3vfak54gFDm/dEXZpDbDATrgS09J1YAOiPI2SfiHYMYD6iDhjyIoQ147Vf022d0vI6PJ
z8S5jzIi7meIAsU5VQp/g5zpuIh0uTjPDaKVCdbffjqWPFltLeXmBYgMzs3TGcQhouNcbM3eWlhd
yZ7lfz7ky6mlPoIvpLovMRhVBDOnD5lPIIpxJ+/Y/AoPK7uTrFPTexgQYR2K44vU+lBIVOuqo+R4
jc1p9FUyEAa6b9/rYPpiqRTbO4tQwdmSMS4JZaT+78WpDqfu7hxMiagDgqms8UVjF2RqnRtEP1FX
lHKy0TtcAUSxNrV0HSALs2rCgfB+Uf4IIC44mVy+K94A/a3NhxcrZ9FeDpX7mI5puwIq1t7UJkQN
0+qTB1tDVCVExO08GG23y0DVouAYgNnHtmpvxA6aINMo3llycEljudgkrHWvMlq7RAyIXsdGKRFY
z5Jnvp2/JOZtv0YmCijGqOsfeIq+uVVs/swN9yATyPRQwoHXFJURU+nnLK9N5PsIMrCh0fzpB+fk
pmn2U6vC75JOlJrREgA9qCHDaHHD0pFaMJD0TMake3bLrkLTnAWEaO0tPz/6CVRA0Zpi4Xly27Fa
iNYw9hM8L9GUE61DbcaXUtI/oulM7HikD3FZPIq2ULeJOSG0xJw8eMhrWbqEOAmR94wxeBA5kciJ
9z6qcrGfq0QON1R/FeLjcz9qbpWtxNqGbEQtRJ1V+chN2hW8U8RBl3O/+XPkLjlXemYe3FGl7xji
SgUT6bGPnJwtIpfNEyVWjo7dKEcZHhWc9UDZxiNSMaJBJL2NatBSmvqUkjQUm/kYxZV+5mOOst1/
TvOpi2GFcMjEyeeztdh0LFtryFf384pmNw75iE89R1OSlthh6SvNdCCCTaeXuhKKIAzWTweKhvtH
ii/oJ7K7cXT95V6niW8wf/jgRNyCrtXI+8qvV//6m+bef8+r/Eo8dBvu32G6CiL36ctOX+7+nUTL
/UObPHkIEXaFKr41als+ZlM30cHVS8I8IitaRDKIyy+yut0g3dD9cNgROktNt2G2gZ1aX52rKCiW
JQYWXgDVzKvS70ZWDWjogWls5b3pu+PWcprfwHKHVYywohz8bNUI60jdxI/CQR/M6Zq9H9e/ysR1
NsyZjjYSpkGhBivFHCYpW+enKWGRHTYLqWQgR2hWRw7fdogxVrhb2WX0wjpzBwnvWa9aZ9Hy2KHr
MTyVbgG4uHlWvJ6TQfNDETu6tHJ1skL4lwWoJwI665joVqar3/2sO0nseg4ZlogDEgz5tOGXSWw6
RPB9d/CIWaY60TGQlFtZR9JVDlny5vgZXQv3qDMXwV5uqur6FppUHJ3vdQomLosx65L9fJRHJG+V
lEgu4ZsqXUUDHLTv9QjjqqhbqJzjY1U8VrHeXTsmQrVVooWesiTvRiAjiJeFfBHvWcoxWcEhB9uD
orFQdqj7RQ/VVHfAGxrxpVV6HMCmZIjdW9nB40+yo+V1Bqh/koxo8RKOWb9RM7TGRF2KAsN2xGWN
gOk/dc3IRAJJU3Vb4KKX2Yb7kEwJchRObhXX2kSuKa7RxemZw1zHKQliLd/ZgzUsRJERRLuGqFFA
GKruVXN9ZeqvgVFrB1FlS4WKLlk/YhdaZWtRJxJNdVW2idBsFF0+NaCYpw3V/YNFtaFm7O8OWboX
HyzqXL9bmE6treqhZMd6+pKiMYjk9GiYCBBOVQZh9YtlSavO88Nblq8zCMHXWlGCG3vmf/qgcPed
op0RIo9PPWZVV5HYI1r/yFoZm7kuHtoUEzeU+SNZCiUoja6G53VziIzIuBLsN+7HNoG5HjMX9yO/
rnDRslm0uTEeQ6OR29t7GYekYlNmsb4E50u7nxvqcZo8h5X9MDrMDtqxYK+oaPSr40TSgxEcvamg
BeHfpDfK94ao5WHQ42lZCN8H9z+AGXO/PkLlKB4ZesWJLDkz8a4IrhjeNZc8G1b3O2rMAw+scb1A
Fbl6yMrEu+kEyW5qmD3mrtcfRTeRMCVTF9gC5TtRFH0VVNZXRgFyXBwl6mBUxFASojNruH7pyJ5z
jVPNuaLLPR40rfnw3BKVkKletZIWJ6lw4YY2zH/RDQXMPTv3/ln0YOZ3lQNFOwYj9182BPVO8hzz
ClnUuuIgVqwV38bLoB+tq2hQasQ95ZzNGVEUDQim6JciZsKI84aEcqxfs5Wsacs2YPyNWuM09/WJ
nWJmVlnbWC3CjT2AmEDO0r/lsCFW2LNEa81CGW1p1YW70RwN5XD0W25IPQc3va7ghmoR8YOeeKit
xZgKTV4mImHuMuKWhZunOvbMNnIPOzwJsxB3UupzER7+m5uK6Ou9pjVefnhrOODvJmsVF3Pog8hh
15ywf32oJ5ZQM0EYRU4knQBKTgmLWoCTohLp2mbrqOx49yGCL9nw5N+BVxPOW2baXb7J6kiYpWYV
OxEf5oQ5MlQHUU4E66HVk1d9Ih41E5OmnL4C3kQwj0zBPzIKhN1QgyQogO7uQSRqUfcjBkflpL/x
n6waOz+DSEUDo0qRfRTNbTvCEBXZENkZJP+jkG0OhPPZtENl737F7AELkgidkdA22UIUV/HejNjL
cYrKbNE+we4Ahhn0BX0tDZoExa75PTT6Lxe1iDgrtj32XytDefTwdTxkTftmcVmPAXZgm1rRP/xB
d9b9hKqNOE3mHBlxkrX4vfPVFjnxD7CH5a91j2sl4ZJ2lBt1VUaevqsxajuYWpbvTRYJURGWC0lu
tp1uPsf8asPoYehD6pD5h7kFlJI5uY0g/SgZq7CExDyR0tIJcW1Nf5bIJYg2rAtkQXjvtsqhQtnC
K0w2urQcJb4o7k+fLgwUZa6b6VRIKFrKUpISl3g/AbfCN37qiS+tNeOUdWV/qHyzuyeaHvQHV52u
XDJ8JIpaHKD8FgcnLRAdF9nUdlplLbLCelXkRBJZbgHayUENY8LOZ5MdS64VEHSYdPzrjZU7VroP
EoQAJo7o9DNFIn7wXGwSDWUZBd9Md+IwjRNGUVyOTHBORbYeCXiliTWs5n9G3KdzUeQcpcPeCgIv
g3eGTiCJNsH+5sRodH/b6MYxmrD34j4QSTAVO7Y4NmNQnURV7hqYO3g2sxFha9AKRwNTavl/2yz7
FitVifuolsIBm1hj96zVqN0+QuQLkjzXdNKHKHRsDEQiimGACrESSH9KppTdEWPIejFWVosrihT2
R8vOVho2XXXWDwsvwVrXx596JdsFqxhVdrfEfn45cf+k5JOwLvMRfGMzDOeg0g9sna/VpIU3Gp2T
rPAXaJSxUTrm/skEC3P23GbJfnu16Ibkkii8IlKnMFYOKqtHuaiXDBk5W+hEFvOi2SM3MC1tR/kG
+17djR0OQqaNJ631Wpd1utHZhAHF3rR4sVTeJqgxotTThdQm7I8AE1zxwmXQCB90VTGXgzJIa1eq
sYVp1Q3a/8jTjc+aHu/TPCd+hyVRUOnvRVfgWTjEG+SXgrUB0S+rm5PvlfKClyPMZD/LVhWEDL85
IfwKniRkS1eS2Xr1QoIqcKmWiLIFm66YPKJrDRQuIQo2p5djrnb4G9vVKkeiorKJNbb9n8riwtit
g1UKx4+tc/KGKFwGGGy5aSija4pFaaAQrm5lhG+1EHV8TDOL9k/owsiWQVIt+9Gwty5aN1Je72rV
5yKgQxfoJlda9+GKV50OLqZ7cewpdIkRJPOx6pfFq3saWxQF7RjL3KfRVpMGiMASeP+mk7bMKMYl
+48fTJ79tT3A388lM0KbCJiOPTL31OHm2MijAd/kh3upM+wi+9YjgbRjx1M+AabFPcPGgUFO+aNz
WLpw5hsPwWDbs2W8thodzSlYT770p3bxlin783QHqaFZn2N//G3QuEwrXpQFi2zJci+Z2vwsEtSR
VB7RpdK1mDUNHfuNvoVjjhzqKwKipyyqcMA14YnB4F7FhBM0HVL4GMnx0qwnSRG0lhe9Wr+6vC9W
qLwu8GXGHzRhC8fms8zCCdCEGNslqJwBRS/j3BTSJvEq9zaguD4W9o88xlXPk73vQyttapuFYKe0
q2kC2JqafwQrtzEc/5eEDusi6/EmVvrxzSkIWBCAVKTfFhaJ6BppwV5TiOQ5oXxDccFeakO8cv32
aVDsDUa4wEd8oFiSLrPbygpJin5GhdJsxqJvVoMf5xvJfvGlNF0YYeKuyzglPtOmG8OUstPoc8Ku
JjIYKMqD14c10pTDvpG/s/L3l85gteumfKwirFpL/LqI569NJ39X6hZ5FgSSbA3T47p9AZGrIXYU
+ktcPJMFs0FlOaK/unAwTF3UQ58sQsvfGbokL1oku8xQf0FIrNABSSLzFTM/KuRVGuK+YqMYKivN
TtE8g7bh1XPa765XlIg6Zb/C8W1UI8TXYv8n4NxkVanPWCg+t+Al2XVBLbU7OkimTnsbdd/YK2Jt
/dBYhMwAAZuu+ofwDRIm5nvYGZesZ9M+dk66SrdE6c6azOyfMT1ct7gO13l1cscGA9l02GLPa+Iu
m/q74QfO2cSrn6K0+VAaDOXlerjqITP/ZpzkejMCgVijs9GnM0KniEw2YIYRNvS4J5Zl1iAIFn5v
uUiLMscUWNKkfd4zyfJ1pVjWW669vIotAv5YChy1fFMmhnvD27Bes7UTLvvCejb7ZKWlDQOBhAxt
HL/hcR+vFIcN76qsg0VVJa/gRSE51qyh+yjALwn0plliJDz5xIKM7teVFL8g5n9DOs1eVK+tiQJd
EUTw7ru9Hai/Min6lQTqz6rQMAssUeaXWUMR4d6mXTNs7ITNgkABy27H4Ij8wXtTiIL2CWJ/3ZA9
ymFxKaZAVTpMG7G/tcrCeqHjC/tAZatWX6B7V657yZzozvlD64eLIDOJlkxA3cLr95nCSyEBI2Qi
3ofWC6Om6S1DZV8mwYMFEGORx9klibI/iWbti8L8XgUsvHr96ttxstLleAdQhXiQW+PX0rnw6u3u
UONm5iFVvSpAoK8bLUSRp2ujlSnhRq9K9bCQjLRfuZr000bZyHdbgOiBttYxlVJry9wOffmEzRvb
0Im+JQqwNUYimX76nPbyRsfVe2P7JvhhMCuBwW0mZW+OnIWHdun59qQh9q3VfNTG45dhrOMV+jNP
fjn+zHrzVc2GW2su1cQsNqbXn0ekOSMT5bkK/0nFNM8ZMtZ2VqEzmKnsqOnVPnJdYNrmtguklR3g
df8+BPmH48VPZt6cehNMo9y9+HW8q8DgRD33RFhXGyTZkKZpTz7CgQDaEEYrY2MV5azApXKllTyf
qMob8a6oso4g7oBmHPrQiAbgXeEZH0Pdf+BNnSysWHqubIRs6kB9r5LoZ4ecnlb07/DLfgPbBRer
bcc22Dd68jRAI1/GcvYtbxAvD9BhaiMQ1VyPRx0TsW3GNgCYP43YUTVu2YBETK3ae01zw9MID0Gb
+HhXW78rvUKagjcsHttYvac6kr8IKC8kvcPyUk6RbYpPap3eIqR5FsrYGWvdcba96ezfkwqBPtSG
9llv1OjtR4DlB+ARPj6auLEfMcXILvCGgfBZyKarPJG5S2SHqHBt/JST+hTJ3VvDl2Lp9xoAwkDp
M35xSunIyPcIuCxfNI3FpfcuCs70maFu67Db9Zm7qXZVl24qLguDBCt/9g77BXt7AfP/DilgK7/8
P7rOa7lVZVvDT0QVoUm3QtGSLOd0Q9nTNjk0qYGnPx+aa+9VtavOjctCCNkSNGP84w8JKNW+I09N
bwkWG/1TVuH12VsZ85RyqxKuXuWFP3lOhHIGP60cm1en706m3931Xh6Q53Bfd9GHXdA3IiEjukHl
7y6aevxJqyFgNEPKgyD6c+bcYCKAbXxJ2dAYiopm3HiWDsG43wn6jINPt1wVt0SPNtQBiQ5WxeXS
vzodoPKce+MKH55Lno7tSro4AuoCwpFVRE+Vk//U3disii5Xa+n3JEYiOmxi/TDo/oNrUUROMc7Z
ZTQcrZYqu+7Dj77jupt7c+tg5u22w9kCvcM5JVtjcedoOdNQGWIlCncKy91XPAghOkVAaBbYYTNY
fMguHyORJzMLulGse9P1Efx73mpIVbEuHtsCj6gh0/StaeHZ0DbJAwHwXYi3PTc4Ksl7/1sf+/5k
YERGN2bvvbB70sSE7abff4gOp/FJS+C99B9N62+jAUvRNiGj2M/8dQ5E0DDgyCHGr0td4+KhCJMi
DWQEItDregFine2LefAOhEy+ugnmPdzB+6H+Njpq40lxeVb466TJSWgVCXMKD8WU00UmDwbLzxp1
Eqwm8nvmRJ6ipPolZDReCaNnrGQ9h61HUEn5ZeBc580NKgmDRLAw8cjnLM99JI8OxWLUlbeDz9CQ
fBGsrs4IiF6otV88hhaBHS1ZEeb4Z7LpADJvGG89n1uNM60zr18SBrmbOwRIpS0+qvI1MyVXhwqc
ZtYv9lCMFON5thIeNZiTw9uIkt8BPLs72tXikGWP+L2N6tmu1MYw7ZHCitCMxMXbwenvNDXWh0TL
7qyIgpxM2tK0y50FMiXlrCho42GHSNtqnWINIPTsxNEX/lZ4p2Zw9mJDcgVw0mi/gH6fSZUdQsca
SQbumFbeFjU2Zljci1UO23Y/21GzbnHE9FUapLN9bnofbmr/Y2s3RC2fEoJZS0BoDB/h3mX1Binj
XToIsdVL+Y7Jwk1fzjg+V4tF84cUBFePvoFYv4qfa+FSCcGB8gAJVlKPqDurBJtJKOilt4O0ZBMN
6aogdRD3OBOqEPsz7bGAHNREZrtjboU1PZm6c5IpV2DMJ5wJQiWYSv7Ybjis8w7H4WITG84uccaP
ebyBOfOcw0hdkQsiN4XB50SU+C1KDGgjM/26g1apmxYI3n7VcOZbuG0B7iFvZnvUjK1D4NHKt7VH
UYntgMHtskhVK3xQkUJNEKh3i7sc6R8ZC5tmHbEOfB9i68t0tGkbmgNmyUhIcTSkPc1z7O2oCG2f
s7/S0A5QmBCbGKNfocbvkhiPpMz6tZyuXDkjcL+NaxLrJhCijb2gqd8nnm7iKueuM1JOV5rPWeLa
5ieAyw8ZyvVxyJhamwzuJ6KKMtN4wLCvWEOVQUBpGWs9q+zlBZsEjHhtmgz2vWwnbHxpjXHcu8bg
UQekdYDVXIt7SveWGhI76u6oJZxtVSNWbV4/p3mJHMm5wRhzPVfUz6rzSfUFpFg5ebxTJI7j2jnf
OlDYa/E9Gf6fupjTNUS2mtO0v3dL9e626g9Oovt5mgLHND6qMbFxS1ZY9CK+CMfGxp9ElQFzEL0W
j0Pm3vethywjLc6D1zNAkTqDbP89tTsS7QvrKeweeqFj1Y2HKAliJO7obrge4/Kc2+IkDIdLN+rI
c2KO0ejupabrGKpSreNEvyNw5NkcSMX0+3IbxdNDHNoDXED3noEKAS5piGfz/Ob5D56jQRIxFy++
ohuDrkspsCkwsa+L1qlZrSdcbIk5Xw1Nz7wh3ml1eS7zZ2zzfIad4Z5zMmjq2NqMqUEnNhjsaibl
RjMdK/Bu2gjDTkA/uAtkg/s9nJPS3Sipv2l5zqilN3fhiOfeGBKGl2ODJt0+iIbuTyyh3tvWgfqi
LXMKDOWubKpKui910bMDlbSN63BOSlXiB0Y1OLwNeQi5rwUh3NxSWkbgeen35MZvMXPKaeqLQBvw
Bkx9czq402slknwTmrtcMJAu0aGiQY02DjkwlejfsjJaEGo6/zDlW/OdJuCGwKykMUBayavTdiki
0snJnseRu7dNqve2VpQcg9MxJmwZD8eERPuuj4fydx2SkZHF9W0XxVuLIJGtP43HOjO/cg3Bbpzi
/L74DcnuD4ykZwbi1VaDo7KSXPEbX3PpDX0uJaXa23La+rgATxNwO3wuuQ6zCHe2ClmgRImQM9VK
W7R/eQgWkiTfVZifdFfD1DytSRYKbUZPSbuPMdhYQVpyV01lfisL26n82XDcchdVxodraHt3HsFP
fNg8Vv1dVVid4tf9jd/MJxW12kozvp2xHMbZN8sC0mBxIZgvTUyE693I3ZRLEcFh+QklBur38Eu+
5W3oE7GcsEYZBJ0Xg/viG+NxajAjwWeOLHmruQyN+Cz5srBEuU8y39xpS+RyXE+n3NZxfU/Kfpsk
9Gk6tX9dqxeuUWggkOqX5dDZNNG043VMwfsI49v4QKzQc2aY2poErN0LQtJwpWQIe+jbH1+lZ72C
bT+5RU+1CTHVnmGcEV2NdOKYZz5tKktUaFHwcm1CsgXrlQ30mnfdMT+kAZeqgDMBYPtQ8eGtSmXd
a3kGZCist4G5pRGpYU36z+Kn4ken2BZP0ezsjZwCXUSE8rE6UQHgtEcP65l4t8regmiMkzCA1Z0f
R/f1DwtvyORHoawc4+E+F3RqToOeJlXEogj9LW4IapjMijwo9YQBab6Fw3WXusOJsQJCPy2/FXnU
rWkCT2pxbp2sR+MzKr1Pt29fWp0TM7NfyL54NJ1yLSJyCokAxgWcINnppm24WpB1wRDft5b+1nf2
l+YO4Mow3VqL7LpUB4xJuf+7c2KhmBgOsr/NJD7gLADQ4BbzZuM9XJpXT4tOM06FWGqfMtOZAe7a
P7Uct9LVXnIiiVdubKlAVRTeug2bIeRsoYrpy8pHKi70lS3ymyrsvkqBhCLuZ0wpoT81/aObi6NV
OG1gaj01VQn9Xsegekw1bS2WfN7eNzZIwYmiT6s/cRHvMa64aZJ4q2f2d+w14FQNU0CSVIlSTHbm
VN9mDoGijcwP9UBkaq/XG1jhn5nRQhc1Sei2k02aMXhOO/hvYYlxsL3hTzj28cVNSkjC6lRqBv5O
jhGvED2GynoIOyQUYfg7l9qTSZTQ6FTxk5Z94JlY2rMZaJEOG0uZtxPeY2urM/64fXcw/eSxUkzW
UQB+d+HyYcf5x2QMr1mJrpq0BdyvKv7nRN1OmTpXKfS8MPqkhPgkWDVeudWwtevpo68XXZ7OjVwr
fBiBc4X3uAnbjtp8QSrHHVO8eG1NQLN6YhIAb4ImxB++TSJF1panIidOqbIfCk8JJuja+xypky6x
kPbLs8kSLlxv11WVFxQKk7uy2yQqeUvyRgS/0q7/2Fb+FdY1XEuzui9wa+zcgsXFaUhbsjvs8Y5z
qTYh+fGwnNBqG/URndGjqQ2Q01H+orLYTwpbwphs0DTVAfX6cuBshHM+C2utM1PFgytCC1KqQA+6
eUxJSkyy7Ry5RxSUn46QH/k8XwZ8vhirOWeukFcnw61N69d+WcHB9KKd2aSBq3oIxxppUel8i3jp
BtfaeSdta2Njb8D9xyCPMg88k6trmPVhT6YDLvrQwEevx2Sdf6q2/IfRBbxxwVNWFhUdZ3F5tvKX
XmRrAlTvmrh7iwdG4MspOE9ETEEs0beRw4mCfuJ2zsMdiPhb6Ha3ILeXEKN8ugR0aLk0NqQQHXNR
PHax+V6MjqDRiylr0VN5Pi5PouPGWCaPV6pApAPKAB7Xe7qxR0K13+ou/UP3+4QKtDtgm0+m8hyu
0b282fWpqcN3ygP4GDElSghQf9IY5DQGYSv9ZGcbrzD3sIyA9dLJomSQEfmQ2qlya+2WXvN1LMB2
597dkpddrivbUfT0o78tZqxoZpFn+7I5l5XGgIADbLxM+0Pfu5rQQogk9PbjrKGbLLCsJCQrGr3o
ZkgUTSPOCcz2taBObWKLJ3s3tYVxo+VMsCRKBCYRLo2aF+vIM4zdNPnygDwuWTUTGUyjYRUP2tRi
Gu9m7e768O82bOhTrss2D9cuEg6M+GuTe1VH2LhbVGQZLOlP45snEsy4CbBw3HEKpD8dKhdJOiKn
Dwcc2RDwT12r1/b8P9vZoFDtRQjSh4k9rc3LnDftbqBCbxT3sKEBgEy6R/KFP/suX5Rd3H1mTR2E
Mfg7N/x1yewMptz4hEfGvaaF7pbqIiLnOH/XegxVK4vS3lHGT1h6XDRU2EUYflmp6AMgIm+NbYDw
LUyc9ZL/yWFZ8uRNopaSLdaOsQuHL3T/xL75Z2ihb08swmEfHnBixiAdxKrzzVc/w/Tb3taTdpbL
2yXLBMZyoE8pnO997wX/PGwPS5Il5jIYpvQ0685DUV/qVAyrNFePZcT0Ofe8Q1MLIE33kpmoyV3v
uxltTPwjeTfZ+X26jA58rQA2HJuj0CMVtI3FFeGTAo+q7IZ8jHItIzkyw+/WFNeKy9o6lIMgUMem
e9tbUSwwm4DZoTs4EhhujSdqZrk4NEbNJrXrS5MOb2OxBC2O6bALreJXJXN77nDaiIC3dZtO2Yp8
brCTxXzAsjZ+rL8lk3v2o1+ztZjJNuSheTScdeKVLI/pY6FeQivBXcijR4sjK1ohsV6NHV4OYzUG
np/SO7u2WjFT3aWJbrxmPqs13rF0t0AsY0E+lJEcRQ/64gzilh77ydGL17bw8o3WiASiRfSGxwgS
ds/coWbSA4geLIML6dAldgjkEJCqDxbYczOYiNVNvmNzmbbOGsGQdpbtCDLlVebRYha21T3nc0bJ
XyigynBguIKFChJ3Ju6qG+nhNHKXvDL3gsxxDBRNw5ORYwioW1i+DFUNrQrAyq6/s1Ti/VKqfT6B
Mxu57R9MceiKrl9NEYOpdgZ8ct3sswfk425TaasS0kObV/EhSoelgDbfbSQuK9DKCLuTsbnTi4LB
iml/VcvoKfyQICyBkWnUrt2pBbOEJtvcREgDe4qR+9DhrCwrwM5eR3cy3A7o6wI4KvXGL21c0ifG
Hs6SWNNLEL9k7hXzMk4YnBGyXRPjUkF5txqbrL+XZKavW+KNFkP+I7j8ObJlkPfgNiOOGoYC1qSW
qg/pIHH84I4QSxEGsk/0c6f0bUFNuZpclNPJTGK50C9+Layd0Hu5xSHyMMvUXTlZuYlNAlvmiJtD
FIn2qMDbMw+Ce5qNL04JyVTvnpma8f2XM9QfENkwadObvAJWp2/FpzZ1iF4Ztngx4CIhy+TUucxP
ZQNoX1ujhigWP8jcLzZzZ3EzVu0bFj2b0l7qzwpp3Dwc7IyVNE+ql9KZrb1rVrCZRTXdiHaZCTXQ
aYjfgMPnZg11bU6eONqNjYg5LTQlEGC3AIFcaLRZjv1S5E0RuEYZBliulHA5Ub3WaUBkW4kB1HJJ
XvKRt8gmLmErb+xACLHkKciTLdLXzuGzDY3O2adJBoGJyx6Zz0vj8B9Lm7dETwQSEzksa4xkHG94
tX0bYnFWnLD6HI9Rda8DoXBGlauQb2UTZy12321Du8d7G/W0JWhkYOpMleUy69k4Xl0FaTTsBY07
8cIFEau9KHcMiy08Yrb+cK5iwlvQyn7qjugeCjPcDOn0ailUl4M7PLchWk9oQM2uJIiGJbq7jMnM
TtqvICUIWCf6qi2nX7tefxMxQwU49E2MUaIJ2Nypv/Fv5iOa0rtB7zXCpz0UMINH7EaJMEHW8GlN
EDqTsJGehM2SM9kOsVvjQkL1X5/F1LHcjKV5wKikmikrbM45URvfY2R/6ubvMM7fWM8QboFRuC3v
5tbRccYJwaHDT8y3eLUwna2eo6BgZIh7TYvIBNxDU8OtYsbskOKTxsOmjbV3vxHepjcaAteSrDoz
+XM3+eyRjieY6TD2CnSDSoc+B3EvFSt97Q5jHxHgiZGtuW0fUiucbpxQZ7ZB6yNKKDluVI1bDS94
eMiPnZbr28a7w+OCwlCfXobR2M+tDio8Ns/dwETEUV1gRmUbjMo3KBTzmb8+Osdt9547jMisX3NI
7jy6fZpg7orDMEI1oh3oRwbQsa9Rs+8bdOOXiDwSrSLMmnCntWq176Ya3q2IXK88PGc93ErRfysP
QL9OgeBhVz51gALkvfn4/pYO4If1PIS0hynuDRsEOp/aol6L3ek4ukQXFGl6r4ka93x74pSb62pV
QUVZGwM9n7t44rd1+aNb6qsbdCoWR+0N1p7dYrqtqvwL7gbplbifMu+lMzbd5oH/KOWsilPgFzvf
xVjgQjZcZ1q6L3QCnZvQupOtn95ULee2JdcRH/Jqqn3ogQzBDenbm7hT6rb2Nhbs2bU3CtI2+s9p
qi7cYVOqYGslauRzTVXCA6m3U7oIdjv6DkLbIMjP9XeKyIpWIX00dT8MYgn0Gld2wm8AJ3lU9ZfS
QZmr/QFrVx9atGf6qmPtJG6HljHbPJZ/XHfxZhG0Rk0LsW7gWzH0eRf5c3tJlh826FsBk/bmusnJ
JVFGIA915vDftksETTjuC+iPcHJN1lKC1T3Nx8W/GaZ1LVmHw9p4Svsk5TzQX1vsJdaGabpBZO09
x7HXYvZfoyQWqNzAtKu2UJsmpJEpFDqIdNWMlTzIsX0a3HremamVbIYmvx2hjDE7ZjpnNbnccfEQ
bOz1GT7CI7NaJnGUcKyxqPSxqQAd3lhN298OtfeQl3yg5Zyvitpobju/q8nw3nrc9L0aT5aO8Qau
Y5cmnAD5gRm7ePxSvYGLuMtYPu2NF8uBWVi3H7XEyQVFF6VQsfEb91IwEVvXs2gDitZNiHRwYMSK
Z84StKF+0mZah87QEV94kzX9uMX4G+ZieOvP0Tly6FVoy7aZWceB0jLwGEPdGOQPUOSMPyy5mEe5
3p1hNfeyz4BhnOgln5h/Cu5LEQ7SjTb9juQHp6Fl3Ca2Nay7soi2Wk4ygjS8X9eGo1l0L2M3hCuB
DXLgTnrgthPrszV/i9HbNxYx2emv63CCzkX+R45oa3W3o/bTCDEqp+iorPq5ySBTdJxcZvuEjuPo
NzB8ojDehEmDi0dvrlxf/FkUJxTiuJO0vmkFoemeTJjXOfOXzRA5Bx/Kzw1CxWdjiRmPao1pe8UH
4IrvNkdsiY6oAnzdjqGHqU2aP/kOc2rTJaMIL5Abp5oug8X0wBbhe3wHA4VVJQjVvOlNqPtDc576
LN9ByzhMQ3ghLgTpC1hEZoxQdVyOGU3Ta1HaP808noXoL1Sp2BbHxyxkD85ODUJQu81Ez9m9VGfM
US5OGgvK2bYAObH20u4OxkgOejE+atNsnHu4QCY84G2V7IuGErfzrR8zs/pV6bSvWtXN4FwZNwM+
NxNlpoT01HjxsWOWBub2aYquOxmExaaxN221rvPX7VwFvog5W5L7HGeGIGKtr5odtkoHOJPcyjPd
RN9ff+QOcWLhaJE4rf1Edv+Zieyra+KZs9/cKcn3IhLCC8lb3zpz+xFZgJBpusjpUyZoFhlPZuVF
gcCiDISBia3Nxzw0wxbiEyvsTdqlz3z/D+5XUzf+OgIvAKYF9G99faUp2io7+hnb8aE13Z867169
qX1kChEGZqrhk+8SnOXjKCVD2gFhLOwd5qgaqcGOgJJN5IG36otZ0vLrTJ3d0DpilPZlhMoLZAlP
bJlmlR3yfDq1fE3szmEYHcwfbiZr2rlcQWVU7QoW7tDR3qw++cXcrAR5luOu0qG1IX+Pm5/SbV/J
mQKNLquLFFsj5M7Jmo67sr8vxID7cfllZh7c9HHTewmUOl3U5DKgO62X+BltgmAXGt+u+cNA09vE
s38eoaStSwNrBKjXidTh9PrxzWjPxipN4nNdaaRWWsXJQa2WlbLYdZOtb6DN2VQXKuhLZ2eoMcJt
rJZEsMgHkwPjsMbln4mbhqY0QtFJumOM8NqXHSv8bqrTn7iSi+lUd7BKjf+bVE7hgOJQ3tKELRlo
k3ox5tg/gmwEY0v2uGcnxmZ0y6e4bu6sniAIbKr5M5K1KuC6eqDl6L3ts5PRCknG5UEy6QRXWdkJ
T7176N+Y/o01E6uRIcZIuBPMqZ3stHqj6ks368axLIatKrVoLTOKsrrdV6VB3QomnJQJ395Ybrx4
PicFC1AYy3Kj191N5BHcHunELsA4Mnyt3fi5hlx5eMvHZtMMLSVAF91pBkW/KqvviIGeTAmj9CMt
WWuT+el08iL0bl/4+bTpDOrdvMsc8CALsVCOI0uo7rrI+qrFMbJYNckJdBmH/fpwHCphI3Mf/B8y
Uj4Bv4T0Xpig7EZi4NC0HC2a0jiijBgj84Jg5RIr/ZKoHraHcaijvNgawANO4dyNpr9QeShHa0mQ
4gTXtW7M13ZMnmBYUo7iQ2V3A0KN0rktZ+sxtNIHwZqy9dx+lzXzzq+Nm5A7OWLRoK8YkBFNuUlT
0EgSO9OkWZlytNbQKHnkRRQ7NbyYtgA1R8udVPFuGoyt23VUJYCNPpkFq1rLT2JsvsN0+M5aZhXp
vDLkQy77nosGyV9YvZmx852M9k8/VPj1m2tLz+sd5vfMyyaMFSRduxN/AckysK/LBvBMu1jV/BTb
7kvqjnvdtA4yplTVOvOE/Q5yDwFHp+eGaLdevzr9GkLbSL3mhoE1xOCLrS25w+rqqymxDcy+hCXI
YcsOgLr3jgsSl3fV6xz662aaxS7ujGefHFYp/fe4XxjxSXzSFEQKiHakQBTjyS7IPa1MAO7Ce9Zx
cevD6oLh0QDzaniUA1hMFyGGrVznjHCMQLuwfigQMqz8eTqVvb9OZpsUJXZhYnKy8ElhzOptba95
sOzis2nJKtN0F699CGn68OQL4GXLR1Zge4+qMyjY7DVLLhNoPBKg4YrnjIBO5CbYi9lW81nq/VqD
pSpJDR0T8+IYLpmh+AamYO59He6XWx5zgde5zOyViEu06Uh9QmnfS6u9tZvRC5g10nYTWrfSpHWX
9067KeH0KA/m49gdzZ5pcMQ4pdH+4ORA1CPY6ko1OEjCSzVdvlrFvDzPDfpS9wAEz9qYGDX3tXnX
G/1LoQOB4Yq0KNJ3GsLu1ncoSigUFWqVZQyIn1SC7YQeTYADVL9h+yE9Y9s34tS7Ln4oNcmQGWs2
hhZuBaDZd2dVi+5sVEl/BoCYGespbQ99RK1arR4PRSvqh1Ro2QNt9fL7dUPVon/Ep4jbphPiBRnG
kRE0tt7u/nmaHbVx2BBrKC/XTdABmEPY4v3fg6QqSlnHvXFjz239AA4jH6CLPdY65h3XTRbxrrfS
1/d/d1j2ygkw3fLXxut/DwSQjkpfmdrhuh9k6/F+lMTXL0e9/kBbso8RVDK25i+7bmudtgtg2NnY
uPxnW554gYGpz+W6B95dE2yXFEDbztRFjMM/P+jt7j1Rqpv/2S6oDbDSUQy0/rO/IR1cLMSJOal5
++/mnGi12wiG0fWg1+15NRE9Fdt39CLb2pThXUqm55MMIU5Vtepurg8dv8qWDLh5k4xp/+Q3UX40
JVhiGameO0fn3ZOBEOTIb7qgdMez0ll8ry+dGr8NIsh6h+vDNPfTHcIGsf574ChUJ7IKAc2Wt21y
XOcy4++u17fy/PqVqYs4X99JJUQ2zqEXAUiwu+plsaed1oLrwwTl6Vn55nMhNf4OXb9Y0mgfr8cx
eCVQRiNP1wPZJaQ+Wfrh9vpsl9rBBKcXVU1e3V9/2LlstlnDpYVVVhwHvVPhdaGKNrg+DaO5uucN
k31DBjOr+LJPkcwxrCuGWv8eJ2unkX6g3AFSmNuus5ILEHu8rdSY3zGCX5gDdX2PRZ27rqJkeMiw
1Fy3uCo8To10ghD1zRO1VxNEyslfOtA3rjtbvcYzfnZubrtv5WiXq1zrqw/R1D+EyiKXbMpXb0iL
P2NdIhtMre9yhsiee9VvN1JRFMxUmHBUwaDXLByzfheOVDSr5gRaBSW3wIVGOCn0A6KJKXcG9p6r
Xcws5IdBxNHqZvmdN+69C8P/K1Hpu1fGzadOT0D11vrvJrPbVZbm0zapI6JRfEPeEyaPr2busgQt
gcvXbVFWI6mcNYqfQcr76xNGZLgsEmG9uT68PtEkgENplGuUOxzq7351NG4cKGbr68NuOUDlmt5m
GD0c9f77HmQ9V9CnmaPZSlZxMDeuvtUsAxfiZZ/r8X1mgrtR2sPfP/X6RNmG/a5smWldd7kef9R0
eP5DzLy/kvDZUKTv5yEjLpIR6IW0oGLfSzslErSOz1xm2qbTxvQRE4MkaAy7+yhy7da0axUxI76f
vTD+lYX9CcHbf1WO6RGB3CGbVW4OquLLo1ZW1tE1lbeleR24/guTubg1vKlweLMrrFxie4N6gC9o
zub70q2d99ExqyCK1PzgG0m19Z0Cu52iHW5g93s7UpvDC7Gm7dqSmf4CozDFMCm+k3r2UM6meWvV
BUYLlqMYTTAL7LNY3nLiMCiKquw2o3XaWXgtnLNM5Lte4pKSlwy4ikxN58y2up1VwiooBcP/XhjF
2egnc4ezTXQ2fNPZcaG4pyxDCFCx4HKV3ZSQTnY10v69ZafxPdUIJZ3hOn+i/AZfCee7ow9ftV00
PVx3TexZA5X5z67j0P7PrhYy5wedjO/d0Nmsvn32CHsqPZF9tlMh3qa4LQNnXLcBeO4GWat4o4gL
XdeNztQvVPeF2ZKsnIbzxkxmdX/9QbysG1jYSWyvD41lP2NAiRtZtb2rWdoI7k7BsnH1iQ5mIse/
r4tTQGXPDJsbhuDfM2l+GFWB9MP1v+tqH9sbdEp0g96+IkUFjqVCDIwu4d7CVXgNaWfcXLepygvv
qe7h6OO4yUyI/a7bXGWt1YQ90/WRisPiFouy/fXR9UDo0/x9SnoedGaOcf1hCzskuJlr6N9t8Dkb
RrmOeej/ux/zj7WJtd3luqn2vRJLt2ZfNUSoj3nerXVTwa4AQOm2Wir47oiDjDeoEdFjanMGlmW2
F5fbAkSAZSPYZBb8fdzKBgM+cNy/e14fYpwP1LT8+PcQ1ycqO+ouDiN1PKc9bGBUezHCSd9fgftS
y/kjODH/n42R7eh7zQDiv77wuuP1x/UJdKiMg5cXz3MNfTzznUO0NKAybqzbAfznEhUSWguugR+g
hi1DHru6M2uMKuwZPU7VM3C03PKnNCv/PokQ3vgSPP26vXD9R+w+9Ed/KXelRBajxT37l9WxqnGF
sifSpsOplJvr9j6mI1J9/coUx8WcaCReNWV0WdhEzhqx0o6ty9m0uv7aTSSXluOAlbmtHa+bmjTj
2evjv79et/77/OAjXMsL7fd/tl8f/s822/SMQyGzjfLAUMm9mo6xOf3zQ9fb+6Tnf50FfPEidu03
I0V8oNdZ/cHQ7tsWtfOpueVLZxjdQTiW2HlGGm/8wsL1Aw/4F1EZjM9QeJSmx3oaGfgyNXnySuIl
ocYsmLAytE1rTUcPl61wSq01rHDWv3K8naQsfqYaU8++Nd8iu9VhkFYeHbvSbtTr3jQGbEV1Rvcr
XVnRPixKWusOaZdnFp+1b7yTT649YJhdHUsTm8HEnSEkjP1WFnX+OugM0SYtN7YaEq4PJww4QLHp
X4cmqm8M2eRbHYHYoeqj4sWbpgNgZPlpKKtC9RSGxyIe0odQRL/Xt5tNj29QjtXFrYrhNoyYMozL
C5a/AwYlM60UbmDpRGKHneRXiiXp+frDKsf+LEUPvdb2sDjQ6NIlBMmzZSZiXF33Qcu5/ApNGw2c
OP7z8L+HuO5e1PVrUeTV/t9D5xa0YKEN3aaXSAPGcT7g2+LfXh+VGQI0d8D2/vowbWCxQE89KK+9
dRkIdocWBAR2mJ4EldSa12lgrpqWQr67M3PrZMzbzyovXqF5qD9ENJ976tGfdnCQZJURCfbVvKo8
ZAIrjUZ+gaP9CH1LMcKQ8SKxyO0LdOIdOuXFXK5yJQ5zplGvEqKld9eH/z6R5VpBDjI8ywG4+5K8
aAMx4haG1CfPiaW/bWsovmp02kNs9TfXR9cf113sZb/rQ7moi4SKwMs69z4Zde1Qeui6ClTqdOkD
Jgom4qt1sjx93afRQj3IczDRxrbZh9vqH1p67ebvS0wjDxozsi9/d+Z7ujVIlrAb271HMMRB/vse
f1+vwqLhzOI9WigFx7Hu1Dbo4GE/RFlRPoRLy/F/7J3JbtxauqVfJXHGxbybPVm4mYPoG0UopFBj
eULIssy+3eyfvj5SziP7ZOKiRjUqwAgEW0lhBrn3/6/1rVBUaHX+XOfIpl7FlMCQ7oCEw7miXSrh
ODelFlU3eFmemRObDwJbFbwx61JIG6RshJ7c5kK8mTeaUO1X6ECKnSjQCdatXmwzG71rUuv+Y+jl
9rpogSNoUY+PCnsn4TktVrc+tR7GBJWNm/vK+4b+mveetQxJ9ao2H1LOtUYgG9/0ph6siijBQIRS
4Eo1c91zrotu6uZ1rDwKp7bGDBOTHXNzoO66UUeLeaut0+kcatu7oT0PYDQMk3Mhrepso1ijhV6F
30o7PVRZZD5VemHjqfDBgYxp+FwoFBCmHezfj6SXKimqO8E39CIfR1rcsZbFILULvSUq7naZPHQJ
DiUAnuFd5Hlwo9Q6p0WS2NtusLRjxDMCOUza0NGO8hvub/V2SIV9Nvh81nYc63d5QvxdKBT7oZ+Q
RfB4F2VpOFvZeOOwSKcMhsYe1BOtzoTCJdStaVWGgv9UTC8f+9WVkZNtofw8Yt5SDwMJyZ3hEUGI
uZ0e9xpFYnNv6U1wLSyYFSGgt/W8OL+wg2FbzT0j+8kFBHjoc4d5HTuoBuVAKiDd3nMbg2Ta1j9a
WVKduqBL13Ga1E9aGL3N/9Wq/iM0u+B7xLVKMX0g6GI6xgFVdDSmYxKbmkIVGfJp1Kf2Qee9G9nH
MZmbqAvNSX8eU1roUuIkO2Kpco9qPbhHWp70tzqNhkQZZf4m5tlQkYbNpmze9Ne3DIL1ldKEm6Qv
04aQAgMfH6m6C8lfD+WZHPXBB8KwMIXDazat+Hypk5AAYFSvDyNG2nXTk7guw16/yTMtXodmpDxj
kr/tuAq/m2F7MWSnP+NbyGiLy3/b1Uub23noagT9pXDDn7v+5azGKMhYz8uYMuKrVmX6o/Cq4sFv
f1kI21e1tbSPLar7y5a/HlO4RbeVlYcIZSxbksWl6HnG4vinISqM9fw2VgEChNNL4UYQJp1bAbfr
WMXTfG1+m8GgVchU/X3tvAwZvjqMOiVrd1AOmekfsYwY24RW8YGuvHKY12N8p3g6r1TT3oGLPO1N
08/NFvNejaU25m7eQc5r57fzS+mY9MrsJloUkDN+7j9vGVT/a+NWwXHgPn/x+Wrskp7CnJqW2cXL
1Owyv2MU+lTTTD18ru89X905Oo37+dDf90Vt+nPfGnbvAsZBA3bY8U/ziwnok+soNdZ2mcIuqRu8
3/Pbz33kQLvjr/vMmy1hAmtpCZYJkRn6Dwrw92OW1YL69PRWU1B8ze/mF+nz7EKeFCw+17WaM5Sn
z+XYGuNNlMIxmw/G4gip6S/noVxJk0ZKi9uVQ4/sl3MwcLKX2dAL9DUFXi1wfa0bXgAZZBdfBNml
TAYbj7inr9xBS3/dsKtbAH6fawtdt1d0WvXVfOD8Alo5u8hdNe05r5Ad+jCLIccWn0ZK0szzSLvx
RBhCuZgXsTLlW6lDWpoXNQPLqIJX82ZeDK1wxQNSeyhcTbvEqfEwr+5C2K21QYZcNGTDs1Rp9TKF
sPfzVsUUtyRpjncEZRtXmY0fp3YTozl2UVPAU+IgOh7DGq4Q89Hp11ITaIK5qejnjlylZ80jmeTf
f1tj+m0ZhgUbOkn98+dvO58y5rdNJYDmEpf+diahpzwuNnXuo4ueYOkfdPSJp/65WMoAJ5qLhGbe
Om8Y+4Q7+7yciOwlUZNsNy8NaXnkVonFJ1HXbsRYF1tgGF5gu/UrST173Ut7QMoUpEsPUME5ZyhE
dJJn0n6owGfNe38caOsB2unSmXI9woupyPCC3sxnatHdxeRf3ACQPzZK7zwLjR8/uD2uI9e9lG38
KKfVmYvPpoppp9dN7Dz3tR4tKcSHN/PW2orIxBjiJ19FPV0bROz0neI8V5jGNlkV9Zv5KE3rKEc2
UXR2lcR9GqOb+Uc6SituIL3SAZx+lBdFNHKrTNnOi0M8vIzkzsKwksWD9L31/CPdmt6YOpJ83bSJ
9mTgGotD51QnOh0PITAXE2R1IinbPnWlSe8lUi0PXahxHYbEADf05+ZeQcPwecg4jgM3URD7Jo9W
3cR1ErRXP2jaK0FLlA4TxKGezyLIGwJkuuH1cw+18R67SE9O8/6knsit3mK0nBer6YRTF3c613xM
V6XmEqaIu3V1c1s3Q3XbZ/jtGQAgta8Uvq0CSGajW/734K4J2vw7GU4pOkF/yhowcNuOtYPRv4se
TUt+c3Ul+x57GvIXq/yia2a5riET3lCNtE7FqJZkILn210gpV/OupUOfT+uEcz8mZMMNIuRJYlbd
/Vi47WL+eRYmxaS1ylevQKqolD2DMSU2jxJT5ToPLecZ4cBp3rWOtJfWEXgQNUvll6KiM/8NudeV
S5t51L/+hpg51MffkKeMqea/ocI19Bhm5Tfku+3GK2Njk4h43CEOSFcaYI/HebGt4mylBUJ7NGr5
c+vo+voviyLWyh1No3SD25k+ia5ET4Kc9JUYRHVGDN/tSzWWO7DJcESVMFnZcPO+DEP7jATa+OHI
o0yU8b0uuU0AIY8wlHP06HrVWVLPzBuAC52evXZpGWzhZaXg75KuuKEyR2TU9O4viw2QZ2KGjXrJ
PIC9y7IbcEcQA+3VqXVOVH3t9Up4Q9vIWSbUXdfz+tLR0AJhdM5udDNf53VHZITfcITuhgS/uL3z
cYJur9sGqVrqFK9n2+LGMNCCTktl5KPiyavhY2NbBeq6qlqIBNOGeZd5q9tq+ZEGAhT9iAYVJLBN
UvnmyaC+ebKml3kxSDrrOBIuOS/N6+c91JT+EU0fGzJ1FmF9n47tcjKOAjPdBKTeLGcAO07XxwLQ
/zX0EUxKFZ3FDEK3R/louU58pZ0efKwvEnvZqJr8Cm0Dt3n7Hdo4zzDkL3d+YXg7H3TQ1gmS7Bp3
NDlqRbTf9U4sAUA3rwJq0wqMo3oGnUoCWpOEm75U5FMl1Ee/ijuQOgRlDZn7bEZkqESqHd80RdmR
AaIPUPsH/8IcAzN25t9hK+9udK227szpxdDQLZr53RCF1kQUa05IMI/4/9BaVkZc7bWRYcXn/o2U
4UbUTNnmdfNhbYAKfwibdDsvzhtEWL2DrTcPn7vZKKlsmae3mDetu6T05K3TKsvPHSDLMDSLhrfP
00jdLrf1iKlvPmje0DRhv4qTwMNywYnmdWqd9YRdh+l+Xmxzz9pkYYEaQpCN4/rms8OU7ti5iADm
RTkMwRpSjdjNi3acP9a0uy6YqbwrDvWNrBvzuRh8DGzuvdpHxonWBQh+X/xAhiW2UVUwpZnXzS9h
mMkbPFfYltlXjLm+8caq2Ndt9oIWGOu562krVTjRfTdk5sXQvjXUFjDOEFexB2OG5XXamFd5fC+M
UKwE3aH1vO5jg1e86IOmHuclUIrmxc2+zbvPa0JTFXsGrb+eJ0pygSqiVtaV3bYYSWv54uOh+jgH
kwvk2uX4gvnFWVYunemI1r863YBCeK/XzyXP+1ia71U9lIvPbe1vS38eN9/k/txzPo6eU3fVOnrV
0w3wzz0/ft60bQLu/Ifj3N5H/eh3e78b4hPOxvhkxt59kw7tDhxLfPpcP7/7WFf2NMw6lA3s/rk6
q7jTL+ZlObZviY8wn3yGk5ea+Wl+N7/IcoCpoiUNAWL/2uCpIux/WTbscJcLPz1EHTmUH6f5PEMr
lWGtRhO7bzr//DKfi0FBu/jjb//1z/9+6/+3/55f8mTw8+xvuBUvOTwt+Y8/LPWPvxUfq/ff//GH
jbrRtVzD0XQhMJGaqsX2t9f7MPPZW/1fmagDL+oL901Emml97b0ev8I09WpXVVmLRxNd9+OAAY33
82SNupjb32pWjFMc6cWLNw2Zg2kYnU4DamxmDy6lv0M8j7UzrW15wCCvnXeZX5y0dJZZhd63XChh
5zJQISQg2fhRbJyr0dQ/XtJRPRvcWg/0hvmsoSUZZ1T5xVZR/Wbxud+8gZ4bAZp5CDK5CCmKmtmu
zJzuZGZpf5rf6X++m/aAnJIxjEN3GjA1OXmauq/DJr8rQqS0njH8suRmYm8G7rD5nz950/3rJ28b
umUZjmvqjq3pjvP7Jx+aAzo+P7S/V8S4niwtzc9dI5Iz6RbTe9zbkv7GtKZcmwPJZMg2etAh08vP
1VHlgg0spXdSaG6uUkOYAG96eeeGdgVCgXW9Z5nISUUb4Or713LRVG9lUjWkzwRPJXL925Bu+JPQ
npK4bh51TFP3MVruea3T1NFJ9bAYzouJSlOl1xXg+dMxJt6DtZ/ICvN+Yz6htUiWo50lx3lrlse/
nL8vfjm/oot911QYLT2V1FPPq4F1yPZE9fl//qBd/d8+aEsVXOe24ahYvgzj9w+6cTKHAaufvVMR
6eDF8PnNn7CfunyoJigLjH3Q8ubP+HNzl4NFlVl2+NgvkA1OYTiih8AYqxvKOvhhYy641BoaQjOn
la0z6Yfnt55nTG9t7edehWm9tyXjrtIv3D3MKn3dOvX4WteLQVIPHwmI2YhUa/ZNajgPpqde5u0p
sxwq5lqBk9OzzhV446VsnfHVk/FDT435gXvAX06YID+4F66O0HDZJ3BLR7O/tLYd3DRdcZqXgAQO
l5/r2ws5zxD42iLzFq0O+RGZi77yjM9dOLQ2so9DNcWoViPjk10eofIIQIeAsA/7e+GVD0OvqgS8
tdSSnHr6W3zli22vh8YULwL6/w6xkPWxaA3hOcPDetUdQoLC3EwJTOXo/3TW6fBKh4UwXxr/9dvt
T863w7e8GKrQD+q/LP7zIU/599/TMX/u8/sR/zyFb1UuEQn8j3tt3/Pza/ou/7rTb2fmp//87Vav
9etvC+usDuvhrnmvhvt32ST1v27j057/txv/9j6f5WEo3v/xxyv8LMqshLOGb/UfPzdNt32dNr/5
y7do+gk/N09/wj/+eHjvX+V/OOL9Vdb/+ENx9b9TLnQcYammphuYxv74W/c+b1KF9XdLR74uHFVD
uqRxW8vAnwX8VOvvPGwM1+Hb6KpCNXnWSJw6bNLMvzu6aRqOIfAoOq6w/vjXX//zIfbx3/afH2r0
bH9/rJkqZBdDc1xbM/iFdEObbr6/PNZEraB4zXOx///Ct//nwrceNK+FuU9dEmXRAoE95MDsD2EC
zpYeJco7zfeXqGu0U4r69WhHCECmJaMvCWib3qmVRdKsECccBypB0AgMszx0t3lMYNVCM+SNMAE3
SEW3VkM/TsnFrnJL/8C/eProX2jMbTO86jfjoEdwCQE/uWYpqPWQ8+ukJLDPi03u4fk0FrEI3Y2u
Ma4PzdB4sFupHXK7NVA4tcGJKcGzDwrvVrh+sSELtl3aiuPdzi+VMyi3hZZfW/1bCuJk5412jVMi
sZhvYkCh2K5tCyNlHc2rteIhb4xCFANLPS0w1MUS7qmZ6z4BVGoAvAdPt83ljeCKEMYus+2bihZ/
oPTF0SQf5Mbt8opIGK9YhXjqLz3w8nMI9iwdGqy7ddA0y0po/TbpsotrCQUN89Bc5RAiifVJn21s
s75mlWncqQJK0z4w1OpRKDkvAjn8yBxmWtDMin5g3l5s0IFqF1mPLenhDOvDLyKxk6Mu2hFPpoy+
jMTKElNqEg8k9S89KpQHT6+fWi9vv0HFQi1MTMVda3nqgazLfh2g2lv2jWiOA2JOspOV99JSUG72
BUFuKoFB6G6wiPuAczPad5qln7E91GdLdMjLK+3aK/nw3SlTRvVFg3GMxxYKheAl79C2Ju62io0U
6Ulv3QddHH1VPVVZdGruXAest2tf2MFGdkwYiIse90lU+ztSooK70cPDH8aO+RXN8L5oY+9bq2Gn
UPpbt6+7R2nn4y4IegWhsS6/gDzCn2Vpt+Y0ZhZdpW97BXGJO3T+Uxw7xqZIc4wSves/pbGOQMv0
BdgVtrqdtlXx3i8jQAW7uGiGZ1uqz0Os5BdpYNztec7vHc/0UQ1Lpvyvilp494jRdbIuyyNpje5Z
4tcFM2u526QPoTmqGmppHI4PAXg1KF/GOpGwAcoIz6zjVRIbg/boagax7Yn/miphuah8Y7zkqhhO
AYr2pZb2hGXwZTuWJOMdeghfk3Ozv+Zgs66Zpu0ak+FdR7lvg6SxvwLyHtd1OKjreQ9bVi51cIml
nFJsa6fDXVzZ/Z1p1N2J1LLD5yr+LwmVFeGRFFGxkH1WPIuC8O8RZOt6XhwGrV8UAb6JlM5a1bXJ
s6lCHoCvemeOTfw45His4g5eqjNS2gyyB0g9Z+bS/u281PudT4Us8Xcx34l+6J0H7kB4w9LBvxnC
WDynAm8xbRtGLV1zqUz3yRTqyhZWcg+AKbmr8wwWJZVVgykzgIEkPRmEKJyUuIUU00BU95kHLYpe
D4+e9mBoenfIQ4JGcyA312LKkyDhoHwPXBRjESXS0gb4qhTuciQC+0Rnrbrl/w9eZNsGW3x42U64
+ZNvKPKqZGp6BMEkVkSQ0OAuinBXWPqtL9rwu+OoJDwK5a3fNKq1R1w4PCvk3x0aN6EpPy2u8jYw
VlVTavtKGvaXhKsKnWn8DKjQPdojmr8hTZ0vHZqwpeDyWoQdxgnb8vMvzZpHPhB1lFbHJAR+phb1
j1bh+0Q9k1y5tH2C26RA7VIJkGg9c+O6yBnghXt3mWrmuBf0HBqxba+ctjQuROOgJiRl7cxMLF80
bpqt2qbydpYRFE8IQ8JlatfhsYdX4uHpvu1GXIaBb/sHfuXo0TYTEmOT4YtGCuBGhQ5zTUXe3Dmg
QIHPBNeyM7hXe1ZBw2AiM0ZAFMmvugBVU/iaR81zBeI6CvPsYNErfewl8w7DzuS+KMOQeS1Kn1Dw
F81b4SqTL4cUPh33vi+QnloURi+mBSbSH5vjx7ppMWujfF2k4skrxvrkTC/zu46S9KJrTeJpsMNT
hNba4/wO5z0cvbFQV2ngoW/zkZ33GbcnUUkskCE+m1DTCtI5sWakblrSjOp2MCJ+qIJkb7elk5MY
er6ARc5j0EoOYeb5G9VJQc7zIXD9ONAHUnfJhU99onwBkACYOyQMOBHNntyhzQATaYvHFnl/hbag
wPOjIg86a4ciri4IXNI7hbvsovFjNEDWuzrScDR4KGxTQfM+1mQJG62AZhyKa+eFETJuD3OsDtbH
duhz5HGx1/XyZcrJU/1WW5Ng3u3MrvrGTXgEXKq4t/5gYDfMm2e4jtGpNUA6le7SaIpmaZs8H5p4
ss4P17BNUJ602Pf0uubH4pyyDaM+6PYb4oOHMSq5oyK+U5jJyaq/U03cvrIqf3j0F5qmwjBoCcrS
tXpR6okpr1Ed7Yc9vFk847YabmrFLHG+ROXOiWwsqIb8MropJMoGL4xIQHZj6weMCUcoCJBKusWb
L2Gh8219UmpU+XxrmOLDw/KxQIbuk15qb2qqnGpbnBXhwbU1Xpwi2JIGc9fkZMWBoni3G6R3CLlg
dIbWow8DKbbNrbQ8a4uzUfCnv6M5tRYmXemm7p9Nr3hrcwvT9ugfGWrYegeCboA2DASzC4I7Arqb
BZi3TrRrsHsg/gEzZt8J8eBirpulWxVy6zdeuxSVuq01YzN0AybuxJQYMP03LcaUJVLzDqQC7JW3
MKq+jIa5GpMWSzmlgi4k7ElNDmUHomU01ee8FlfPju/zxkUli4naFj86Zrvd8ORBUim0eFX45s7T
lANEtVtvVA4VfVaupvXI+G9sL710oE6lAxerct/qymvcyTvhEzwUN6tIsXbkRe9i7sQTl+qBGpa/
zBVUiDHlz0XQQHXDqZr7PdbE5D6zO5K+x3Q1OirsIOTkfPuprTnWm9VBWHI0vpJVtC81Uy508DF9
R3aARcZyiefRN8rH3EbC7vKs1w9hUd6WPlL/KpA3jJ9iOpvQjuCC9mp/1rIOGKfRyVXVAt43tYXL
3HcbuPatdKHyVfoyszNa3SXvJr9JKLjBpKAzCBc4J277YtPShFLyRu2p2FLuexB8H1d1BSjSsPVd
SnxFV5QgBEq+iC7OMyZi9LDd4aIOneDXx2FdY+WCUNxCjmiuQ5weU+ipi8wR1XLQC9ADlbrhUg8W
DUqwFQnLTyLXz7FAqdi7mIgRbL+MJS5ESWmnltgQ3TBaj67WM5Brn3A1vMjpPHRzqPwmZ73xOkKI
YiiTwXtp8B3RFbzQxL0vZCNJ3ny0U/er7SDic77zBLh4VcWvWkA0KGEESOeHkw7fDEuDnIsdRGRp
RbJmc4klSJIhsVYhceat7jwNqvHeWt37AIHUKN6lNMQyzdMbIwv2JmA5LtrgLTDDu7oD/paTPq/m
Vn5jBwOPL/ztgmdRC6QY+KJLLwaOmdnv0GCcGDB/Adv+7DfmvbSss1O4d4k2XPKc4vuQ9i/CaU54
Ccn1UI4MjTQAKsH3QNUxDHIBpkQkot6Tm7aJ0OQU1m0VW8dmHEBHLCzE/LhXV7kjEWYQJ9VVGRfJ
iCkLKsOiU7pJ7HchQfOrKWg68/y1lIwE5n7MYQw2N740diWk4rUMwyXB11GVXtqW1OhmtJejD3KC
BtutbyH1qWnFV+Qe4qjAXtihL3O+GlOySjmO740Dkr4i51BaZyWN1mRieghbQhriSHZ3ECNu5UQd
ttT24gzwg5PqKwqmPebMaGO0MMITKTdZH0Kdb3sCFqDoWqG/Uo1S7IbSpOucv+aZ1ewNu4fpJxTz
zHx/Y/hFxXgj1xgtYQxTHT4Dd+zxA8AOGFwZXOzKewjz6kc8SB0kLVwOPdl4NG/f/Pvo6jT61YKE
/xDn+rPn8Wj3ZaGsFK87tKZMN4yy5N50uaQyt+l3o5bdEr/yrAYGSr4Kqp8XDvEm7tZ4kUumcjtX
6U6yjMS9kjyEujPSHygMggwmo317y8zPwP3M3cQnnQuEcEgCZuBuVAtUQ9mSo021HQOMYQG3DvO1
6WS3RC5Fm9Zt5Ep49jHmfw0hy0aVdbDHpoDFUSS3itJpq9J0bjsEozsf/L8VuRGDFszChajHFQZH
5PRK/9WqwFoxT6S4TENqdAg5qMz4JYxy7VCl2NcwYUDtBeFTJIqz6lyM9IUO7lRLsT6pdfkF2vCm
rpz1gOPtGqeECFAifNV06HV+zr3vq6loxtKhHrmrHebNFv/5i1IX6E8RYAaDt2Fai624cu4tMmMX
fqVTA7Z4XFaJBpqGFIvauZVmdjd43ODtRCDMU9o1nU3n6CrHjserk7o15lCDCTpkJjgkA15j2DWV
G36BHI+12+xOXSZ+ECKf8CgLM/j0cC7V0mBi7SNQbQgRqay2OBAgiJvzc3leqbsWCGACeub1XUpc
qSWHf99v3hyJ8MBsrNzOh1b0YHLK0Pu/nHLeKDxGhEYvbuZTzqu6iYRX2tCJCeKB4ulnR2EPiN7T
nNsyKjPd3HdVfo6w+6AmeA9SBrP1IL5Q8DjBIVQEGgL0wTnwFUjOe/iychHW+MUa6wvquW9xMb7b
0fBeQmxYNIO3ki5+hq57H2OPOwEMPh5iCKgBek0w1ClX1tTgDY6G9g7ZlTllsKoK9UR0FB6m7+OY
25sk4SnQmupNWVgrI8wyxPc6SAOc10vp0MZM87o+xNMLQfA/34FzA1ndlfZSa+xm13RiNW+cX4K6
TjcgzR/LuIexpIWvaZBYBwHive0MoooKYhV60HJkWLiLKHehXBlQH9QslYdSa3oe1w55RfNywRz/
UDS7uE7uctqMW0lcLk7NHCoGNsrBDYJDbCXZWjcZnY0asmljDDajTWxTOUL7zoLo6+hgt251n7CW
VieFcXrR/nxnUf9jKOXzJe7T+Ai0Mt7DniM1JromKYBhqZ8V2/yuWZhPxbXWYEZ0KH5iYNmIklyz
eguk92iH/S4I+cD7MzyqDphPp4u1pmQHQ23wsY0nXe1yfF7ajY8V2aD7pTViFeYw8XsCvBvgw0x6
uDaYpCxdflkvB5EuC22dGpP1I7xrC709TH0qy17XrgK90+fJYGfnsHe/F4OzD6W3mIYIcFVIbwAB
5yZ3jWoe7aw61OUd6ainIivPSuhvXDzkqlC+1l63wvTKEJ8uEfSqsgm+qqM46SXoTDkSy4V3jmpK
VVNsEBeH4JtVcJ9BPtvRDTm7vYaZF3LImGzQEB3bDTHvsB6U4oZEky2wG+jhpcpzX7slgfg29nss
9BHowyrrtqj8gECEIO6BoAQAtZKHnH71JNoB1UgR7GGASL0wNO8Z1fSWpBnmF4CktVuDxApwOfU3
z8GAWEUeKSEF1sBorwtCKwy9+BEXgJYT5UD8iyQZoTmYFhUBh8jktnfzc8GNfwGPb2k6+V7LAL4n
RVvspZmue6dYK6TnlKlH/inQEGHEt/RT82Ve3A4GfOzKeKHjdFXQmCx5NAGxuqBNyRgGIe0PTCBY
VLGhbdaQFEbGlzLadHn67MEjgNOHzpO8jGUV4GY3tg2srUVbMgtgwMGlL5tFUV1HhvskQtYauDu6
l9IYHkGvch9B/oN66CWg7OCMqD4dcDaVfMNkdaiNGI87QuMoT50VjmUqk0O30rqTESe0ZoGN6ZKL
MwMiZ3TFrrYm+yUikEXuBd9x2Tfn0GD0CLWrj3mMJY77jOm2gqXXPERhy1SmGakRdV/KJFxGdfLe
QeRQjWGLyfWtdksX4Vmcb0zN5s7gdft0vCZapa3ciQllQBo0hfLo2KDojSA/BEMDgLQxjyLcJkl4
n9ri1ld66BTDXYtcaa/WXwxD7pT6ubHDgx4AR2jKvUiM+ygb8qWw1XOnNoR/lCGxE61JNJR+UlRv
TRrHbV6ikUi9U+JJ4on0QaeGcpZJ+16O4YsfXXS1xGJhFKusSAGxZZa+6SzuaJgRNjixblzQoy9N
kb+pVrzXpXLTgzfx/CeHL6LeMgpx9HJZYAtT3R6OB0MRC9tsKcWzYUZHVHhXX8OLkHQ8o+MjiZpL
WdnXNKr2Rp2/xiUKbRFC38l1Vy7quHkJDDfYgr755kXEc9gOyUsIAB6CICb0tvgRcKPQxvJHoZRL
4dV3ieCeY6uEbnk2JcxvY9h/87gpqGr6w3HVU90Uh8G2vw5R8bUZXeaYwOQNkLIFdO9Fq+bpplO5
rcRjTHjNQnupcPLt3HF8kI56JQ7A8Iw1367HXHR3QA+/Ft7UOgxJLerA0PILjien73fu8NikaOf8
IT/AGeRiKbIfNWEZAqoD7jD9seIRQHLSreECeRdNvlCHDMaXvUG2TvQO5B4efRuqbXeJ2pNu8qbx
CMN+uuQKftHVc8PoDebTOR+7fU3qZ9SO95bBoGykUowj0DHxrXbxxcg7oiKBo/d1epAmimuXLHoV
uFCo29cystAVDXtT76CeALs2OvWlE+59AOqduDKcB4wNha8R4VGSsGQn/LnkSPFpxxH1kIERNKQ1
kMPLMe/vpo+4SYsHN3GLpcUdIUY5rNXBm8K8bDUUOcOcKTXsBdU9NWWZkc8Je19G7qPWq6fOYiFT
x3U1Vtw909EkyTm9OGTJSnM4GWHgLhBIfMFC/6LjdGdq5a6cMX6qfGLcu0fgHRBfyJmZv0h1wqVf
/GDw8ZiGdr72IThFKKbXpXMprVJfdINLtR0O7tIWKvMPBMNEzz/bmBTANzBmVwDOUpHiMRmPJ01l
XmTFN7THOFe7SPTJ7dxhttIwOWyDRnzzQKiocXCBwfktsR1u8m558VVC/TTZrYe84Fup8QHiY1g7
03Q7BzIicl+9sYqJrxi7Z/73922WhUvHpxyi9ALgmkHZCP8z/x/mjhybdGlBpFl55qNZoi0xIZjZ
KvwZChxt94Mx7lOTXE1YG5twcFZeZ+Urrq1k4enoAuEtTIRRR1k1feAzjhwOXkWuCJO+H2ZnCYAH
zibuh3u/4OcnTdtsisbggapp31LHKheyO0SD6Z3MpnnsaIOnUpRnFIzkn8gQ5Jk4aiB4QfMz0XY7
aFgAZSm5Mi6VFJ+EM+HkJUbHJVEY+SaAI8D3FLZuqKkvo/qK1vQJDSwxi8CSgNJwhyzlCySGV0sn
QNLBDWqlLTkZZI1BHU3BG1f8elCFkD8KwKEez1bCNKi7awawrhGQbC3tZWlDjreNjdUAs69MQmja
pFEJOGQ0oUYOEQR1gHsw8C+2EmB3GfALGT7e0DpwNh3uE6gCwWOFYps7VrWp8FiPYsDFX781pWMs
emMc+M75t3bi3kmNKmmtX+uyfy50d1KX8MuWyhcqtqaA2NYHebZLFUqUYPh5zvJAm+DnYTBAloRC
wzTvxzjRhquWOSt9Ppr4yEVrmwcBWJI19XV374UgNCX2dtSowE2WmU6Wz1RN4bHxHRre2kht/uOC
OF6PBXw71b5fWLJuN4GWPwVGs85rfoE2EPairagqj26zVtPcv1FgyzYul7iaU2bRWr9clam+BdJg
bmqiEhjePPojs1w5KihGJ2JqAiEsqN/SytjUBGTA4AgB7atYcTyP4A09P6t18wR0rCcD5rZP1/z3
Ek5MPYl0oVslD/4PYee13DiwbNkvQgS8eYWhFSlvXxBqSQ0PFFzBfP0ssmdO3+k4E/OikCg6UUAh
K3PvtY1whIrIPsXzy654dtZLRGpIsTSaZ9TG81GqOl3apCHcqUI6mUMFe8FcBpBlSjw8zUTMeP2n
udotUQPjgbCNUz0DVzVdVLqw1miv9RuW5wXnPvt0ZlAHt79kJ89PaiFOTsKa55FfqxQpQQKe+DR1
xklpAu10poklf1yhktnBvknLdX/Squd5KkAStBdPf5oD+hdE7qlr1CCMXZr+p1Zaa6P0xsakz6+J
Fxh7wEEzh2Zelv0Sx7mv5MGVKukL29QCAFYVBD8v7g8hEvT/mevVtKsV5bICVCbslSnirSE7bqvO
l7KyoT0RYyiwOda692rPfOIdfp96XMBTDJGndWkwGONFtKpGfe/cs6F9SuPpEwKVgwUORCAanu2g
Gu8dcZjbeCCORs7dBxBWppPZmIfpbJJyN/ZcnLRbi0GhFavQilxWPkMhIlxkGzlD5QUdGBVMUyI9
5pJOyS52vQNHR3SQ+LLS3Ym1p0a35rCSSg9E6nsyVXYwjupro9GHICPtMLc1LZR9/t0yMgPElD85
BHz4Op0AiM0kHdg0AXllnYlAKBlzhbPSf1hxSn6ZQWGsxjrBDERsat36kiig36BOqcHkki5k1+4S
jur8hS9QBcOh37kjlEV3PiRMXkIaY9w6PyDKXyMnTYGeNkfMWDtoZKsf2y5plloXLhXUfYGuiWyK
9WHpvThcNJiIAPuGSHdJtyER4ELToZi0XmPHuDfnBLZMRpcQFVVInM87YI7AG1/GfARg0ZCwWMpY
O8J00mqn3Zj6SG375AiYInDHl0O1lvjv9U3GWN8+xyVnMpMnY5c7CiCzhAzB2JDGZpy5yAgbEKBW
aD8Zm78gnbnQehZB0g1LNhS1qtwXy3KTTv20q8q1jErT3k9ksLIadntq6ftmZNiTT+lJMZg2ZOW8
J3KBGV2p7pNSW3f4/L7w6ZiBo0M/9voYdzFMUuCJm7qnRDC7eeNKaG99NnRBbrMhX3vlremcA1Ha
xUaIsG+bo5qIOVATGipG52pktOX6QV40XnGxshY1Xr9ZhuWXjur7VKIXZnpWhmr1kCVEBLeKc4rH
YmZIy4mRqFHT5MVNHWeP8ThReLi8M0IU/da8BOSRd5EB2MyZTvpDNz5c0kLhDXsoQZnUytopD7LG
UpQdCOq6s2oGC5iZSKB3y4dJJt5rPBzo4TTCUr7pzkHbtbelJNtt4TJjev0tCbgyVHKZbXm9z1QK
Vk05XtD3jONN0WwMWf9S4d41fU5OdOqwxkKUIVyQjyvJz9BjDlxCH4Rj76VTV6E1QAWczQZINVRM
EpxMO+BRNNucL/Q/2GfGqmBVz92IJGumPb0eNYTMM2MRB5zp0P60XxDS+uMoSMQpOkDgzrO7qMzc
47K4VXJsAuVG8CftkiZJ92xLjopZmswPaIcgjdgXrR4gOSIuXq3ulnG9MRxsDAx3fHXo78hJZdSB
gVzTHcnVgWRhRw7g9kjg4D9N5keRoj6rjaBN6nFbZkK9d+OEUaJiPLde8yDTgUjXFqCulMiO43az
mhhFTIaOe6nBNe28KVrp+W/UvhrCuF7vAJ2YylBvOe5OxEqdERWg/Ji7sw4wZb+whwtwC12AScon
oLBn942G/rFUXiZEp0bDdm+CzRDoHpceQg0nOVMUlC9FDaGaXhATB1T9bL5siFA+8gZALo0g5Jv/
5GrMVK5uZUcm+Zs+0+hXXHCM32pwiDgdEbesOyxw93JJSD5KcKkVpO74RmPjcijdc+qZWOhUqj29
Tk9VVzpnpXCOSW5B/zIKWmvjewY2C+gecbhqFdOowMKbvtMdZCcykHNJmGABtc9nR1EHJlJCJh/m
uQQJPkEFhxW+w0MPHZ7hshJg6urDQaeTzeWWnDMUQ6KXv+zGVHzLbOsQ4gtrO3bHWvvWQMYHuQOd
pzJUN6q88VRtXYKqpi7dxcol/aWg/i1GucXTQCA0ZeyYsaWiKd8atR4ys6xD9nRe4BVAmbWCFZvQ
OAoXGt+W7XF9juPlbNSlwzW7Os5Ck5tiJG4aqcnOdPrfCW59Vq3fJkzOUPAfcaVtRHabHUYkMVwH
Nk5q/lqy6ZaUq4Ou5VG8ONwrk89Dkz+SikKOzAQmZ52eF/4aXQ4fS/Y5WAOkX3QoEXaeMCUBZ2PW
dRk1C/5Vkocu/6b8YSBYZFuh/9G08S72PJgJLtErRvVYmPPgizUtt7KBWzg0xbeeXngUdvMUw6ZF
NvE+Mn73+4KFyGv7z5X8Cipp1VmdXZlI5t0NIZep/rLKDUs5r0/X1sfb9eJo86lf3HgDgyJlpF2p
Qd1UwZiVn6B5dFZO/ejp6nds11S01P7Ut+6TtLepNOxNk093y9KePW+wfRRIO4Q1YwRPQhCvoveE
hfbfhTYVbD6pgEvVae/H1jxmjuVF1QB8y1HiQ6np2OZ3kqkKg0I156IdvzKY6jY0K/jfgD0mDCsP
ix54bcXF06SjEWRz9WG7gKaay2XJTUk26b1DfkHWjyUc10oSWcQV05rZTwob315T9T+M4khWNhBe
JTVDJPp09eKVh0QzDjahEc3EsIuOJgwlyQHHU7My5L257Y6209LpML1HBesK4ov+G2kXm6iSxBko
YzjkDePCALRTzmMoQBnFpqa9rCq052Q2ITM0+071igf3xn3SCNo69iTUYQ+w6Xcmj7bxY5d5f9fk
630ytkPQZKQNp/N5Xn1OEXZcfdGht7MKf7HXJVDbU7xWYMMHlNnYgEmaAMXit8ShBURuvlquqr7Z
vfXQGeDtreItqbR4awKg37CqSefBosG6NbwiPyKNIrYNoiC7nwETVMUCWZhEqxgMfFRHQl2y3P0s
Xot+nfexsJuDarW/ml62h0oYwRiP8H5Ak6EcMDCN0fARnQLNchBhklggDWEDLr1IorY1fYg253gB
X6DJZbnVnPyG2CCwwFmn7m0SAGkc0M3OVzKiw7xlMVbTsd0NpgaiM5vUaKBDH/QF3sBkwjHIl5sG
evV3WjFim1sR5ba3Vey4xLrYCyg+SjTi0SfDKtvOVnxWFIBgE1pwTu78vCz2o9bExoNZNntvIr9p
TrTHjFnUblYJulyG+NBYNjmTxLxLBvsHzSUdEE4NHhztWaNDaJmkShexqgTkn2gHjACfuaDtuHSX
kKTKYngIn7PRJLuWYY0088K0qARhbZdutqdmoEv7NIzd4bMvTW+bstLUNl7ApaNDFqfDtjBmcMul
iWatKCUgVK/fowNRWUo+8P+KoIJDumH23oFRZgzEdwvXMJUU3Kpg102a8lh+SqvVbgkfj6bqV0xG
w0sZk39VGr+s0o4GQRKCV8qGrnRUgBUZ0+mh5FDAkzB0oXLd/Sph7ICt6oZXpR29KLPrTeyQPlmS
3LVtuS6rovu2k4rC1HN69oGQmwadK6U8TI2AtN8me9YpdlMEhk457sfCQNpXefF2vuw4vzN3qM9m
lr0LstG3oA6PmQKjpOyLQ8VBvTNc86CiTNobLbX11BBS3UWOQfm0JOuHwWZ4dhi7iryI1IYpRja8
xXpHvFkxvPd6B+mGFh6U3eFn6kS5JWkoDbxh6EOPCEhup0Ae8QRFjrOpFI7XdRr7jYWQpFTxnhMt
5wW4irG61DljCOcoWGycxlzpDquvKtV9iJXqScVG5beXNrHZZCIcm+GpyrxhA9dkoedkGSEYdCB3
LE4SpNGBnEyc6336TFQl7HWCsAKhg+/vVqXeqCkrH1qSNkqM5bMbqt84+gVCKeeu6VRza6Px35TM
HfCuiReMwVwv1/plnPjcTGMkpM3BUqK29Hj1lYwQMT2pUq67NqwAgZVk6CFD6EnsYES1T71k5g81
06NXzRVnuVUdrt/RT0Gs+f+/TWf3Dtv2P3dcLs/w92kEpVBgt+kA+zav2+B6x+t9cPwjtLv+TB/f
XYK/rxgXgl9df84WiNHB9QH/49u/z//nNziXe93d/z/fxZ83+ecVud71sNCub/vPLQnkkdCBS1Qe
7c7g+Lj8MddX//NGrq8GRbapdn9fGKMwJcT1ri0wg+7P5/fnya+3/n2W63eqM3ecDxyke09+JLY5
HgAGNXssTPp+0OaGZSYTh+t3MdqHP9/9vc1dL5F1f3/OEVnRVfvPPa/fJZeV+u9tfVwGc5ybGI25
/c8zXH/758F/X+vv4/55Gku5yHrgGAaaTR89gpGlUTckt3/fSKsrTCCuz/U/vsV70anR32erQeFu
ANY9F9XE1lwW6rJxR1DDSlsfrl/yZa2ZP/Dln9v+/nj9rh6cG6eovc0/t18ff73t+iR/f1ypQtn7
kEx7/e3fX/x9sb+3Xe9S0siiA395a/881/W2f57m+qM3tOCDewswzsjs5T9/xp8/9/rz9anqUZBa
+8/T/LnTf3va62OK1Tt4/Si2dmMPB+xLQwhxWLL74kcnzhijXb7886MKx6CEivR//ZoYmXx1N7l3
6bio3f9+0PWR1y//3KY2MPWN2bRIBvk/r/DPy/x97D8v9d/up3kx7+nvc6EvbA+QWK43Xx9giokZ
4D9P+j9+/8+LXH/899eKV4ndko/Rf/0I/tv7+q9Pc73j3/d6vc/1thQFGX4q42fMRjNA54uMUGOE
5tfTwOhDqzAX35HYgTX6upxOxotiEf+1nlJdPF9Xg4YW3iHNm2ZvGgXZhLQrC5J5dWiStBTZstmG
crmIFUSiENGF62DL9Lc7LsiQjtblO7p1nckW2xaR1KDw8jef9YLWmepWT9B31J2X5ltQUU8ECNFy
VGhpOnXNGLFH/UcE7EbE8rbXmpO1cuGIR2pmuAd3i5DfZhyHRYqewMgH9h7MYekBthe57kJqR4si
TVfjbaWpWM3nJ014JHa0iCKqGYTG0EG40uIs0rERkpl2qgAK+11GDFK9ivTGRgV1Si5zmIa44Gmp
zpWGFoAhthWSKI0ggFKYKbqIzGKI70U77meV9CGy6tR707X13Trxzmy2q7PzSmnC1mYoNCTsFDq6
2yebbLhUYszAwdBvRz7TELYrHZv81tQ10ke1RYlihWyHSz8GUwtC//UZ7Pi+FuKESlcEWQ+Vf2oP
RDmUGwqoLLK4tlOh3KQJE6k8pe3Gjr0J+3q/pOMNXQn2GKDyfTLl+zDJNV81mALEg0lCfMtnh8d5
F7tp+pQwQ1yFfslEdPtQsDHv3eW2kPPv3uGDcaX3zkyd8aj0bpKlAPFX8jx1DvRWiHnL7OxGlwRy
A0Vh39Klr4QY5DEFpKpSEcyrBdV19R2FxIZBZ/ytdO42M0lTmkD/+aKfzIja+IVact70eOyDcui/
newOV19x0QXyWJtW8tZQluVBxxPvj8DzOqZuxLwWH7300ojxfbUTCg0CMaYdOHZt2pq4fV00GhHQ
qSFI0DXuCvd+zrxu5/a86fkSwZZgBTioNf9oUjFTxwuYQRoQ8lyVsQHn0qCzs0+V3/Bd17CbT5cj
SM/t4VSm6w8jbMrknvFAa34MxCicG338aisiLHROvwAZIIGhC1I5wKwiMFWyM2LcNYwpJjiGnm/C
Hw1L5FuGCbR1LVT0zgPBNTRkmeHowyu2Y8T8NlFxNcKrhdS9xOW1bJRkYT2sMhhnuRy60UJHp0CR
7eP7RRv8tXV/ibI2/URNPhd5yX8ACjFp1GWacaKfkB7TGoa5l34rF+UrZCT62vP65rUEjtjmTlN+
HCipvp4Z2d7Q1CrwcvV+HWISehdM+al8WjQXMLt3M7pU34Dl1E0hOx/S81fRauNmbSmMaTwK0nxe
0ksFbeUVSDtiQkJT1vRClOZm5ZQOJqDyYaZpBB/SnaiYvo7qp9US/uQtjoRN89gX7TNiesLtL0ld
nnjXBnlmhlYFwH3BD8uXRo2NwOzJ6saFTN5AQbzdqs2q7yUNMQg4YaGKpjs43yp1svZg5+aLktMU
hddeluyR+qpVCawXB8PViHnUxp1mILgsy+U18eRnnLSQYbPmO1/fVr2YkKmlX2qWMrvXn902fZa4
D451Bk1mIlx6o9rS+xzm0Q1pV80LYrwc+6Jvx/rvukRPrdrv+QSyf15fSXO+MXXuVmnTCTRA5Q9g
oiOJpGUQ/U2MPoTWFOGJaUrC/ApmkFRguSXR66mA7amNNXOhYbkzcwUjN7B8m04iJgnWbpNBWIvp
WKtHGqzdFCYcE0HXjKjj8k/Jh+R3AiEMNou9mLFgYdMic5o9YqpSszv4ffrmaEAaqKz4HjUK1DdS
4oLLCNmeq9CoRxYChY5DWRJ1OJII5IHj7S8BuH1fvQpLMwJrWMISGGOYFNMa2p1KQ2ZmIobKPuqV
8sXO9Xs5X5rTr9Jm6ttmBRkCCCIy/btRCtyn+lffGnQ5OlTuKpnAo1PhmBkp16q4CEgbtRi4MdVK
l+RNQ6UwV+g6p6V5VPP23PZLUNXLjRhpdPY0rPSJN5zqG3K2TRq4BIXOCqFrqyqgFjN3bWwzNJyE
fWsy7xuSvviP1IUtNuhFaI8OdhLk2r5jqk6qNOYh0CZVQWPLAL7Y2p99JqJmNu9St6xCUy13qUb6
ZRIPQzhOMfoPdzoMTNYTuzZBjU5adIkxRPknIW0pzG4Q9y3oG2Ajxoby5bYM+GI5b42MwJFlQqPk
2Fum3k+mtm6doTK3IA621jqdirR+rmd1AxAeIXqKPGRpy/fM4jBTSC9Sm/wAfjcF6yLaBzTAT5VV
AtuBM2R2/VParV/NbL/qDboaWsOV3W7sZD6tbugUNFy1HimrZtsniJcwMKH80VxzgIP1+yJGoUJW
2ZQpuEtQqr0ztf/wkvLJFuPNbFt+rk4IXMtdb5bvZEYFVj70G32kNjDkTboiIiIPMVI7mlqF0O8y
pSPpmPOTFCKr3LHrRn1IEuImm2wk9s1CaqX1sQzzR9IzE3RKJKFuQ5sgY+JbFV+Tkz0bLWHW7fqT
M6SViUG4erYfTWLoGtaRUm0eBHEKY0Z2hiyI4uPzgNuIIKVZMxkVmgHogKQH00s+e7ffJyO2HLqb
UU2woz8Nzk9v9ms4cIX1xwEJQ02yCVdaziVz8ttarcP44hEa6nuyqtglIYyIMEVtZ9vbv4NlvTTI
4EnNjOkxqSWBspiNn2ZcmxX92JYj++UYQbvp6LuLjroVce2TXwsm60utMB6p09vIm9qr4jUTReur
S/nidcqRle8x62Lhj6PDR5+cNUGZYOnbIZ92c0MW5a6nhdzzsbBIIJXIsFz5E2PCj3RhMDg64py5
F/XC0Edqv0AK9m6KpnksR/LfGQphUuHsndz4pyznAwgnC/Bm94oq5Eb3hruR6DhnnO7FkHxYFWKC
0aMNlU/lu+N56A8wewY9nB/fMOkNrxwbhanaPovYa9tpExXNHIFXuOGU3Jrjsu4JHYmb6ow3ALUN
ZiA8M5wu46s90JZbS3cGvNbclrDWfVw+fJomek6jSp4au/wRF+NKNZQT0uvxOaMRv+tSpioIehxc
C3gM0J3XiTwi3YJKRvomNpiQJVff2FW7cSBFGJ1HEC9QsZbIWaXM8HwxWjcUdAVj/1oVqFPdxFEg
i4PQkQYfssPH6ED7ZkEn/W7USZzq8bDTZ2GyWj2ipxYcc4iZ0FD7FvzUB2Imh9genrjAUUnee9+E
HY032jIEJMpZOzcenhRzYTdH3jyaX39ZlAy77PjR9R55Fi5TjWzht0jmSpo0HVORsmnaENk8Jw9F
WIsmsE0YnzHrQ5BaFbtqle7eXctXh6JecAUfpUAHTm28wMzLG2jJpICa+LFkMt3OXs7h0mYPGstP
2I+ca3FcMCZsb5Ks+e30Ge1xjXF5Adekd88ITn5pIC/wdvaU3piE4szdMO49jUl7tCkWE5ps0kvO
lCB+TgaSnhUv1Novrk38j5Vo6KP1+YuuFMMWV85nFzBaTDZk4Y6fici4mtugR3La43aLdBvarpgC
kIfqrSUrpk12WfgkyzqBXZqbPMl+y41nDker0YhGtGYoQjPktGaK8PjPFFbkXZE6tgb2eIcNlWGv
UtwZ9MaZuf6iJVZvGbPdtu3KFHNN5RZdrgEhONTc+hkF0S92ym1gFS2yV42JPyC+k/Jbj/XPrCn2
sc10MEuHozDPlSAg0ksRE5cVhehqJQjuCjfwMOXkq3XqRu+pUsYfRjuGZ95AQY2QvMPeRmCJ1Sga
ZHKXS5P837p9nzs4fPX6sBo0Z6T4gCSGWtVDNKY26bMwkYzOIn52JwS0rZpQd5JGg1YWA7iLlkMl
OwdxCuOVdSftxc9q6zMfCXuCsheYia1vTGN50kE7tzlnYMonXJhZcpGc/RA9KsNycAhrjYDaowSZ
P9b5wNznuXQ4S6tqaqNK43MyJ/OczNVpwcp82STplGP9qS+sV4UEEBMbGXJV+ab3R0Xb2OrMGMBS
Hs3G3EiT7RiLVIMx0MUHurwAf1zdKY5EUbCwKcbRSPt3sgZ+6baybGJdwlGMo2Ug9H1JyjLIOipC
y+Pob5QFtGOH4aFMCwoqg4sFkr6mMH6Tm1b7kMl/GGpf100/a8mWXnT1PkNd76etExYes3vF4yhx
LP3Tct2fjPkSVsFmb+jTTi66x+RBe2gtD+mU5iEqNrDOwR6/PCDKMmsIEWDtZrdgME6Qm4Yo0tGk
Sx2Qi0DzkPAg7njLtXbfxcNRQaDYNoj++lI852V9IgX3ILs2XIGTE1rsMYPXIBvZ5cXyl4d+Q34k
rYA3YX4vSJJEBRWUgRU+sX68d+rp3emnrwyq5MpQ29a1D/SdVijg/wT12hJm12HrWycGAhw8wnyU
hXM/Mgz1l7w6SRxLCjNKv8m999xCf4L+6SkeHkZTZRDK1t2vO2jWqhOHDJVOJfk4EFg4dZNLBsuM
UUN1bgW7DglSLITedueZ07MulWfVg8yapMsDDjcZgja4r2KPQXge79lqvbkEn9FrR2RSOWCFL4aF
IafApsC0HXxJcDrDZbIOyMZ82Y3bwUnRD+F6Lp9bHKAHNY93HJMBwV1GNOfERCO34656VkeKbtN5
PpA9hsi9x+eXZGvkjXhPayeaWvVNKcuD2436Np6XLUEam0YCekvg7iGpGr7Stg8Xy9hTX+AJp8CY
CKuhqmT3Nd2qxZ5K2torF+WJzDwUMtLmZQisLj0F34f3VrcGGjw3/16c9I180WhZMCQrciQvz9MR
XS2vjZkR56tvSzAkfi3ryofzGNk5oz1zfCtqJuwx084wJqgV8FaHFsabcDtqWDidHXfLL+Iru3ie
Z67eVoOgVUyUHNIeAs/thc8QoEYk5B3M5luQR+cXqTgPSboxCivD9DofRaH/AgSxi9N8ZNOGHrkd
voCWPReo2DZKQwRsyxkfeSQ9BobHqTRN/bleNl6JW3XJSHPph5bJV8IotIkTEtEis5TCzzHZhWVM
LyTLvpu4vFEdNE1swYgrjy3hrxkJ2DPBiS51tt81+vdkYOoonzVm11uEbx8OahZnnemfeNW+MMR3
wwxo4zTld15i9Z3ktGnJUF0ThKotX4L+Mr9X19su9XbO3czVlFPxjFP5M4PKrlvyt16Kc+zh88pY
ozSniyrpvHgaTKZOQcnRsouHY30rOxNdGdM/h+lV4elb5dIKT8VyU1rqEJVZTWwoAkabYbMvxPTC
OYoaRBOIXCbTjjoCXHicX60k9RV5utdK9RkPqhJmTP9eTB3tyNTG90P67c2vrWu8op95cqqRapO4
MQudRdCTkOQj6kCRhJbSYbdAwcu5iWa3AZTb2RvjXbV1/B/Gy1yNCh9o99Dw4dEUNO6VsljCwTTe
JNwPLZlkuKLV4j/jJYRdmU+kGu+0i+4N4GBPKexTAdgcWfw7dDRnLSRB+nC4HqV+56XJvfhh4Y0T
xHytcQMr/b402anZnY5uZ2qREKhvadfrJPM0Z6ucAORfBpNpdpc78sbw0JG5zGRNxrAhm8AbuFfh
vBiP2idS6k8H53KvcmAW1ouT2o+6XYf480+pt26LAQtKuRz6jrMlwTrtzrveUN/GwfqlOEhC+Lv2
mKo2uHFpxuRc/501M3xVl/t2PBetfepZADwzq4Ju0N7jy+bVVZKbtUOroTU3hU5CDiz8L9HOF63A
SzkSwECHFKgYSXKqaiEWiTlaqGLGuvF2q4qbymKC3MTDL6KL7kUKENfNLfY046NTQt+v7D5gSEFN
hdSe4BqaPTmJqWaV/1AAaAxlCLoy8+YrrdJdbhWHDm8xPO3v1O3oU3WdCM1SSzZzttUXcS7sYgae
V+6FnPGTqCJqGwsCcX/odCaxnpVFEOCJIB2MX2lc33eZBVAMRVR660BD6Nfpplag34DVS4kovo0n
4yEeFNwZ8e+1Vp70i2cNx86TUnxINA7WqsN5UwU1l462syIvcdC+nHHY6172CBEn2Td18T0QCsYH
VX4smnwtaqwqtYHTuG/4m4maWYrp1JB7gYXikxLiE+xoikZEbiyxfIyCQEVX5UKuVB4QyrUxg1V3
kDeP107lvJ1ZMkNjoTWrZvoB1TrdhPTDwxJ0maneVPCWUUE/VO5k+o6qvJPQeKO23iH16pPOEg4U
ZTs0DRKDicB4BIuEzr1lAGuD360lviyj/BULEVPAN/eVQiKEQ2LTJfrUII11Y7fHtZ6iGNurTUev
LDRxNMrqETGkX5MSAZiVRg1RRDTi41cAljT1Rsgv6+QcsxXwmSoQ0ytNsrXbegrUYFjn3HecrNis
iXMEufZpm+0H0vFbWcUuKFH7xBnyitvBiZSR3OqGaBY32epdHjjTmESOUgcGWeZKXB/qUq7b1jIi
a4T0wyVPiawycHXOLlSUckemFVI59NSzi8Xu8kcJw3uYHZo35BOyK6ei4yiuT0b5AkGGZLHmrkuH
t1Sifb0cgmSc6j6JZTgybA4Uevln7H5bOuJvsTOc6dzexj3RBXGsT6xOWmTl4lia1eOQ6u/VTIp0
M6SUtYRbud4apebAhbHOHlEvcB1WacrQPBY7dmOPw1K9iSH/Yvf7NLnDsHfwgxj1GocQBN5gABOa
9k55MO7TlBIlplF/o7hm1KGjChDbF6CY9F2nmLT18sWgZGiTm2pRbhpHKGf2mq9zRW93HZ1NJyCd
obSY2NMjxMFQQ2fcLItd3Z1qouWClCcgvFH5Yt/rL6N8MrPY3cFBPQt25cRVFDQx3eQgs4lNo9Jt
jKVXyFNHdC8Wa7v0lXZQSrTM7domTCIcNmpuShZ6rG1hRbd7S3GR4y+eG+AAqx6UpUdTA5lje/3x
z21xtcs5LxnfhE6ZFWiBhc61arDYxlfNtkzBFtfzm2tmJwY/48Z28FS13rJvnKrAceB82PSRNQzU
vmOMCpRuZbNqFKqjGdPp06qArc3LWnb9VlKhdxPXMNnRgMyGRzE3nyOZwLR7uPqsyrQ3Neltnfi3
4yzAXkpGQy1947VvybfGsYn0tXwnamXAwkRpb0/aD25gThoq7CqOfxm5CTbHpoUOVcn0sMinKhKs
zmZZctsDzpFL81xBtOnunNj5Sj0d8wuJ5QuLcDzGJHVlN6pJx2rw9FevOI9IEfAIn9rLy2WXCYxh
ay0C0Y/Jc19cEyKGW+9M/DeBXPKbVbUfKnErcjAMKGse6wSHO0amfSdMWprOLR5Gv3Pc7262iFJO
IHlZ5X1+GR14SkXbcO6OpppMuCAMzggP9P2oDodRontsk5bI8gXJGkI3TmtjX0vzx1Mtdm/wU9CJ
t0VKJ9SGYKw5oufIMhxfXzDegZC67QjknauecmjOsTUa1e8pW/vTUAzbhPa2arFTJlaFCyzZ6+TY
4w1M1bdscU5e8hsVVH5Uu4sXgQ2nyNya5TF/rKaX2MCWIl32aGmCPLbB+j0PDSrhBmWGBygWEN/k
w5DZ5pmqvRYeq3UxkM5a0GKBBmVttexojnRfbGme2WM/2Wr12lduGSkdBgOpgaBIFFhhrk78FOqU
HEUm/0SCKB11Z9I5pEmFTpO2J8bftWRWgqVZKO1hVezzTGroFmUQj9KPBrOwjeranyuGxGqiVRlL
hisSmn7QXxhvw8weTjEgLNWlGxS2rUXxKp+0sqFQNVqcxZB+fIOGlSW+i7y968j92pXLxV1U4hnR
zf1QDSPSHQZT/UrzyXGKz5EmH1ebRsFsSsesbNJ9kstLAa2/Wzb+V7qVyZZ7d3cqYU3BpCNvu4ye
4o+WDgvGJYXadQBMvmAaxFCZlMTIUozcx2BegMzR7BxVxdvKs1QuCJpqFJFXWx01P2MPW07ufmzp
+GXrODEv44DxDEKxu7Qjl4Gx5dwB5m4rhkC91fOvmZojfflTYsFVGOnbwOOkP0Rbk1pK7HOJhYbd
1DZtTbADY6aeBsbuOEpZxBzdwWOTESqo3nrCNLamOrYbuTT7tc0xaBREHuhEu60JF4ckMfvjRL+9
cLE05MX8Ytf4QNXhmakZ//96BTZHRzbO+vxQNrTV2bcSM4u+sDPkBspvF0wtMPIBHKxPHmYGbGBW
jh1HMQwwUnIH5J5sIN48r45q61J/NoN1XOXeKlhJy6x5qe3V2OE5y1nCyLU3+8tMqFMVf9QqfFtO
0VHXkmkEE1JGZsphoUymfmTeWIEO99lm2dZLVWIbc7Q6Dtz/xd55bTmKbdv2i6iGN49XEsiHwmVG
Zr7QwuJh4c3X3w5RuxQ7d9Ux7+eFRAghUiHBWnOO0Ye+zlUoEUYPUVznJ1oLe/5JXtKBt0hGfsJa
StocYYYaKrryhL/2qTH5bH2lMaHskdzKj33cZMP3yuR/XBq8pZpgMBsCoidqWjKm3T0ZjqEgBc9O
NkXJY1DcyZRQ+EbR6Oav4oZJTbwxSATX570Vcmq1kkuoMo+yLHo9UNBRgsdBt9OZuK9kKZNctdXz
Lc1iLTRyz0GGGYYd71c+y0R23GeEQxGM+gSO4SQ6q4OaEBfoKbFW5CMtogmAwBBN7CR96Bk5waRL
vQjNbDeW3R4CeqgUDh3VqQBYUDY3xZvakKuGO+G2m526tm9/T8PO3uFT6tygFARMo0HdqGW5a/Nj
lfNNNnxcU/yQILOIsz42XG4GiL+WirOTYYXBd04XytsQGM+y+kHc7Fubl3eOiF3DKG+n2pQPdYSx
vPaf0e7xal01MXQ/+pClNoPgkkmU0Y0p9d1NT4/ZxD8Vh51bh9JPp9JtpAqVvOZ6h6RAlyw3nezX
MNHp6dD2WqOMZawxMRYZGbEyr92qBdfKbBiTDbftfaz548HEirOKmProectgNigGj0iebSqiB4Jo
Za+yb1VdYmAoj9+7AUBVLVMVHqpvTUdHxOzx3QV5DQbIAa8zpBNnH5zDuvmZmrTItA+1i25tZvtM
grkrdt3wpKtMB1r8aqtwhq7Hu6owQvIacSUUGm0Dxip9jZ636H4Cj0DTTVxom3Qkfbz1NgV9QcIW
V0jpsaEoUKgpsXVqblL80L4RVkS1NW0yFy3Is8TUvQoJHRysCH55HN9JOklFtgHdhhzGYlU41K+V
jjkf1DiK/yJ/l7X+pelkRixmT05oXWyTvNj0RfqCo9zntZhLJJuZsWpV9/yPYr5V+IoqYaTbUCO/
eio3iRTvMhm2UOVrt2XtxMRQ893WSvhIeAFH4Rz5HuVrpcRrEzY9oZRYs3Qo2vYAOitsn8exuHCH
jRkFaytMJRFh4Dk6EOGNcVGfcJZR9XdicStP4i2u0YI0Yfygyo6/DktKr2FB5ntYUjjBQNdecnMd
ZdIrtfb+lxTs6L4iY5f0m66mzTYN+St8c4VoMqZGVX1Tzs6cWJGnbQDV7rLEnRpU3zLJsQ7LJnwq
r51B5UEkJv/b2n4EXDDsMgTiqwQJBAWixLMlB7JgReaAKLkO+0J5jAly4nsgP9Ui7DcK+FvST3e2
iWdMn5ynIAqBylTUtAsiSMBtM5HJ+omx0KoaipLot/qxs8S0VTEguQQm3gyJHtA7pjsHC6Tc8uPB
RWxjUWpsvL8KnTiGcFxjTVT2zLyIm9Gqur3phH2f5nyg+YRfVSjVTeM0YpVEICl5PQJ4idTYddnH
F9I7KfJTZsRR+NK3CkxSi7Z83CrfNbO0UHf8EmXub8MBg3UBuqyyLhkdsQ0WduTEKOd9IXkdLVYl
lepNAbQsxrTlmx3W8OKQVO3gZVkJPMy/AUp2DkzmKkzL0MEKgtKlhHqMgh7aEYJBzvDOJRcYm2Xf
Klp1VxJf4UUmJI6R/qfOfSlIidWR8Gb63W3s4xqPDK3bNHkWeFIK/q1U7A/L6PAeNt8H4pRwcDHc
sEYUtvXI9Vmb3vTB3lUadNb4wzL5gk7ZHL8GSUO2GsZ+JBUKkpqPvSa+VQliioYvl1o/Dkl9dCoU
Pvg0XXTm35QEroHl6K96V+GT1xTQco6qrX3VOqmBWKX0X9wuMPcOkp+DiIdvyoSFLxAS3faCD8DS
3+AGbNtQWuMUSb3Bt+NNH6ePECLom1o4+ZGRo8EbL51G98DQ/Z/hLQoUriprvyf0R202UledAY+l
W2QZ+7HzL6KmQWxRi0iUAamOxTGxQT1lufFeTcNZB2/AKHUT+uERQ3K+4tspIQiqvUTHp5XMozP6
KBczDrF0JzWGzU7blUazVyAmtdnwII2Tcm7RAqnC4DYQ7eBSGAzetXc10dpVDitCIq+XOlfCzYDP
TS3XWYnoqbLDY0MvjZrbs6o3zQn9J1d7EtqlpnE29VSsHZ2wqyy6S8mBWgdc64tqW+vK3uxSbuWJ
rLqpIn6lZoS1bsCupErvgdE+k5n70lThxLdf3fYlfxc96tf4oBLPnGpwtRQh4zhzJSme04Hw86kF
SBAdFxsVBjq2Bh9zh2YZ4RNX2EPcxN/4+99bLxV+yU1AvYAyLUX/2pHxHTKtMoL3oR7ua9V6F2nz
ZI/1A10IKKSxFPChN/SdcZeVPtMBXZnVO/RRJTzXpg7eSJ7Dc9tsKpnyy3SdLV87ilJ5UfwezFKO
TmzuZuVNgPAltYGF5WLfDeaxqw6jNm4tfkE56r2MC7dvSj+0NvqoVJzYsKyHbUHcYO/jnq/ec6t+
cghFWMd5cSl1T/G5c3JNT+HX7TK9Iws2f8E729M8AcQeIamTdeJjGKiSXZq6xmxz4eLzZqnvNDRt
l7iZMzk8KJcU/TXNgjvMwuEBhtBhMKbFUH4WAMIYuGcnE1BgkpfZthkNAswzamUNhZ82N7dKPwSn
uhFkrdflPT4wVzYKfv6JfqiYlAZNKWGUBz2QOWXDFR4jWfweQlzDtNDstVzi/w1OUTep4jC8ZRJm
Bq409lggQudIZWM91Pl8HySukSyzx1BUtxq5sANQB04j2vT4aDc21fJ1Rc3PBJi7KmmXr6MRhp6l
JafYLO8CWLcrdRB0rAaaGEMWU6xKt2UjASgRl2aSFajNnYdrArxawqBM1LsiB/XRUhOOcsg7zUBW
cTidI/jVaz8sc1cWzSGw470fyAjVURwpABhd+DVPEZPFdMDv0tUMAZoADhyDfgAQbwENvTIGrOAQ
lL6RRvXZbMqLLje7zElHt1EY76YN7hDG1dI6TwsP5N9tE2gvQj8GGlfNIeot2mEfDhqHQjcgVnbO
uzU2zxS/9NL+TgdlO+QBvZLkqDEpDQOGEUOgXqx4uIQ9kuq+Re2h7EWQZp5CecDMzNtBxQxHeara
ilI+wJUBbVapT/UA76akYGpkYFaajlzY3LzJJ+3B1+J7nWuKZ1vtNqmmrSOUg8+dXLfjdVvQIDNB
JsUx1UgscDEWCbUctA0ySh7ZAYMdgS6mhmcsN9k+KkBVd4pnNQ2jEoqNTk48oJDSkz5Ub37cvSU1
vYp4WinlfVq2LT+aEStM8QPd/Vs0GO9tV7i+om40ORVbWRrol42ADEtm7Wb4QkmWhj0GMopn0kUr
psfQsL7H1rCTVW2PKbPcSI16inppxsui0Wm5IRo1XtvTB1pqd46zdqq6WneO7hkld1i5f0Gyfpsm
L7o2Aw4IX03SOyxhKn+/4mnynU0F+gCrk/LNKSrUSM5PQuOwLUThSQKTsEJo1yKcHU5GZj/gtaLA
ndnf5Ko7tX5xWVD+/5d68N+kHigUJpdP6jMe4j9CD/5f+vzynD1/jT34fMmfqQe2/oftkFBAAJeK
+Nf+knpg23/olqJqlmKDQGb5JfXA+EOWLcNCJKvppmk51l+pB5r8B51lzXEMk5GirDnK/yb1QPkt
80DnMLY2nwZfU1X+j0CZWBGqXmu6tKNu4niqPcRrbXJoWPfFTgAJxlS2Qzon4xWcLx20BoGw+sln
psa/RWp8TRT629OwHM0ivREjrjoHQHyNXpiUuhq7qUPfInAmj6lqH5ndv1jQDB3cCEEJlCIC7eiS
n2itG1kC3qBiqPvyp/ubYCOFCIovwUbG/GlghdXIftAcy9SNORXm9RpsZOtKXDud5u/kCkiUj5LU
HRVJ3Uv+Wuusfd8XPxLTvzUj5wd5KRIzj2YtlJnSkpO4iDSHiSsxfO5/c1q6PicqXROX5hOzgBYq
oMR1W9Hg9fz7iTHcxGkHC3NndVyUMoBK+C7LCwQT+5ThfF0Ngz5slszYalK56ZOKshliVRersm4p
EHYmOErM9lu/pZ4tCuekDGl1siwU/L59Qgk27RA73KIC1E/jX4tUWFzxjB4s72jjNOsLY5aADRdS
y0lnkMYnnwD4I1ga6iqRVJwDbJi4K+R3qbTNg35nBIgoAlDCQ78dZ2WGNPXSPlDyD8e3Byo0VMS5
LLt1U++sMj1DC65dU8YkRVhhc5az+q0bwCJNPZZEuc3Pcjw92EXle9L46gcNxe248IbGhfvtd6BP
bCstNsnYHQPsoDYhi123bsxM80qpvLHiN8jPaGv7kE4r1H+GFBBFyXIl1b5/pLwBn71tTbd2jtRk
1rFKfGAq66anODGoZIvpm91jDk3ifRUS2NrV6Qw10T20kzS993ZI2G7MaSXZx1jK2V4SQIW00Hlv
5j9IHg7nPnrKDHPcDk0LdzjomIOBTkhmWFhf6wcHDfQmauxt32GuLcfoneRl4P6WiX29/LDABRRO
cFtqDOR0X10NXXkXP+Rp+UK7oCLmJwdNUXDvoGB2SZB/TDNsd+gYUgcGMDaNUonFLQLDxZYOGzdv
YLRMj3X6kOrt5Fc7K0+YZjrGg6KZ5hZH+r4DJkKRugIdTJfHyPpvtoqkSxrL1pVAgBzEUL6YCrAO
61aZrF+BNUmeMKigS9iunQEbp8CAtpY0+a4ZmhsrSd/xW+urJgPYVWXAakm2pXTed+Emt34q4iFS
kH1Rh4susfwSAEFcJwaVrAnrLnyITB5kJFz9+0Cd1hAztbB2ZkMtHplYABCl5kU/Ih/O7agwwgha
7VaHygflgea8PYbbgaYrkE7zdQwUzH2xgjt67D9SU9XXiTIze1vJXiGQBbjZMm5VaGV7WhRYm1gX
xjn3KwLWe38TlUx3hKJWOyfVDmA0DRy0WO8kgwVFKgOd0bwqx/3XRdaExqaMI4qt8xMS3ucxSicX
r0HDpxlezKCGbRIwQFw2dQHpcPBveLwsmjb/pjgq06i/dlnWkvn1yyuuTyzbrg+XtcoYpm0sGbt2
dmESuBZN637QiSyBDrVsQ6yZH5Y1fSap6mP6hNsDeFkzu9b6SC9oOM8vXnYk7APbQWWZm+XpZUG9
CeDhsspXhoELH2m1pjOdA3XghZ8bP5fLXpGTABzuGQ0tD6v5jZa1ZTGZrU3lf3nplzMZZRmUA2kS
TS3TcioBKCy7X8/NDiTQWp/vs2wdl5NfDk/NnBNbVsvldLmEoG9l3qGbKW3/2HlvGXGuaomvpxQo
L0CRtJWq8+MJjIaIO/SPTRjYHgqnWzqk276XUayhAqyGqj+EuKMivX4j47wDhvDdBGSdZ+Yh7/Pu
ziqn79hpP5qhPyA7x5NhoPfzRYjiBOnQTpvqacXvQt4DkAJ3EQQ2AazVzpeDe10yVdeIELgDorin
tAlORbv4ieyAW27u1MCmG4GdgCq8a7WhBhmr0jfhLOIx8GJuFVu/CfPRP+X5L0W2z4OwKSPFzPC4
flO+csR701kp8/dql2tMn/E8UwowYuRPsvJAvF20LTpxIw1+eIAisde7cXpUtQJeZ/1aW6M7RWR9
VnkPQs0osD8H5V1O3O5q8PHIwOFsAfTRy6GuZwAEGCUkOiLYjBOBsuTq+U0EWb6Xa4q/DhCclN4c
Dat1BfPNtaJM5fI7XZipv5f8fn+W7cUMCeiJJG3ymrfECsyTGZkCV04eb1RYQS4tYG5adL9a0C9o
aqmI123rlZSw5cbL8KaQnBihSC2Gb6MJk1DL1crraD1TMzvWQ2jcWlOw61UQvCqzJi9q36o+e9en
6aWTq2+GVOX3UmeVO1VydrjDc2IfI3HBH0J/O4DRJrdxcdQ/GO85AKwo5tJahU82pusy6Z7rAZyE
VbUEIFmgo6nD0PKq1GOY0E105MNQ8wuD9bwGRgNAggm2NNH3zSiSr8puRlm3gCdv7YXEolgFOqXw
A9AsLnflaFTlm2KL3hsD2xVg6ofwR0R5aqNaqJWssj3QcHdROmsov5/zLlKPim0wk0nLYScV0oPS
MrHr9GyrKYQD5Ir5ombluzkMKnW6snSZqFBxcNJmU4ijYg7n1AawQ1v2ZpKIapzA50OwQEw2VAJQ
OQIdmW+AWmpebWl7JYb8Z6inJB1xghQ7Gc3Nhi/2xVTD0ZMDxpu6GYidWniUUY9lC2M8GEOky00i
3RaMZqiIvJOhZK8SP5i82McX2PS/okKeUBal2AvDuzTKXvmJ7ztCXKPEylxLGKiCsg1t+29+A7qD
+tKjydStu7d1w7UHmi5+S+m4Up+rTuy0MKdoJKj6Rnb4Q4tAQMo2HXhgr2iuL/FEl67sMNio3KAG
f504RFZ2kpqeoiq4lWe6ijHd49a6H7PuRw8xZG0B0zySpelJXQBF0bxl5LdPjKBeT0OxkyJAT5g2
7iuFPGZznkVLk/ZB1C/fLRU5DMXOHH6+2wl0F5n8ayip0IWETeg5olga/Q2MMJtpYcRdLIkeeoc5
ogOWaNNuc+uMNvsyQCLhDoWBsh3ARgUIy4Y94oeDmtm3tlXe1iYCywHaLwOnn4Pfn2Xd+l6B7cBZ
z/dQOpCZgrqvH2+HKOCDHu07coNcQ+keC7sDOzCXuasAlCIl8nvLp77khyEqFqAug4UwkAJxTaK7
uhNW94Soy4ANGa9iVFH8OFKKkKXX5Lgp8AydTLqPVrAJzC5CTDiezGZAvyzJpzyloDN17bGa7tUp
VF1b7elv+uKX0LBTtLryncgmbES69mhNR3tWxUR+eJbpPo2x+W4P8vM4rBPJ/wYf8ZDo1Y3BkBYD
7QOJJPBN4/FESN1b3mdPhcBiLEc75zi2COvNzEK4hM7gxsJ6Bmked9pNWgL5ifKR2dT8zLLt82kl
NRlLQW0gOf6x5CYDIU39sezli6xyBayz9cjtH/603W7VOXqhUe2G/wylwzjJ8psJ7+NJHfTVFGbj
DYVXt1GlzE3LtETz5czqFyyGEU2xTaHSFbFKB4EcSAYk59Xat+UPa9eByj1piF/dMMrvKx19rqit
s9ao1rlXGOkV+O08iyYZiGV1bU7c0oDjDWdFeowsi//hfCaUnSbXrH3gPshS1kknJ66DNLVHqbAR
rUFnM/oImim/DFrBAoX7Su+65z4kBEMlfYA//ChwAQz+ubVGvIz8vSf+LQqL/3WTEWSrvqtOTxAp
9HtJaJsUAQdTJP8UN4O9J9LnluwDc5vn+jk3sHWoU3tjZ0nkIjj6kCTzkmANOUxNcOlVTeOm12g3
BMzgW0/TM+gyxI/qVOzlwtyrBWTF3qjOOjIVRO7ynZGq8p4o6+wkxmwT2lLNay0kLPMfEYRw7AWA
hRAfooEba2V07RL9uzC6/VhZbpBFBYxT4h700tk3pUCfiFvnhsJUn/vJDf7GcqeM5UtUBAdNRyfu
xH1ycIbpHtjbeENvQj9gNyNMNPkITc7RwTZbd7xNxjcrmQxCXY3kDPVmHoIbT2XOdd+o5R1acizJ
1k/b4K+C0U4w9xu7GxUeDmCEHfel8RASToDOzd/j96nWOnA4AjpLg3s/1SoFIzbwiPLojOE+b+z+
Jp0Xjtq/E1Gge5nMF92cvqfOmK0MoHoBk6GGkYtO3gGoYr9BihW9OMHQ79BUJScL9E6WymLvq9Ob
XQy3hvNigjjUoPcti25ekwprVNbLat0qk7JentKC1uYmxYwuLA+CpuZhWYsBZqSr6+Nloy6gsKyW
VQyWPM9E/s/9/3ZjrTubRMPKkLdFv25CPm2zHku4qKxFalz988NlFzquf+58fe3ysuvD3w5l66jW
hhQbxPJGywG4fhv4xfe+JFcHSXZois1r18U/brNzqCKrv3tdyYU/MgtgPfokPvdYdrMIqaf+/Nfx
AW7Wn+/0eazrW0Wq8689wbdkfqfvS4wWsgWNbH75l+cDfda5LlsTghD+PKPl8XK8tsXdZI8qUtiq
Adk5v2dSGlyol9W0q/dpoH5LJ5lRAch4HMYpA08NhaRB0wCG8AWfJylD5IDQVhHpPg7Ig8kTHNm5
ZfubkmxUNwlIlY5pRAxI34Eskw0FRhfrZLGp9ALPSgsxVm+y2ivpe5zBo1SeFNbU++eHIGTTcyRh
npJCY/B6QBEnpda+xyi8tpPGVDo1YHDq6Ry7gzRkF+WVsifxVDtZuNkmuXqAkdSHerxradee4jBK
TwKWwxrpEmTZ0EQuWnd7u5IvsQUjiGHRWJ1GTm/WSIbeiIy9mYrT2B2+MRGfTl0ukUY5r9mVyiCh
cLjTzg+VeZFruB0YPOzrMvpzt2BSwBmaY+UlioKLA6qt4Ewm42eUmfmZMLNkNY3MCepERsmu+Rvi
hBVXhm9YaeaMqfSDUzMvFGoXIB2NfVyWCgA63dyg55aks8pM5RBgdjiqFK+5sfEZcUCm89xegGSf
uJpSkQ6yx1I1LK7L7FEFUn9KpB59UhIg7E3NuRcpMqbpKRWGIfpuqZXAm0rfk+QZeiF6/grcU/X8
VtBHrcnZCvVjNsnGUeqanV8yM5xS3AuFE2db2LDPfjkUXhNHPyrHjLZgAOSTnNryaVlbFlo/yifH
kKe1mkKIijFEUPuRNP4E3ZRgPFn2EqOTe1RmZhKOYxzLLDePhqYgGbWtzagAqWQ6f6IbO3fdGnqI
PGrnbwrzC+qUOiEg122hRWkFmV3d9feCABS455lOSBO7L2t21xPhaSCqp9U+MnBsCFtuzZ2RTRqZ
nY22TeL4aXLQkGzwnSckdljzU8vzZi+0k00DPEwZ9IEnpWbbu4FcTHtDMKMcC3xHQCRxLKGVGfiR
nFQ5A2k/r6UBDkZgALhFMkFH6kSUXr2LWkMqN5oh5aAFyye02YSs0FpWy35cGUmXnEw1TeBlNgQr
bx19ULxlayCN1cbUMio8hR0Dz/nXnsvuy8Kyj7HZPlLoTLx2JFNE6zISAUbuxNH8xwozEM/2/Bk2
85d+WYD5L7D9K4J7q2AiCGJ/AoX4uSDPArLY8vhzlXYuhDJiQVatNH1fnmjnlxRxC37+y47L6nK0
5fnloYX5f6UlmvL5Ntcnru+6bLs+hMejbfSWIe912/VNhVZnh7F90mK7gX8WRqQB/HXqIjCZAugz
EO2v87u+4/X0yuXM047KmU8vYL080/OFwwEnb6/7LWu/nd5vD5ddfjuN60fQNdErNogzkRrZNtCJ
gxyQkkqGSB4SfMdQybFPV1jedbKjbwsKzjtNaD+KVJdu4krN1wGVH5dRerQmbsY4O8iGegsRjV84
hL4OrzKkemhgSGTQzrab3EjhP6eqeqL4SKwV5hRG9eHYTJcgfqoteZtSs3DVKnlVGee6tuk4XKSY
6eqFDS+IXyfeECIzZI2gG6MOf9n5NipgcNpTbbt9P0wHPVKRNTVzTJCq4D22f/r5KJ/NNv0RMq/Z
Ut1gOqoNKIdsS91zEuiiaoaDhhPbnqQQ+zsGZ0isvzJ5tJ+68BmEuieqQcFkQfpGV+2kqiPNkets
00Qt1BfK3JPdVS7c1Z+hxG156rFi6CWFpL7VXukIviZtqu/nSgdaPowpzRDfNHr3s/bt28yQTU/S
sfSjLYmVJ+ZpxjEdU3fib4mFnYgLH5Mg7F7koaUN36UNnQffkNV1EY9ciYj/KEJSZaBnHRn3Iy6B
cjD5NVMnR38xhNOsS7nf5/wE79Uigd49krjaBFWydeQC92BfX4aKTXnR9FSDh7Wi19F2asGwqLX8
0pf1r0Y2FA/l3wbBn+ZF4scUG8FDVifo/tHy8SU59z23f7IRb7tSjTyrGi5S5990IwUdfsr6Id1N
YLeZgiHxbMzqTnYat0rALLSdlO98oomOBoR9IseQJdXbWIaW6OjmabDHaYMlLKQA3WIe+hX7JszN
bhSP+CcPDeXLfdHFOuZzn3hCUoC9kPQ0ckgL86K3TJeKTAdgV09e1wnjXokDL6/g9nSFee6lXjn7
MIdikWkH1FJwXPzQPpZR/67SKd6y0FzG2eOOVN/WpXaWzLS9aetnqrSqfYwUyECkPQMS2sih5CZM
iV05k4nQwQjnhXqH7H6cpDsxhjet3bd7M8+ocrTmbCUR6q4Y4w89tJOLrBeY0PlGUWnD8hH123QM
Ws+RMMDRfDbcNu1fmPWt4sGcXKKH1T19332CQ/P/ou7f/ydR9wrShy8tuv9s+lYRxtx/b/ouL/mz
6avIzh+yTq/OQB5HY1XXr1H3Cg1hRTeRAytkzePYu0bdWzR9bdm0ZWwLGPe+Nn2VPzTVtmXHgldj
OIr9v+r5mtpvfU5AnvQTFSgFKqpYlM5zu/FLnzMrLUhFidmfbC1tMSM1EwRzFsOQTAclUqcDYMdi
nYsAzfAyUyhrpiPLxGRZmxcRuIEcforXN3OO4Eiw88F3GLwua+BnmDejB5qr+EuP4FrK75fewrz4
rL8vz0hl0m4dNdzLQ8y8uhgfSb8JpjWq1RykEz6gH7I6ndSw8b3YJurrusDuS7V0eZxNDqtUKp+W
tsVS71/K+yHVQTqTn72AkgFoQGN3ozsgEZeFWjbg1/F/8Pi6it72FWZT7QZ1TmDI8jSoy/7PPWNQ
NNM6TeKRGAtqJeYyt1o+MXtMiT3DpRQv86Fl2+fT2PePdX4A7dJjOj8Yo4/d3+zAm//1MF1S7XIp
jA8lJt45iC2fEkNeL6tBP/tVltVlIWGgPthDSeSln7cyUTVdiKiUFst1wcWB/36AQAFf4PzJYzpl
jJsJa9PSmjuEM8DR6mIhuzYFFRh6ganku2XzssN1L4ITvxu9JrmkxzbeWJb3eJ3w0c1RbsvaEuK2
rEWUjeX1b0/LUBAUV9PizJMG5dG3yX1LGsFdY9lxeax2yyT1+tT16F+OmWvzVHOcyYhYM2CPzudx
fXfU7/866LJxOcbnOy2r1z2XF2ZiS5UnPyRSMs+EyPJa1iS9UQ8aQT3aelldNi6Lckp/If0Abju/
4rrI/npolNK4ywvSI+ZN1+3XfY0aTl8htqSlFAckaXzydVCx/FxfNl8XCLeLw+fzy8a/ffzlUMtq
hLLXSwzt8fqSZe3zOL8f4sv7/sdq7LxpWV/sf3+HL0dKzRFffIfW+curvzz/X5z8lxd8Wb2e9JeX
/u3zy56/n9rve0ZmDH8i1TzLSBB+zkTU69d7WfvHbZ+/i9+fjlIt3/22UZqhqctPZ7RS2KW/vYNY
0KXSwlvVq4EZMJe062uue/922OUJc7oLI2EAe+GrQM1kxq6ypkBe/PLwt20FAFpaCfOO/7G67Lo8
tawti+W4yyGvDw2p4wq4PM6Wwy2rpM1w5P/63Zcdl8XyNoaO87jtofnN56Ni2e5+LKsdZg/ZjetJ
2cq9tdUoFx6wEorDODkM+eM2LQ/LxmVhpwDR1p9PLXstW5uoJ3zJmpCHkuPab/SG9AqsvBxqkiGj
PCyrYMey4vLlMKoZEKoulGSDnJ2q4eexJMwF8bGq4K4nESNk/JBnR6pwOZnDC9b+n/4kaLFgT8hD
AgqGqn1JUugkVTMMgCHeZjRxRu/WzaQ6W48ixwxlR0eavfg8BmCOtPzajFzy4FWbOgxV3IKIqsKy
6VdU5r+c5ed/Y9RpPo0RCQntfFdlOMli6cEvN9l/2lb/9ezny+ZXLK/9x4fOwqf97dD/g8NotgHn
Sbd3y5FRqHLPWd7pc3XZuhzGXvruyxv845lkBLPi0C22X8+mpswj1PFeLHcyecGf/oWGXpDK122/
73N9+rrPdZtYcNHXx59Q5fkNrtvUbmZRL6++HuJ/9zbLYa9HvB5m2ebEyc8ssfPD6FBgHeb7mTrf
V5e1ZdvykDv4LX7o0btu78KaOLJll8/V5al4ua8ur/ntiMvDbLlDLk9/7rm8aJrfdln7fP76+POY
oS5tRslINxOEKYwm0o3BdOSoyL/CQcqO4ZSdCiLlGV0QSzO0/bCt5V7DbqE41CWxhdiJvJl8rV0T
0SPWcShekg56iD06FBAaAWQmBMUH497ZVll2qh2n2HWNgkJY7uZE218a2WUbER2S+pcp2XslEdke
txQzYV8NQQHcj7lGL5KYkZVUl6/x1DHTYoThRtqNbQbUHEp/W4vBxpKSEtUXlY+yJaG1LWrS96TX
OGPiOyoA6YvJuAl62UYKNq1JPaqdHNVYRD3CQEVtJCGlBTQFqTwj7XKQybhG6jJ8TXxAlWNv7rQa
f4bh95jiEy8TQ+12Q9p7uaVDbSxvfSn6wCXv4w1Fqx+b5okpQrjyewdDWZI8j6kN25WOL5iBodjY
pnVIVfkp05LhJovESR5rNG4I40fTeuiIftgbpeeEZMiXRUkghiMNrt6MyAb66N7Ec7IxA1haz8QC
0dBqi5C/JOmAUOVjxMsTNZ3omSK05ir9T7l+aANxS9QQlJxdkcmZK6z5OmeE26nC3SFGXLRJJGP9
s6GotT5YMQgua+uOOtyuNLHKqkSBrrWmQPNjF7+KHhmN3QQSl0Vfg9em3anaW9o52iEDQgprihIO
MWD3WWOe8qj8aZDMvGmp+bTjXZAFh1gVx1gMHyJT8oNUVlguUZfztxCNpzQk4aYArVd+TuxcM/Js
MmL1H5ND33BRLUHmejBa11nr4M7OVJIFS+c1RkW5UsG7n0YtgxBcBhvDKaJ9aKnAqOhm4y0VEfPx
Up8jXESzVRD66IFhuRo8Mryi1JIF8EH+WyZxlUNv/8xB7F+6Vkx37Q/7AbtEt7Wisac5J71L6JXK
XHhpKH8vnKnYVn61SnEsQ9LTbjVovAUMJYOsgcERDtQhbHIKDutOhPBm4JyvacVhO6YAE+ZpvS/J
wF5F5PdtSruyNiF0DymKIMj4gdsbWbkD4/MzSNoPnEzDBspzS/rgpUM1D6KoNi6GcgyJhk4c/0Zo
jXm0Ax8ED2Gvg3iTzMD3eif10gxDaFnI7bppFWDh4iMv9Vuj9RUPockW5kMFEUifIrF1ktsyRnVp
IFlbm/VM2aREvdYy4WwyP8LkXHCLxlWHXGtGF9hBx49nUu4F7REMMibHAQa+ivufzTTcmRSJ3Dqa
uFWqSOrmV4z/n70z624bybb0f7nvqEZgjrX69gMHcBRFibJs6wVLtizM8xTAr78flHWrnM6uzK5+
vi+0RVEiRQKIE+fs/e0qijaRPkFxaK9FEFYMOrN9LGYcRcQscH60ac68moDxFh9kT7W/qtrMOwFE
IbXDy1ep3udXaVjHupzIhU6SYM3fE26tUHxXBEhtg9HKANdN1VUVzmFS0IabTGJ088y1Uln/UHFW
EWmTk6nQlVhjRUyYVMwngXYb1+nkfZrHgTW80dFA9EHnu2YogHhYT0avahBs3Y0oAG8/z4SgxbSt
pobsYlHabMgooWsAS3e6d8yjyN4pM7uqke3fkFoTiWD2J9qLhd/ME+naMMtIZ1yB8hBLM6/dVl7n
z8nwajUlDv8ROCMajhlkWkNcV7LKF0aqrQW73g6Vj7MZEVJffdJ6sExApK1zQJI9rN4Xk2LEMXES
WW6VrTUPozzpBSBVh4YAEhr3rVX7wjthGYJ00eDxAvk12YuxHvLGOuqzz6UO23Ok/Y6FBQao1d7V
o8S0OHQ1Qk70enMB3lEX6kvXDTmgwnFf8eGujCH6gcz8R1ESkk6yhJOoW1AgRgkqe+d1kuyr2vUr
wbSi04ANwZV6Kg2NgyIoG9zUYNQ607wNprA2cywPoE2YdGhquo4JEhmUyrsB9SYUgyz1uxxabVUu
Tn238rvA6P0yxw7KQLGu1SUwnS+o1MTaWnB7uYSOXM5fN1NhPMKPeubsI7+oYU41SjChRDLhp4It
NlrsR9OY3vgcnoCUoDhtCfWagMaoPPwUc5ruevNVlMgs4B4AMKgZ3tN4uqlApoR+RN566pArJVD5
hOac01A8iZ7hWCeHs26/yCwodpUR7WUHcyMPoHiIJr+ZkK1X9HRhkBZpTQ8x2zmys28ZGZmDZ5xQ
yoFSO42cYJxpDAiTeCJzmgjRCbRom+PWnQYDqbPnbUPnYZjRLccV5+QYMCgtatTwyr56fXepFd78
2uXYG9MeJ2RLoHj3GdM8RiXUbgGXu65LX9ggII5A5iw7SRoS4XaEzgLgtFIkZV2DLZJKmhgjIkmM
qb2mXrydEisBtIpPtkAwAuKO0JYyAkaHzbUPQVCMS//bipM7c4bw2oH5HgDf9K6FByh4nh2Coi0l
n2H+zcxr60V6mq27KXhtSJ4eDMywZLXT30qdHySWaRuQKmS/FCH9Z3YCq7AyboWKBWqyuNlmLgbm
SEdbCsoOkIzwu6hOt4kgIwYZ5tfaQ7QnG3JtwK7W2JJ0bz/BR2cLX36lo5Yf5oGKqHdiX7OdT2qY
fHgDn5CNIYAGXoKyGPg85k+kW/O59qyO3Xr7VPQEv/YmbCZpRhcIDSP9Z6KaahEH69YrFqlsSMYl
rt1HvSOBnkmTj0WrO5acG24ajAzaaAl3w+vQx9swwCAA5uVqLlggNngwEFL9WCNUpP1uHMc0Jp0V
OtCOIchzkCfZcU60CxSZbxaQqIggyKPuQXjHtbKyDL0BGuRcykbLdlY8w+2czsHyTldiuJSFy2ap
4sqHYV5U3Qhnt/FWphe/VSIG5mhRKECSgcJEsxupOhZ51GEQqoZq1yfFk0eDiFCv8OiE0o9aMd5h
n0XiaBv91kJB08OhILymAuuol7eWyqGuyQzuuu4qzbpZhYMJdt6o7m3HeEb1ciqJA3Jwgjom8Dg3
qVrSMld5nd76VJx5EB+b+aBska3nPDzHxvCtossP4d2DcoGiBa/OsQHhexZG9GipbOAY7fwxid4W
aAainclQ79moQeZxNcAxoTi0i/bVtFKC4ay8XwBdzVq9m8Dt0GKRAWa41idPRu7a1KNLMHgagyhN
rGocHquiSIhVL7R4HadFcKgpofWmPFfVXGCOsHAWDmsSmCH+EFzUR4gceiQ2PCOpTACkYkwUG6s2
9UPtKh/WFvnutge/UwZ3CGKRNw7fe5w8VgolLPZ446Is9hPk2VQ+/amOHOcY1M6prvZFNsUHaeqb
EDC0PYpTJ+eCeh4yCWyZykiJeEIQt2P7gMX2BYSaSebDcunMYPwjEN3k/fC90JlMOxHO3xSVUeg9
kX9Tsa3bgQrYTUzN2bjkj8oqvI0GWiI09UcDWyZevOJm9/1b2A4ILSsdZnL0JUuQQXgqMs6aVW+h
hfX7KFfQ/KDCl1ESnXBWXVLa0ICcVlh6vkBbkzC/awdsWnVmHaTccjzebhAh/UI8jCkUKisC6U9M
2w6j3RoWAsKDekQVoL8M3fSi2YMfmgu73Swfc+mRXt/lAZPMcN9npO7CuELYGszuCtf/vNUH4z5x
mitz9s6P4LH3qZvcVclwseO3xjMuzWg4n83ChYFyrFB1blVKr3tOfkzQX9fdAK2OWXm09eyZY5RJ
t+ZC2PMya0WJpq0ANkegzEW/qUfByQcDU4MdpdSDMEbAIoFx0Sp+R9k1dLpJyVklmmPCLA5wiGZ0
GsYENqqenuKuD3cuwUFjON0FTaT7JFZ9hnAX7oqGlHj4SxckHxVhhCfLsFK4DhxgUvT2Jhtpd6hu
RloavZLKS0hV6WyKYHw3OoQKchAHMQ3vTviJdjwD4XZ6H3NlPtsRWItUq5bCUpnbUZAVCuehvyMj
VxhyT1rSSWvDc9UNC8BTD3eedpfL8ZucWkJ5+9HH5o8wTi3Y2bgm0yo8hHSF9/ToX+0Snc7YzfZq
IPstCoCqS1CwHtDdDCyLTta6kZJrYDk0bWSMrJVJXJR1bw2gUr9GjutBUIwZXUJHZ1GoXPl9CU5D
RYAQWN7ZbruDXcGKCYCvDcIHXLLPBJTuR+F9stoB2Cmb5JXpTk9NUPOp9p9ECDFVBKhkXT0lN6s9
c5WO13VH665JtplRPgNCeY3K8Yz+bTWBJV1PHgTkNJ5hvWctlAkR7Qf8hbtG8pFp4qFZhM96YgfX
CuPQtQ5OFrwKbfVx16iGQ6Oy9O63+4QLf2Aux/zwz58KiVRlpK+YaC+/6eMbw2y+drOrNnU3bMxo
vrX1jfS48TqSvtG5oP4+cG7jnA6r0UkSXkj4Satgk6wCqtik7t3tMJANquKTbS3Z03Z2GYQKH8hu
Ch+mLHhooJkWeUk09oicfrmhHUkQ6zRTiZbu3+8rnKlm7Bxxyv/jvn72EnwXsbGrPW1VenZwny83
PQdjhUyZk8Lgkt8R15Yb+JiWG1qz1d5bgus+vmy7yLwmjRvfj0xrP+765/2tY32G6mseP+7ytNq4
ZpWaoVS1JVCI//6VJhDoA0aqkPWKh/z0DVJGoMP9dA+yHgT0U1kcPp7446FBhLteduaGzWm1+bjr
45txqhcnJJq3j7vsvIovrkv+QxglD/QKS0SV106I+GGs1bsibPiwBH/oU5KdlbKt68cNMJZ+TRCN
7f/zvmwail3QghlI8UwSokfb5Wxq/TG1U/saLzcfD+5jh3FOkG6nCOd7AdqEDzWD/znblYeIa/m6
KeeauOUM/tjH1xHEByojdQUIdj/LJXwMVC7nTm9dpYSvbcencPnCZHvz2w1bq6894TbHycr4jVk4
t5jiTBaHfzwOmJjcowOE9rbc5yLMPSGkveZQtS5VOQEkW44oXG0oovDkyyxv70uqrwdL88IHA8V2
FYTq9PGwjxunJoYy8Ipq//Hlx2MBfXcbuyb78eOnPu4zJiPbaGV6l/VKkU0SSvRtpryiG52Pptm/
hEEjrx/3G24OVWSEZZ94oKo+Hhb006Fyjeju4xHsAq96LEzaNhx/5RR3ey2UzhV/q3utCrDuIvLm
DXss9/rxDdKOSWAErIPNiMd9fCNMdQtATQ0IMu00Cv+o81uQT/BTJiq3wT7/87FRDZ9Fpq27y4wa
F+OEqRDCSPRQFdD4lEUEoekGEPzdDggaiNZ+3dZ1/NAvN1bXdgd6SsQoKqWvPmbj/2Md/wvrOMJP
bLr/6//8739hHd/8yF7H1+bHz97x337m7zICFxc4jETonB9G7w+twPij7f7zP/AN/s31XMYa+JUx
lxsM+AsSZ6L//A9T/s1DqkkVblq2q5sCgUFb9h/fwnBukbCk8/sMb7F7/zsyAsvFhP57U7JuOwKn
mI4UcpEy6L9XEaQJAStilvUebjo0JybYsxhqH4ssKvooOMa5zeDcmuIVWKdl0K4NznaM62IvhpHC
sHZxNTClWdkiJ4WFWIEpWZgUAifXlCL4thn5rHzdRVdetV14GgqyoZc+RAWZBkyV0Z2IX2D+Hp37
ttR8LXzxHGp7wpGddYtE90SAbbg2tY4I5jp6hant7VrXQTU/gYxg+xA7ln0C61REOgnesxduuWL/
SJf9v9XanEb8idgasNgU7RdLYQ6q+LPAzTd99mIRfUWTqd8ptTRgJ2pK6vnnydTDLelmKOAbbVsO
RbptsHFsqa4QwQWgPgob2ZBt38okO5HsibOwXyjeQTSfnInCC+pD5cbo8YSNmdBDDZSrA2GG897V
u5oWZno1wvCFQFpxQyhUwu87B0ne0ElCPq9PT30ZKCpGulFd1OA/ZmmAb+MylKV6g/2nf511yK/g
jdezYd/G0ai2iLLSWxC6X+llNhlBGU51GLs22jaW+DEXS7AAYSIiM9jsTnJNClK7MUCZrJo2funL
Le1PgwK7QZSbC7Xmikcff6QD3VVQfHJyqGA/Ovp7OmKWMCtiGhp6YFVYYU5cIiV83eiecyNkrKBa
b2PTNmEfsh688M3WiPsuAsgnIjIemsF4sNO+XbPIRGQkRUhIKZD9+yilrk7HcaOH6Tt7TDKPjvOg
I2UUiL+py1e55ZBuXcAlbh2Q2810sqt49mWCPa7ErWLXE+EADkMJO0FKzhM5+C+Jkujgv6J97w3j
AcALcc7uORj6OwG0i0tmcRvijr1awJyg6TrwcFWyylLGAdOybVqWJY8OwJSfbf1bU+XXqk6Piqkc
pTlrbpIsdJwpfJFOcJgq5wIUaiZoIjPNh3RKX2p7wBpIaEuf4loDjfmc4jJRlDAA9CuTXijGz2aT
u9q+18G2xnSdquA+7GtsN6gG3cShk8FfPvQgW+3OWON8XNFCF34+ID7W6nnZDCBfnLK9GUK0ITJ0
3fRQeD7MhmhqEIsPal+Oo4UPzd33gJAQBo3qgONnwyw1IgHBJFWjoM3k1uw5Kn06xEn45AgiXYqO
fl+k5++J9yi76NQyq9liD74PLO0I2AglIALSu8m79U073jtNfs51Zwe17kYQRPeoEbQk0c8Voome
zSrbqjF+B9US5HlxQI6/h5pPtocNCKd15D6ZbvBngAkqgSEl9Z766M7N6CJnabAuVRPvuqzCbS7B
1LV5cnaCFLOOmTJ/yQE7u2wANw62uDblUpM2JA1V38gyCq72xcyi7ihN+iJcdPxqubZpMdtMSPjJ
JhCfp5H5ZKgPj3lM/WYQooCNkcnIBPB/SdY0gaQ1dKadEuQ37KjtCFsIHJY6m+QqrAzIbMCHpnAb
mUWzLeLK2uVlCIYG/fU8ZI8eUs59HutrmhKtH6QYot2+m4nXBfc5zNKnRTXWTKSCOLqVMPG2WVTc
qDFraOH5e5ZAJu7msPCJyvnuxkctn8VxvAVtsh8wNutkzAnCrKS4urXINnIaUW4yo0lO3dKpNU1M
DBX7Xi/Qv9ORiTe5YT/PRnGLw37JYbCYifWBc3Kswj0lii0gxfx28CCyhZXqV1A4+1NlzLk/8gKY
RTSnuDeakzGSr9xp89uQKpq4k29O6jkRNGYdwQBhIHTQDLtuP/XxgwtraycJYIC4AEkrcRvnZBg2
SdaQltz8mQ5kfzKE6k80limeM2IC8CuRlVHGJxIYxDoNEgmMqE7PJJ0B5cTjlHnDbkk/2iHNhEjr
cR1lGjlvZAlPoQjw1+Zm+264dI+rYNZOeIS0E6A0Gy6CcdUK2z5hm63Y1xY0cjIkXnRl0GslPB1M
2GRfjPOlS5BU0Ya/M9Wkn8jxtDe8FZT5OMKiWtLCKczPsp+THcgW7IUDDRiwIGDVAYMluAmZsmDE
iDsaJh+volleysf/6vk9chP3+PFF3o1qz4H226ssolSd0r6LdzCZgWAjbppqzL2//beOnYPXPTPx
mo+hYz6VumlskBbvJ0FiTGMZD8pEFEV3cohS8+i4rXn8+F9hEHBvgbRedYmtIwge3nMbDHaJImxl
JF8GshM40GHRYVxdNwuKRJ+sa1hY7DLkfJd1k3EMzaIgLQEeWu+q3ajNd7XSzf8pQP+fZKzgOTyU
p/+6Av0ct9/LArnHzyXo33/qv/lFzt+QpBq2sA3ErEuV9w8pqzT+5nkcBFJahKRTjPKtvxehFlJW
CsyFVeNZhuuavIy/F6GW8TdqWlcHtUOXeGEj/TtFqFiIPP8E41geHCTXNnWISPw64fyqZDWEjkHe
jpwTyZCgSwJc/sBybVE0e7tWZAqihbzYmLsrMUMD5iK0LvRpG7umvuut8e6nt+/62/P+jmO0lLy/
vhzXcHRpUWZ7juDv/llYm/KmVEaV2yeTCpwWeFT5CYTzya3u9eJVVgGVhZd3K20gx16O2fHPn1/+
357ecnh3SV9b1L2/f3qJwAnqpGudGhV8xX7d32wV7J0OtBxciozVpssRQoCytod49+fPLX7PKPr4
KDhUOFZs29FdfRE9//y3N9GIpzsV1om0afu1DCb6v6wp+dR7m6SJjSctCU8zs9fSnY9akrw5eXZM
yyQ/4UHvMLaCeAsjnS7x2M7/Htnptxcn2C+hedaFRF79+xc3sluedIDmpyxo4bG3SAuyuvLrmgE2
Yg8qkBaieWiFG7Ia6ULHOR4UalE2GreMtKkDiwhteM//8zfNWsBWvxwwnA2gWthKsTFaztef3zRV
Zm3uqtg6RUMAU6RG7gALkezSQL7raRp+YgaxMw1mVMlsEaCcDfaR1cU+shskGWPfJpaBxoQ856ye
TtPUub6mk308umFyrzOpl8PGUn1zM0vAchNydTTQsTiNjnpzosZ56MuvBK+7ECsswOETiWdxWL44
nfykgY96BMl65SRL76SAIMsC9uDoic/4CN2knB76MHhvC6t5CAilhNDlmYcocb8yFvusG4U8//m7
9QsmbPkUHSTyDlwF4Tqu9SsmLBFR0GdMshgHlmRVBK21cWzRAe2gS0qCAhkGqmb+UTLE84rmewlm
cf3/+0KE4MqDVUBwQv1yooUJlMBomUvaXjceez26y4msfZx7xUi2u01zuiP2pD1ZAUR68IQE9qqn
P38z/njkOAsNDNSIq9uebrPP//nIibuq0Zyyt07sG981Y2+BhlormlDkUl6Zjfp8Rn91efvj1Zbn
xC+1fA40EoxfjlYde43bGUvkjW7vFSTrjdYatzL0rmWQQyeQ+nzK7eTCAACB+uwCi8CBvUQWgdb8
i1PH+OP1Bg6YgY3CodNhfuDzfn4DPIC/w6zRYivTjiy8kcam7O6IjgUwkslH3Zu+2y6MzLxg1JXF
4+DPQ3GH2H0+EFkZ0+KuQNd2AHLbybaPI4r9rXSyR4ZO9gE3Duz3Jg0ojkrit9vJT9kPgbVY8jSG
/rcS5V8C8Iw/XrmZ27GOoffjP38A4AWGIJ3HSa3TaE3liRzz4L5pQgIlVZTvVKJDj5XeudKg5kOk
tw5Unv02mJwXs6zqx3YxTFVo0Ko+LdDVkhJjjg2x5FU0HPrRPMGv1i5ZG24DcLMbNDT5Vu9TXGNT
6PoZ0hTAxil7jArdWyLb5i8uv7/vFP123mIzkRYuGdt19V9OF0hrjspTAKTkkNV7pVXkKOi83BHX
/akevvQhwe5/fnosfa5frqwOqxGKU+FShhi/nh8QjRqAVPiUY1uqxzwMp2sVN1fB3nsl7Ub6Mvei
XZSZHqU6N56xtpy3tC7yv1iUf6UKGp5l6VIH/kyF4v7xTAXoVGZ1XbHVDchmIWD9Ri5XtnOdkCQk
Fasdux/drzxiNQhJN++MtmUlbBtg4UaLJyaDeBI24a0A3v4Xi7b9C/+R1+Z6VGMUfZzSlrnUcD+f
RFU6gxEXJMbVMl8CUd2tsLul5ZXbLBSSdnufIH/zvDvdJdNRdP2G/Z93v6wr4ZgZeINd4JCDiaTE
BnKLF3uJIzJ9IWuQ0jYKzpLDuChsd48wbiupylZx2MqtMvjBZLItIlKCk2KieFY1NH2aMeLixU69
nzpP0rkOHnSSOyuQVlvC2UlbhkvZ0ncnMgoKhbfUfWmUx7s8JdCrgUpOeQTyf46NTZKUW6ExULDC
Sr+CohBlefrz44yP8PdHmk3pu6ArOXGlbtJ6/bUPWgDNtFTOSDKEILBu0XjoczQDw3Y0H5PfvQk2
h0W71zeJ1jF54rWvS8chxZL2IsET9KyOScI6UusggmOo+ysy36Zjbk5AYYE/f2yV4g4bB2XXS26h
KEkILY/UEjJcKfMIwsY8QrR8UCNgrixN4ZdpbJAFLJmUiKlj4bXJbnTGSx0mRJOzZ+XDdttjZIVA
zGSQrGcSHBDyK/xPv7maPjq2H1+rBLpOS9wrQCqSmpiJep4fgFcw5yo6EIA0gEA2y1McmWStxY08
sv38IJiw6fWDrM/Z34fIFg1agJQHHEIj0cfQfNfz5O25bsSo/ExtV5vIHuLic0Z/9zBHxSNzvkeu
awgmKYuabHiZYrWdsqi9RQYM3SGCAS5rjS4YoL771HadlZ5b145rKLyIrtwQGR2hmKjGA/U/Wqeo
Peetxx7eDt1takKGcqdWnlGnETwjSfptbUMdyS0gWGVm0uWqirIn14qjibwuqY0vrg7miW5HBhFU
vbYswrcse0mK5ItpM7cS8VaQqIR+K1bn1mIWP4/6Z4xs4aEX9mvf9Rm9bGimkPqJZBBBSUM6KzbK
ZY7U5YN59EvgCiurIsTBHi7MtUm0kwnY6XI4FU3LkFO6tzGcJWP/AJBF1+3kHDiYJKZP0LjHM9EQ
e8PWMdLlzo9CeYMPQ61GxoQT2CzJpLZEn2xoqofXYSCrR+/jvZlhok6L6d5CkIRIc3h0oYO1o0kh
3/WPzuLoD7LCQZQdFFs0by5lfPRkpbX7QCJaA7OJwiPPm92onO4Qe3UG9Dp7b502fMT/+x7o5JcA
q8m3QJ3Ize46ilk7m++K8Dmt0JuXXGticqMvXUDuiwEL4su4KBiS4g4fh3sKIqvaUagiHQhccn4z
KFYQnJsnpF/kEKAbWiCtXjs9enm0s3FCX1BboTolHG+udIgdHNYHISEgdRhyt151MWrkNHpmz3uO
NXNTIg7b4Bg2ViaILZAKpOoCCSVsOiTP5+MIbwp9i+yDI1XyP1EH7zJu2hMBQG8yZA2WyHmvo1de
uJIZUO5muQuZ3QGC1qcjwapi07bfNE6NT4H5NSnGR5nGxpkUbaKf2Env4OIlJ9iAqBwyf6wnBvBm
iCN/DBhwd4QFtWRxJTjdpPMjLrxua+dN44PxpCePSOSQh/OpzdxxZSVJ5DszLJQpqV8tU7X7ppXV
vg2zV5p9DFoceRksq77yB4KfYCwOmSd4tWQwnbq8fNesYbwLe0ELpwRUpvOpkp7Qx0+hzRFWxMdW
EOBrBbfGiDkqaN+8dWdalNFjiVd8BSWNiYNLtia+SXBUeX7MdLqfTv0uR6ERKdu+ttkCLnfprPXz
t1AvxmPRo2a3UyiCadx8ifUDFAr3M26pl1hAMFuCU5wSJ1AYhNaGuUh6FxDVNY6ueQQCAOidSLR1
V3MJnGsaAJjtL71F1Jmu8Wnp4FPBzkX6unC15FzWGp3CLt+h40dDkrVAJmT5PaekWC3hPXTHq2uF
CvcwgC/Kyzi4gxROEsNcoOeOAt+R5mHQ5pfIJkQuYXBA59TNDjVWAxS0Lw3RLH3e7mQB+o+9UROS
OkDcbC+cc+yJ/dQGd4lU7YMp/YI4Ad/p0HhbdpNw2pXttmk7tqGlIZ4Kd49CMHzqhTms8CF+aqxE
nQl4DJ5ry/oR6goB5zylbKN5JRjfzYesggJPpot8BhheXsyAK1LiZuDiSIlesVgX+5gAFNVk8NCD
+rOiQlsJK2z2Td+rcz7Ip4hENs63YWcqYd0DRWNABGGAVJIFjWhPT+FZ6UsD2GKS5Ib6JYZO9TKE
9ZpwVMDRFnvqXNmHtq21A+YNNCo1P27156BtvTs6fc3gjQx92CUW7Ix9o1vSbBqGZKBXYlTxPeqo
kUAx6sXb3DKngHFcHyRXpwfyVLEUqK1AA3IiifpadAifIVEMS2AEaYNJ+0RzzEU54JXbOpUvQe6g
25olcM8uGRlMAaMpIEh/Hiwx+ORxbJXGxcmcU1YIo/0xT224IVl1OBRBgIuE3dBqtLEaFCUZTWTy
RdEixQYLz0FiPIRaSw6zzV5Coqzh1E3tret01rYqsidXU9nZbOH6NNpelnW/IXwnnE79jOPUqNS1
xeDQWFW4jtrAPleG9kk2woLZNKhVF4YIwPuKbXyKfCZqXG1LKFhKOjqpglAfMBK75r2BBneVuq0P
q0V+qduJ/mvc7FXOeBKM01cCzYcv4YRjLhC5s2VClm+KWg/26UyqT7VsLjxrbN+mxAi5QMb6KUXu
seoVXaPaKt7z1ow2nmab5zpyHzqnzu+9llEB0z3lAxk8o/xpHqjDyauRMtzKwPazqgGzjEp8E4qm
PBKrVLkK20bE/sWctqB4TJ8YUg3MqBlB6TX17RilzmGcFLtLMMgWzINdPAMWViTDaMpCAoS17jw0
CZRXxmZ8jr1NHYTQvbXo34jaa1DQakdbqeoUDxgQINGNR67DesGWWJJTxn58GDdOSZaEkM59UxL1
PhBcikwz6g6gP/WTMWQX2TdvtWFOLzEqGLSkpLURQ6hai4lS0l/aAHpZIFJJRIO8JLVJo4+QJYIT
TDJ1O1peBr1UFn+4TZ0iNoB5zVInp94+KFErDjl6Xq81mo0G3gfcYR74OUKZuymj4bBCom1vP54x
qaN+VzlxvErtr1koxnMSSBTQHFyb2UjsczQPyNLzxjiTUWvmHfTcYrJJzyy8bQC7g1yPrt+ZDvQs
1XiMazMG5XSjtuNM7EPnvUflMB5az3oZCuetqhK2u5a+LYKk2wAe/QYTMWZLkjNq1YbrkHe2LxuG
NJEhwaGYDXPt+aybw6VwmL+EVvcVAOqhUyeiYfA1i+qHZYsXUxqcXYYDX04lOwHyidbI97Iao601
5F/6MkXhhpVoq5f4FYTzqHKl/MCznU1dRC+Oc1qaYSoyo51bqoldyrsqwLYNRv6NAInPNupzF4CK
Eyu5qUqsQlZh+/NIvn0ztzfFKbtt3QKVd/XSelW6yxUs4ykfVmGtugM5yYRlWgWRC6RdBZG4szAX
rYekvdOA4u/1wi96QbTE0zCCjmyQMXr8Owk+thF5qA1NwY8jpvSMQOCEgXcFT/Sq59NrL+CBTeK7
vR0EE18E+bdhGkOcJAmxDxXjvOZZ62PyM1MpQey25rqx34zMxg+EOw2deY21As+W4sMorZYSW6JX
LiuDKSuKhGnAvTPWXUVhnNpM1lGuFonGx1LDdJ4I2o3C4mHQa5J8pn4rTEKaTE1sPIZVOvPLBmdN
1MTpNnKxpShPkWCNL7UdcWyAFaf6dTaoM8sNHPR2M8blpUysbtsNPqBej7eiu+FzQmJfE8G8kRLW
KKoWsW4F4yZrzK5hN2Q+PoI9gkrq3gHZhRMSBWZXbHbAvk9GyiJLPKI2kO5aaWS/5yHmjLliBiuS
rlnXKtiImNRbNn0lDl9q2SwiVZ3gH2e+r9OLZqZf+1R/yaPc8y2HDPGOSDvTLu41t9n1ARSWQXJB
Z6e2oUb0fNnG/QZt8Irw5x/sePdWgcgEDGaxGRrrmYXhSi36Zs1g80dUZknokgfgoi2A6f3g4a/a
GWAQzQa3XTHX5GuJAi0+6H8ASD4V+koR6JGXJrNfoono2O8rrf4x2WwxzBLgTld9boIR+SmtJNvM
KStDxN9laNz0iKtFjkVtNbtobrEirlFmQeDtjvijSrC1Rbfmhe4g0kxcx5y97Kt4k7QmAe0tuShZ
7+a7IH2DxPRjVDZrhqm7fjslu0m5T3FQwx6tIXMHiIHzPDJxBIZnUDO1D/1TXw3eUC8z3oe8Si+x
B7mMIpjrR2exp5TfB41L5dDQpmfsE/pSESGmfVe1szEH+2aO2EF0EofGxnwzK6SeJlrLOnezTVPH
w6Y2fCVTclYcgcQBWXJYsvy0nUNiWP/NLK5zFqnVCGQNLO821Jz1OKPUg14APnIgyLQsv2XaRGZR
Ebb71HhLB4boshwITSdE1CUxRkxFeybQCRWw+DoYdrN2uuwcUgiu02zYF64EAIC7jiutij7Pu65u
L15gD4RoyRBHavtgGPxODRD38kIOdsBf0eoQQwYSxCCYO/Pgp3AmL7mDodRzYUCRqQ6EBWG/yI62
89VuxBIZXqr7adgHiSFWZmKTJjCgeRxd3mMOXY/3P70YQ5hvG3gJsJIhhlq5dfSWONFBfItfSiXx
wyn1msURS72kUvYIEvd6U67sddG11Pl2nqz1BpayR2Z8XISPFq5L9FG4M4MJvGILCTtpWF1zYe/S
zP1sCmwI4K/CRuwNfHGuM7w29pfM6N40mVKegBphCTPQ96D5t06tGWdrdjkmRhsByZhZbqSDAtP6
9GiN0d7Nw+dCr97Bk39SPfmtySjZDtseLsXsErLKBUYeAUN2rlo3kXaepYQwx8nehSm7JsTvERrp
JmuLAW9FMN5IwBVb9hZQ5yRdInOucauhVGL1SZOt0FGoCIGxCSPFOpDWCx1PnaAo4kgZFwSbaOiz
vQgJCUkHCCs94/hNRtzhGnnk5P8Xe2ey3EaSpetXuXb3URbzsLgbjAGAAEEQBCltwihKjHn0mJ/+
fo7KqlSqslvW+y6zQpLIJEYP93P+8w84XOtbwvV+WJ6rHW27fCAcL8HxhkJ75TkbtYfarUM5Xbsm
1lw8TnK6/4RaPzlF2EsaUzTv/rxftCbsLVhX7DplTEelosLSuS7uv95vaEoQLjgyy7YirGLZmRgm
jIJEvD6rCRU0JPGkLXsYncGwa+V9zf0+1F/fsZyOfCgr4WnQFT9Uhbp36ig83W9wbf7jJ9sI8GwL
J7J4Q/fFGOw3LC56v7NHQKdMDN4uCpUHZj786gz1Q1pZLCEibj2NOUEd6+sqzohS25QVQjahZLlf
xKgyp2Qi5d3pScpS4M7oeEzTFY8rR5uHjVcVRPTyFWqw5vLquyhgurhp0i5F0D+5g++hXOe0Rvdc
KVBkPIykUzytDpPg/FZRMvOW4NVtOguFDdD2UeYqR30LcYvhIRsn/liOrXy3rOZhNiN48CH4mMUx
k1rdc5KEjx0a2q1ZRhse9hFQJlxCt62RJ3jZYsGUNt3EiU5SVD9dRW28T7GwV7Qnn5000LFN2Mqm
xBjxmoONBSHeAqXGV5fvtGqcZifMObq4Wk88ihGdsQJPtTg6DsS0jjGIKLna/YPcKQfoRpzcIWVt
kRgHBWI7gIhQd7gjmjAjMH8A9HAPY9W1D66oMa3rikcxw+8nQ6vcckiN29jg4gmSWLlYneab+kAo
WVTDNldHfODy+ftklNEz04ujo7fRg+vWit9UmB2NU+A92mTtWaJ5UlPH8xtKC9hhmvOsWRwmQagh
CY5SbIes/FFYiMiyMBv8JJ9yP02RK6goELdO4VHREMZoRDVar5jgDzJzsbN0oUK1c7ToRRRvG70v
zypQ2WJ0yiXu4wLq4bx29OE1j8g+Y7xhPYiieEZmCAM8SR9KKIGiht814AW+cXVechHqsMphi2/t
+lyoAhfqwNWerOiSondHahiHr73IT26lRd9IR2zxScfMFlFzVVvGStHJAuZq+YI6IvPzDB/PbKyV
pTNljV86L4nTsr3jAnjkufA4LjfEfTf03nHznCU7jEPKgxWVH03diEeTeEF/7l3kGROnq26NX73e
gdSkY+feaPmBtx5tq1zv1+MY7ssB/ksak97sQsVh4GEfxqLYODS3qemFx2E667MB0zJEncdI0iNW
wO6WsdAwhp7YsoXVTJeK8r6FoHcow/JVR1q/jMfM8kmrVh7cunjGbB3Dt1KSaTn/2zaDPpiDnxBQ
s0aCGL42VfCuuHpMIKR7mQazwdrUfiEEWztoI2agNhjdvpqVF5Vw4ItmGDvabQwCa81c3ptPvazD
XdvbR5Ci8NyJEL+uAlFRiin4FlaXesRsQT1iZ6IdhYpejXmstxFCxdL0fuf9vxkKqz+6z8VM9Wba
4iky1Qg6KaluMTNgACtKgOVAGPdU5O0T2WftjqMQf8AxK+tVV5rWA1RVA3Ucfg0e/nw9+hkmAUY3
gI4USJPcq1Ypzd5MgDHmckIbX07rmvbHHwb76gWG59dNPq0chL82sOi2GmoIszozcF46cy19UHcI
r1ZmFujLyEKPxzq+RLP2po5vyUBsgpHFAulX+iBUtec7IE15qkZlqZCGsjIKSk82LJU+dI1yzIi5
Gnm1bHJ6vgqTgMrOjf0hQfYKD/J7bCD7cMhNNosj43xCSGPinHH7XHXNo0dDRgbChGMrWfEfhh0R
Iq0o0z6J7WUXwV10yUHfm3qH23d4q/qOrFB5w3V0Icj2A7WCVL8gF9ZVoJbZhVXdDWD2959KOLw4
Yif4lZEXCXZKVMQB0hU0NgNCMBlC0NqExaeSuUCaEaIgjK6UJdUY1G0RH/peDuXo+4d2YXWlsupd
jSjtnqhK7NAXcJkxtK/AT/A8tguuDZWtWQ2VEcsJDQFB5CxaL8t2oqEJ0Sf7GQeMDxE61pIMRbm/
alcULNa216qngcSvJfIHRFLW+AhXFEyqX0SB4GM2ILyWXVzQTrJ/CWOg+++SfWQIajyjFeuo+5HX
5rhzCDAnUYpZFaX6ys6tXZqCRtdh+Wk1qYLw2vNB4aqF0ZmTn7rbuKLlm2xj2BIAne3dynupZid+
ih0Zdxz+6Mza3pcTr3i0lGSN9I+DUsCMzJrwqNkEGle5h2eJklBlFXhJSSMLny42JBptUbNzLqqY
oOmoRt0bwaMGaErxLiU8TQWKWKipdzN6RT8MmfI8NqpEQFBxhvbacwD33bANmZN5jyo8ZrQtzdee
XnJH+uF20DK2qJ7FnUxBv+jMdTda9WIW5Jp22DPAucNqbSAuAahnk0/6hO2etjCnZD4b2g6yrtiC
8pM9YF4qRlpLa+7qtdJBLIFBbrWxt+4SWPCJaUfYkTHHsCpzlVCTqJMCS9KZATYV40tMltxWyZpj
azb5Do7tiuEtkcAVkdBtiKwyr+y1Pn4AzSl0a0B6RNVgEQ1ISL8DE/27CkiUZw4QLhLV9TDm7Tqq
3p2UiOVofJqjyfTnVD1robTa8HTBmNg9xTlp7rh/BqtOQYpXDmidkO2sVQJ/Kr0J14AheIHHuJrM
annobaKpOjeiqis4byr7R40Kd+N46ZNBn03jkywzpXy1ORg2IeRGTBv9wAq+5B5a1VrzhiXgAHxJ
XPYXJfvScq7GeD06q3Gir+bBGKYQZruyqvKpT4Ngo1XfBGC4b3uDX0ZeAP56Cc0+W7V68L2xlR9W
aGTrPpCc4Kz+ikqU4A2P4trMGKXVDn1QHDl7ta7MDRvES6Tlz6qOIiG0gy9Djj9O0rvFZmxACQYB
ryFl2982pN2v2tzxM9VYe4VxC8Lwi9cYA8TwqVoWtkuozhRrq9KL2RXoViNCCSBCM0zF/hvnxR6m
zIjLrMwIEYZ+cqbkhlKOiUfaXJKm+5jHlqX4OcRUCzVjJz0eqkNQ4E/CdM9FBo0EYT2rb3MTA+HH
0owvDdmGiPKdvT5e42y2cogwONDA2+Pw4VUS4mAivRrQkyZNnW+VMqRMj5d2om6ZCHPiZSPkLG16
0IAoNtDIXqyxyEhKz26WjXQO5RrdkEXR7FV1vMDdnCDyzH6aFfPrpPakn5quvi/xt55ss1wTdUPw
hRDDagpQmNiGXN7Kp5VM6qpp6mxtT6a1BZwG8tAOtRkYW4av7PFT/R2KGJeHK76rgdBXI2lNEF6J
o9U7TbqsyyyHduk5FOBzD5Chupt6mF+UvHzyZneL72Pri3ZAaV/19RrG+HjuVfx9KSQBv1CixggQ
AlBtBnFjAwVMS57xF3EOaI8NuHOridJ7b3gJNantpUuYNcmKbdWCVlybeytuWEH1/MWBHv2CCYxF
ElIv49QRHYjA98juu2ZLl8EqNjP2w5CxJwRKlWx1hXnyoFLE5yZxeQO1ne6E5abLdxAtqwdRb7EK
filc991GACyFlD5uAc5jVXYLD5x+M8dNslEzGgv0kSsPH/jHeO4PeWeMzzkjQ3Rx7XUOleAQoex+
MLuI+spcDYYXIO80PUQuFEpVLhIgJ4M+WKc7yiudtYg8QNiM8ydM0pgbsP467QVr4HEtzHRVpFJL
ZIbP1hz/6BQDKKeci2NejicL/vZ20g2E4VX+UchISUA84RuK+w5lS8fbwVBvejgHyzYmyatIhY+5
z5JcyZqB+3guKLj2UQHyYnqvpRx2BHqIF0r5mg8NVlHOEPpUpR96ybsp+65funnOyGiexbZNnGKN
WafBaFY7q2GlbsnnGVdUgK0fk4yu9fDxCV4vMLiHuYBPTIHDjwfUBGG/VBkFMyXqeaKrFRbfS6f7
MGs13baBdrRK3I4JKvdT2CS7xiUhvUTWmUWlsdW1bFgbFic0MyR3JaLKoZqoQr/gz1G+u9my6Eh+
xsdKgFl12hZezDfm0STNJPWTy168NdwMYwa7RsUuGviHRUsIjz2d8kzxlmkc8PWAXsZWxYRrNJ9C
Dd99g/4TST/kBYwDYna3jpSFxRTkVFtmra9DryYfc9K2XexdusZS90FIGlQ4uvYaYupS1DmhLQOR
zlg0wdXBFVtx8kVZdIwlmYdrUa6Tc8yhG0STszFi/UvQ881FkCMyfcQxdUx3Kjvn0kWUtQLQTa02
w26D1Y65C8m/oJDU0CCCK5EIbJeUaG+gCOA4Z56ZjHV0q9DEtFI1UzK5WSKS5dCfU/ACp584amxj
Z+HmsMHwAgemGXqUN9vVwYuSQ+q0u6Jv3honL7a9nA2aKpHdVpB8TvGEYmYwvo0WcSudix15NtGh
12G4asW0rcM6e2hwh8XHwMT8I47CnaKkynNQb12CDptYesGYcEdsx0F/8MNRMJIZK/OhbEd7BUXF
XOAOsU0R+vlVuSn4lh4VbE00o+Hwhj2zNKPGVzB5YHo2ALYOHtJeUoeFwBPGRnNVRij3gUGJWVNI
VBjRtEHNKdbCDnyjdLtdgrWDo9AWhTojcQWe0hJsnAbBieJNnNN8ho65xqPd27sAxmdIVFcVVtqi
jPVTNpjKxm2p4BIdqzWt1tb2mz7m2hp8Jn8wma8rY/KFLtvldPVIjmysz9otNOxyoQxqMSKXPGQC
EstjQ8Ck9oY9B+ipz0hTpy19tETPfFQTD3rTIAG0Qyi0XfXQ282xr7FbMsrpYPZldqpnTC7ErDkg
BwpzQ7jki2YaCW7qx5qiBIXbrE7aKujrF2fiUnGV7KVSu2oTBXiAaKo4zCLSsR4vOO17az4huFnB
p2n3psNTV6In/MNDzIvxOkO1uNvBi/FDvUW7Uet0uIq2BJBoGD3QuybEmi4cM85Z2NCuJGuemCkm
KFODlkXLS5xFHHyKLGQQnDju2u3qB1gL7bow57NiF2Jt0IUtdSz31kSeFUtPmPmpqbRp2092tWh0
ZyTKr6UFNdxgn/a3ZGkLlfjuktTcMVDFxhlhkEQ9XhUdCWy6Cew+jUxyqp6ZiZv3lxCq4HPu6Ye0
4XMjUzGQ5s9LFDxrofSvMR/fUsUyHz15s0pC7zCM3os1J980hCPUhR1Hb/Lzzf2+/q//4n6fkqk1
J4IxLlw1VdZmxTBa4IwQS2fTxME5DLINP97vvN/UDvngQtikxzdFg2gn2AXSjjrRCetRsCQkfObf
HtX3Ox1FbfY1Z1dGpc2P9ztFwDqLWobsuePQfw/sFosgbSam9zwaYaGHoOSYTNWS13B/5uj+cu4/
qnmR79AecIDgu/rnTY1FfPbTnc5EHYrn7IdC1tO+5u3tZ0u9NMOEjNMqra2ii+393/35H5DUZdO2
Vu5SMJL556vVUMrjgCrf4v0Ge7lm73T9Q1/HCWW93e7vqZ+5/NgHLv8sTyffkQarjFWf69TIN5b8
zUvh7tk2UKj87X7X4BrlRoTms5knOTtoiE90iqtYDMLaAsLP+bY0ptjvA8asdR6+27P1/f7nhLmU
BDK5zVYrrsI0QE9GimPFg/JwZ9n9r4b8OlU//t//ff9OcMYqFm0Tf7Q/i3F0cGFI1v+1hOcSld9/
/J+dyN6L73/zh/9Skmv/oCujbDOgeeruzyoeRyOgXBJUIXnCiPhTSI5Qh7+AYW4j8vlDY/4vDQ8P
Z1oqGcDIy63/iX6HQddfaLqWST4SKxCOnwlNWDXu5MqfrOjrJuyaXBp8QkcsFnoYfaV5ttXr5DJz
V4Py3Ai1XU8GgXF90ZLg5402FDnyl0nypvF1ThSNAPMkr12pAg+xbr25eA0B1AC1Su6VdjfSzIP0
6CAaGIgydJNjlJc7AaRkxU+kpp0GPIWWFjZLPWa+cFtRYZauu3WC+RKP6NnBK1q0r/kcwWYqhxTW
TOiHeXbK1B6LLZc+VzcwOayJfWAAp946YFoQwlUM5L6sFXMvyYZLBeHJQmUo2DO/hqh0KJSvTL5H
bCvVm5LYJ68Ay6znFslsoS2SGDE1YOOy0JPPZKLzcIVzqjIs9vRRo0bK2Gyd7z2i5cYD14jFwGxV
mL5n5EddplDr5spQhm3ddNfW5LkTQUOc/wCwvuCeuZ6jkJnkCkilwFwLo9EOPWmsPENdCRaIHo/Y
mB5CwafpjAo1Yf80qGRktdmxLEy/K0r+BCFrTUQtuGfcOCcF5kiMCqD01LMXqLeIjGGjmM5B3S0G
9IS5dmsUQWwQno4UQrGdHRGyfBLSsfCU+DWAvxe73VWPrLcuDdf5XgRi7ZTuyTFGZvbp0U6Td82a
DzS/aFYKwgr7S6QGOz3cEbq6MeOOQVBK7vN8NpOJ0KFh6zUYgBIR0mCA0s/JMYZ/i1/jscLTD/8/
p+82rUnodun4ejZsrTbda7nHxAWarmO/1ShtHWU6q7N9bKdXNWPY7ZnRJ1bo7JR2ecAPdRfY2iGo
TR8TOQ5wvOAUU20R3mt+xzOXIpAQNU56bbXSWuMt7bP30GIsOayZRJ2ryPKJl9knqIw0HfC9SY/y
G9aC4dZhG5jO6TegvU8rjD4JJ7jIjxHXqFvtsqjN+arV2yZVPya1QyJPU6CO2wmyZuNqK2y4diQr
LEMDtiHmodi4DAdKWOJh9Ih4YW8/asN5JIIHCyc6IGYcuBxI16eIT7AaD1pk+pDnYfdmn8BTLW0q
cDZDbdVMj4Y13+SaJDjQh9EPfy3eB9b44Vb6EQPBMR2vNnauQ2W+RUbKAJt42yo9NnXyfn+OCTfA
cTLOIq6JywVm6urwk6oHyk0xbsMxe3fUETUxlqB8K0SoIshaFibrr53OvYHbjBq/WV3ySSIpmwRB
voTTqVN2VEyaZq7znIMrIASvbKbbiAtCTtU4JvM5ntNjOrSbOmGtKs1zysw1GbdN3V/MrLs2Sn7E
o2Lbu9/GaL55c3cZqJnJYmVGCW8wexf9F29qiZ2ZbzLIWX6DiO8PirRdivJ3+cHI9aiFw8WJB5h8
803QzfcoufsBIzreEg7IK+AnzKJM39L5ahDinwehnsGst2W4oV7ehQZxlFGz8ng/qedQHieLYbDe
BEbC3mz5sel+g2wxR+wJWFE8d5hgyrWdovmVry0L2cuGvr3GeDIks75NINQmMVtBJ90mCGOaA671
DmwsF9nnaJrrOH4besEMdrzqUF7kYvJqIvNi/Ra04UrPby2flNE7b2MFUzlV55tq7oTiPYeV2DRW
griv2ZQGNpqE1TPaOkfWeM1Vi2ivdZWPZ6Wbbk4ybF1o1ougjN9J6H6VgMWDgM9iNupHhJlaHISr
Xg/hS6j2yXDGD88KXugWEW8kn1CcDgAwmBwPjNvidTvty9A+aeuwUs7BUD4YsN/tQdtMlOH1nO4z
1z6ZVn+da/VcAcoTzC3XrGXMB+ObnaRPapkgLTD8Ws+Oec1rH7k8poglwSdtE4nVfBXQWbtuPnhV
exXECM2woJNgPMCcP8r/wwrZlPWeDOozh4azsUKwJKv7EMF4hs62YUx/rXUuMSLkt5h9rBuCtORm
RWFAGKDWkfQaZnvN6a9yw6YgXYV0Oh4nW5vMNy3J34m6eNGDW5ePVyOQGbbm+KFHPwQep+Fon+Ql
KfcEgmROEcicvIiEzjWGd1S87EP3reuqGrt+ThrPfKs7Rk4lVSxmwBfb5Jpno1qk/Tlqk/eW58jA
QUavO0aMDhaDYXOp5e+JN3B9RA9NdJLPlevO6X7FaeNJA4glWtL82irKScOxY40F92MPToTVPfbk
EUAehiOxdNhMcMAAKdEnw89GLIdVq311IStPXtv7VqJ9JKEd7moPS+k2qJgIGeNSH+x9whb7gEc0
3ItpUkEUwWEde89x95IhYPSTXqzyqIYo36VvkMjOXpmijCwZ5Gniq0FgH5AO1OkUqT5O0cNUcM62
yrKwRmlsqc27TL2OMsxGS4Zuj0NM98+f7vchK5m2Q97uOtQWcZToWO2ivYCUauKXyU/3G8Vs/vjV
pLVZ4vsqTdw9GWdyt1D3HOabQIGr3mgfyGcP9qqHC0amZMGSJiM28BPFmOF+Q6ug7XMoV0gurFcN
O/B56ujHJBZcYtUXM+0JWxQmrleFuxyjxC7DhWdS45vmkHc95YxrIvo0rPT8urWx7CW6pehXwBz0
lMpauqFxBixK5c0Vn3Zjb1Lw4KlgaEPQF0NQp16RY7GeWhwXqwhLF8a7i7pTxOEeMni/6fSxPfDi
4NI74uREzYj0GgipJWoxAsLNlOhclECx1F83WLKZ9T5bnh9xCqzryH1vCs1d113v7mNi6+PRXRZ0
RGuUiJDTmax09shpnJk3e3TaVVUNwJaKnbLdqAsNv59FWLCwZ8TWGXApfSy8DbIZCJRYpo3rl9X0
1mGVgg9esidx+qBzCRRTh5XjfAmbCbvYZj0FFDqm5X4hsr19VJO1x2ajwcV22f5GcAziK503R7FP
Vj5c9Wa6pmZ5yuwAcZ67na34PTZ9ZWgOpp3+TkOm/iLUok72HM/yTBkChbb6VzlboVftiIMM3klw
ZRYFvtNlzQwK/8Z00TgYQigpNqcZZvN4XCMwH+PtIKpdBHla95bZypz7U8Nm1LOBdaYNMZ700PZm
lQwzOEfkBtP3Z5GPF6b4D8LV4dEmX+CpMebCvSVRT4kRv05u+p7oPL6jsz0i39uZhGOUlKcFyE+n
W7sEPBA3/5M8Mgot3XfNeOkCaIoO5crcI8kVCwVMJQ6GD8dM33NpOG+URxN/8Wpy94ppraEJb/Ec
lDVmoIwXz+0vWtetOlJZ8/Kr3EqdNNk3yri15hbyNqIHo9syDrjI2s2uxlsdqWe2oXEwlwYlHeQ+
zFJQrLHlIGE5Fe0m1DATb8Ql74ePCdluMdVrS8iD1XjzsDbF+GdhB86WWOCbbfGOuzA9ukbwROxA
07rfUku5sML+iFz7L4Wgf9WBWvJrdlnU/E8zPPqvX1S9A4ncWTv0hT+4BZqrfmFiebqAeLiVJ5jR
jmcTb9Yq/J2KzfqrtPefT6yrBhJATdNdBMV/FQLWpjFh6NAVfhtZN0yRj9CUji6pdgSEDSpfRpYf
g6FdySoP569VYJh+IzGjifKAOlynTDSEhWGovirIhZJVMwlj20bVlk7N92l/sznuobkRHN1A9oZw
Mp7lGQw+/QY7E9J8spcFxxAfO0XZit7eEpHoDFy1mYfHTz59hIF9ihh4oWhnc2J4UmVHK1dveQkI
zaJLCgrdYlg0OSl59VokZP563QqBHaO4wqeaLev5Q0eBxlTwCEvmQcab9m16LAxOjWS+jNl0yB0K
e5PKAE+gd/mejVm9wUK/JbN6rDu+l/QbUo/jhMllx9+mMQNMp1nruGQjqcBGZTo4o3poWfaC/ZXB
aVdnp7ZZ4Vj5RtXKFdu7b/IcDXswewycWsM8VXP+KQ9ttx8fpfnP97L2tn0+HjWEbNrw2WRQyYf8
aJtDvZjm+QPWqBEQNwlQS4igEo+nueWqNEv1PFvF+6zS+Q7TYxiBJ6nYJuMxoy3mDBaHzL9Ns/3E
uDdyYXpk9AuJc+rGFCNX5yR7K42qUtZEE5YuymSuZalomfQYvGnP6K96iqRDifcqmoMm6S4aH2rM
tTH0BGYE01n+TlDLgUDnmKIG6dCxoOnpR/sYIa8ZohlGTypI7Igmxn2mX8fpUdZ/pTNczbZ/1Ib1
fauduqs7DR9amTzPlBBapz4re1mw4JNzVIPkyCBrq83JO6TCo1Z0BIpF76bJq1KsNzRHwyLvp+VE
NsUmDQ+YV7zJejCHd4ZV16pQ4T6a9IlZfFRBPqvoOanth9DisbLpZmbmWxJGa3JF1lo6f/RRdzFK
C9pazgQKRoJHtes1G90mHcTZYzdHgDGVd5tRBNfrsPRdCveqmg73BU9rjn/tNtZNhvx8nuxeJmeX
WRRreWZklXPCV3ZFpbvU82EnW6/CbC+yJesF6p3wQ1XoPuWCkz1CAnu8gmgMvaohNh7lK2LwhXD6
WzaDQ0QzAxXMjLO53/Y1vRHbsaxmEZdjSvhvzOnvfE+Mvyq8/9g+0MB6qoUc31ClW8FPME42GYgj
YaP6wpk+CsEHSRKGEbxQjXEsd2a0sMb+4nb5A8U2SMKwSLmQZIckFxYCRSx1W45fzO3BPIbsApf9
vm3fH8DRv9XJ9NE38Sc6wY8E81Ue76Tq8bOXeiuVKfciY179QNUyrMVTqmDYpJZEWMSSTtNz5hSN
YiL2wzB07CbfqJGgG113zp262oZQclWratAtIkgs4zdN1jr2zGUy2nmz0fT6HcezCLqPpHJq2bVh
ygdpkwpcNaphcSrw/FjaUbcY9XKLLTj9GgzFdrqhOYv6/hPhLPM6LnC5v0Q40ZRJwjxAXcpd3Tbb
wxod0EHuOc+hop7UulmUDYaFbrp3++FmqOMFkbHfVugStX1fNoza7FMWt+zDYlOiDWTofJBboNdl
R48VKa8/4XjPGjEIdN9Zop7lo7VRfAx1rJYG0nMeFTjHJZ2rXBWpg9coD4Iz6IrkjmORdReFpjdF
ENtWwxZz46uWEk5dTh9Tzgugu8zlfBZDfIiI7cUru4v6ENeOutKmgYAFQj6KCmtX8Zm13dXAKVZe
0K0DjvWb5fefICKuNp5rM9S3sWL/1d0lTijSE5Iw/M5JP+sUd9wM2dzAVjCeyF9Ha3uoQZlGyEa/
eea/Kct0D2zVYO8zcXD55dj0zKHD4cwhOCDUzpNRwXTL7F0GFYnuCxgoTsRyzOCNe/ZJHom/eXpp
uPGnfcz9sjMMjJl4BapOYfjL0w+OMxpJUJW+3lJK0YnJSkdhSXsqu8ZwsY34XZSocZ5iKz80Jj0f
sB+pWr/xESCB9G9eiAtcDaTlyX/+9frHx8uLXBEUZJcPV3mpW+A2mXJwHfURMt1Fz9qLg4LcrS3i
8DjdWF2y5JIlYpYB5+FrFxfo5ZzX//4jkgj2f35EHg6qjqPhBXF34PlpZ0LCOczQmAtkEhTO+Cwb
kfGkiDjHppGyDksEFF3dt3vxXwnQy2z6AKe6huJcWgmeoeOHEdEe3cEz7NjP4Va3ldcqm28tjb2R
cOFPgDQgX3Y+MVmXF5f1Bg2I9HbLj2gPJIapwlpzM4woomTv5pzQyMXhn+K77q7gQi6jqL8kXbPW
uFZddVMDDZCECUttgmkqLvU0+FlrLVMzAOGL2VSCjayjVFJ3asowMkVuSjh9pLMKp8k8eTCSkd+e
Xa27BFX+WXsdD5+8I3cr6PCXOPX1FPGcHRnGUMsMdBz6BKTrob9GTVn85gr9u+VhaqpuQSXEquZX
Yyo9i728hBLpR7ogbEo9d162z7Nvd9xxvGlts/vvv3bt14xbWUkbpmbImYZLVev+ciIhM3ZB7rky
ZTkmsuSZvFE7MW5JOVwEsAC0AOK1Rs4cbJIRwfdXhgGM6MjjYyvGZ2mnzc+RKHZFeZypDDyvW456
8YibE4tBBa7L+ulsIFTCz/9R6Fjpu/BuZTB0R2M9FA8z3WIHUCUfd3DhVSsLq7d9E3hOYqYZK8GL
8r2mjwePpEDZIfVgzrnVrL0kgn/21cZ0QBYMTD+2sh6HlL+JxTc3ogLU0g4ZOLKkkdRC3an8eNIR
6Q4uPZhmKSuzwsgRJRXWrjAdO1ZRcAzcgPCnIP3Ax2OhgjPpNWafXfhYpONtcIKrjLnqAajBJ403
PQM7bMp1ZhlfMMChBYjfJaQnTwNIvKd8Eq9Nx7GsA1YVMQON6FJziMbMEcJdz2csy6hUzY+Ra77p
lE1Dv4ds9DAqyaeiV74eWiuXaOupyt61LNg7OoXweawMP5osf2LX7lv3ze61swTDwXMO01rhcrUI
zZAoMtonvZvZdqN9XTyNOi0970MZOAVtFBMEKchT0NFgN7nqR+CaJ0f77eHzNx0bbox055rqwg7/
tXGaHWjapkIIqAS3JeA98rVrNyeoIHbT3diEaPxmt/27XR8XZ6AI1wEU0OW//2lLa/Qpdiha2WxT
4GoBbE//85vr516x/XK0OLamm6a89TCK+euTEFDEwFxVC990+wLts2DElc3XZkyhr3hLh0HZU6rW
l3kGOXHpfDT1IKL0U2KQjUcx0trr2PBwfMFwk4LXU/QTsqRNr5tvDhuhU2T7JOJvSlg6SfLNtXma
uqctA+8ymaLLjTjNx1sX6rc+YatuSDVCf0/LmR+FjZzVoRjn+ycU6V338C1o20NZ8DJpIh1jvkWe
eUopkUcDwFIUZDdcZpxJLGBg+SItKm4yH0+TYV9LRjo21bJbvVTMX7BcnuPxnBrJkXyIK0Zgb2E+
Hlw7ORaNcYz0cI3g+yCLN1lQqTOuwTChWR6HOXx0Azo8wTSF7DsKRNNYjH35qnVODY+pgLYLMEXp
+mlxXCgTiC2dTz+mZOUh3uObdDPDl6W/fDq1YaPpE+sNde01F3R7tUNXQxQYHZA3ksvFawmC4Sp3
cFk/3pfB/87dfzN3l/UUC/7fPdB/RMBvf5RNGL//PHL/42/+ZZyp/sPFGd0zHVAckxOI8+cP83bX
+od0iMTzm3LJdu7OZf9yb6d6+WPIbqj/MCyAO8+S9Z3l6v+TObvu3L3xfr6egQ8Z/nvsGxpGVJYt
66SfNg1PLws3KN3MF3n1o0zqnLZsoc4Yclg2UDzCQrwiXuK8RswNIy+K4qWLmm6Pp82R4JWFE5F6
FLrSQ3ZMaVwCwBkXFYI/KElF/pg0OPf0hSa8aCkG7cntlJM7QJ0PS0NdVq7x2UzYsLCX/pjteq/a
indIjB5oOJJx5Yl5UpQ+XQmzJzl01AjygPS2aaL6ZKQJZs55BiXZIrRwFlO0Njr3lOtviLmWrQVz
kR2EXLnSOiM1I48ztRIUmYi3CeIDCJjJM8dcB1fvhAjewNhlfa4sIvSjxWiFMODxukl90mGG5f9n
78x2G9fW7fwqB7nnBjnZA0kuJKq3JPfdDWGXXezJycmeT5+PXgvZO3WCffIAARa0JNtVJUsU+Tdj
fIMsLLo5691QLAYcPI9819lOqf5BZMVtmCO9b0hvJwfuMM3EWwED8Day8q49wRlJhq7exQrMxGLA
IGsbu8SCf5DG8UNf9HdIiWPs26zNVeL98gs9EPYI074Pi6BtYDP2NdGIdmrfp1nN05VPHbACCgnO
a/N8sIY+KJpmCS+B9JFLq2AHwojTjzqMyXN8pznTt4Ugl9UJEmlzl8FdFuW8S0aDsCo0pzHg64PJ
oon/xJTfZY5+sOf6UBcGWSeTd6uzp/SWqUY41UenQ5luRFW/US0q60En5KkGaNypmJBPJ4ZXxjV2
AslA3+t9FX0Cf137LfpFWH6s9IVcCYtntn+hrdznZflSQvIiJWgXdfavDEPAWmvldeLXAid1C8n6
JSysGwmlI2lZ/zlYAlapR3BWjeqxSjr03RMkk8K7H1rrTUNaYakKWPKNaLsv6WLQa7sXYkhvJoG6
vnS9PRF3COZ8wdLCuoG4bW1qOWKNVZx5k+82hxDrxkzBsuxemPIr7P2dZSWMTYDNm9O8ryryf0vA
E2TPoaQXIjoN/rQBjOsHbR4zyOwxr6PrPDl582CHSAr06Zdpf7OjQS0e64uFNVkZEUiFLORVz7M2
2bpGe26kJQ9M08gmGfKz9Kp0K5Y4zaK0xRaIGCamarpPY8rWpAnjc6enByubugeyvbw2q/ecWIq7
oT61y+qlZVs79lG+1+hHfjJnJ1BNB9sPX+cWiw+pRmI1NlvspYhOU82Cdzee+9601wnxRnaKO352
03xjRtaIhBN6ixeLk651IR4qDW9q7O6ajkRcvePwncLmsfG6GMxEPTHvHd7hZYdRucna2lunMN7c
2KnIZ9Lf4eX7h2kyntLRNEDpO1tlpkcmDfNNqiU3VcWxOxrOvIPm+Bb3frGJe3VTwvDasjhdOyhL
1q1lXavMU2sG4Vypx24fhgmIA85S285t7nov0ffGl4ZM9NAuwYHU1A5JXJgbyA3c4KZzTmW7/NLQ
VrwyHbYkU/XEd9aIeOpwrznezs5jH5ONoQV613hrEQ8RAWnooUvDnB/NmJfGjz8TjfxYOdYPI6uQ
K7TSidQ+xpuuLe8oNHHOj0yS0zQ7Da2tkWsV1rj/XzPNNy627ILcSbfwzuwbZUe/mjbrd2ElngeV
OND1eWFj8lhWAKfIAx16n/w4MPdeM3jAQWo6gspbdT22VYw2VTAK+YZTwN5amtWdcjoBVYn1PP6y
5iKhCUeqZBAw5Qx9wYKv1ffW6LDkgK26Bjp7M2iKOn/W+H2irF1r2UlzTz2DMWROXyHSVoSfTo8o
1D+nbe/yp8USeIPFctAt7NUgAFTmPLeW6cIriLZ9LaZVI7Lt2MbqvoqMQ5T5Izp82Kz+4OQB18JT
U5fULDKuofwb+yYqn0yyxreT7+4YEFWnamoOVpy8cwEtNtYc3idDQUHnjnc6GRtMzvxN5ozqZrAa
dzXPsKe0uUSRUJaLUuScjtZwNcDqrT0//FWkpB+jpQm8UsVnrKQaApt138yScbbCo2sYT6JJWXdo
JkPx5NRx8JM1u6i89SHfFLq8ehwGgtL0MKBJ8Nme7O0EZXjcl7ia4A1vxdSdvDHKt12I7FirdYmP
5w1vpridUu8YM2RfwgvwTPhesYua8S12u+pCKtdzj4AEYZJLXifBRjL1lhxZLwlagQl4BtOlIv0K
SPE+Jq5z7TvN8GqJZkYi4d73lV0ex5anChQXwIA7xIHhqfkAR3l+qjQdRRwl65h5BDSMeGykP5Ni
NrNrSPrxNYZ9ygWt2QtlJsdJspydWfFmlrHX6rA5OR2viECZBh+o2dEBNNe4OoiQMJOiIZe7DNl8
pgDtRJccCg/pv9mqN3sgHC4uoYZhzy825TTcdAisr2E0XUQk501r94wl7eqTa43zMrvW0yQe87an
4VaYdUrhP5CXQjiip16yOf/Vm6F/jJPQDTiW9rM3b50h8KHDxbhFbZZL7hf9Q7myHOc1hUizMmR6
GXwda8DRaZl7x6Y/rSZLy26AGaxZA88n2W1MUDb3JYIfWhr/6sXQlUwfLo1v1MWRKOsgL7rswn4I
nWCNSFtaSNfi6aKXvocpQGmPOh/oNbjlN1JVsi0KuBLQZcZ6zJtMXlh0/tZs24GfuzoK2hgpfWYS
5yknnA+y9IPCUfGRKKyGS9ZhSm1xHhVu6Eojrcv2DmohVfVanlwcRH51rw44rygzuJwIz8VynMBL
cd4wnMLDq+Sb7ufdRSw3k15/eOm8NcLtKEmZIO5Obmw+tBJnzdqxGIcKhSIdbTl+D4/cbFUVvDK+
GLG4FeD6jfQ90yBSwD5Zrks58bpeR+yD7xIhlcUokB0HPAZMpYFl4I7fIX6J1HMX/27ad9QbVaD7
cMPwczxGrvDv0xa7xDKiwiixqyoKCRGDDFDZ3MCnydu9BIR6tYrd5LjeoSwjCrnRxAtPKaLrzaXr
035dTKN2FEV1NixJmoBLcAQc8Y84SjsW3st7nOXyVKcP+KFOIcFZSDmcEVUgh6arS+wHMv+mHPKP
bVRbgZ6B3MowMRG5aHDRnMWLgh62aU2bdZ+moQjE9h1YAnsYeSmttA+yYtlV1v1vxliB4e77poxf
LTBCO6cgR1D2MzXWksQYhr1G9dWPG+rKEIUWdTaqMRLChYQDVTbsL8xoTwQOE5DO3g4FwauDi6LC
Hs75cEGOy9osLLy75ZCRWW7fMU8daq3YsLkCGOW0YuPgnqfvw//Gwba2usQ5+oKon6nP70FGspCk
ut2qKDoz9OYMOoa7QTro6wxX201LknHskaA8leWtKvFfec2d7rbNbSFUdW2xZyBHsvfFbD56ZveY
OQtHaZLNejbAZVmxO6JDMAmM9lOyX0FSbgyXzPmW57YDq2Gum85xOQTkJxbk7DQ6QFeGhB+zTUHm
WgznpxQCJTrInpaocilySCJ1CQFtfI0qeTMV4s02ORO0uMchp+Amy9pi7YGCXWsTF2l0DMbaC5eR
seRSMOoM0rzxikteDxDEvveo1w1ZZLt5Tq8R/LveWGKNVYe2pjyMlC5akZKw4t9nZf/hVM1BizES
dVN41mT5rRdsJOtnjKCfrmLnU3a7TohDNnifyMu+Y2IO7eQNRc91IjcXx1HgPCsfikz10Sf2QYva
3RiZh8T2z9SmVw2FHHxnMp7a6zgOe4I2A5BC/HqZdjYpIjpzXnlmsVbsCKaYvEUAMbWGN2BW21Zr
d60zP9sj0okqFYFu4qgnAwDH07y3TPvebMJ6xazo0+6wpkTtzdjIB34QQWVPTI2Qd17hPHKlbVdJ
8t1TeK9yhndhY25VF7dkdYenDBqDaD0c3ANjFmhXZxlIu35efkjI7MlDrjNO1bFNh3sckjdeYSdB
aRkPlUHQiGDDlyAYXyU1V1qThO7JuavQc3Bk/+5sn8DwhOm13EqJnaJvYwYY3VYyya5na+sp+dBW
0cug7iJfMkMvHqGT2lCRNWRBM1FQtWl9O9ZtAxkFaqricUOKGH0Hk6aR72MFVejqcpCI2X75d2mo
V5nRnAeXazyY66CyHtSkEWlklIjAQeMwHnZX+iCx65ssaDxoSIOD2arGg5pVZwcg8uBCipuSk5sk
h4qwLA+U1nqSCWhiEdB6IM8ckYrrFQpM/IzEjq1mkZwLq2l/VdYKSIiN/c5/7kexQdD9NjbN66Ca
m7Hbjkb90aj+SVt3TXbvhoYg9kluJ8Szmj8dZu+dQLaXMI5DHOeEQSf3WBXfG2u8aAtBuZhvEEnu
rDHey6b6NCf9thfi7CgKFgBAnhPDynMnYqy9R2cqzZ0WiVcXCQte2n1qdAjFHop22nSUOBT0G6+y
TRR+cFgWo1SZP9p9vo+vchk/zaHcavhhA02VxBOWBzqyfB1pGg7Bio1kIj0+DSgXQnWriYKUdo4U
KSgPdUnz4CIsb0b/Whxtakq3InmZTu9kRYa/dtaVPWgr7b5fSMKFuK07cWSFQBBEtgEKd44BAUlg
8nod3TcFw3ZkUA+FNz16c0HiMTuXrNumrdjanX3BiXu0ZnnV6+mqyGhck9ywb736goRtZdCGgdEL
HM2+YTTw0tvuCkbFKh5sFIAWGr4mWSBid2m5cgG7BYjgj6lt3Tta99pkPdvVbN33zTciGtJWy7Pv
JChqxwu/Keg9MJULt9ko3ifXvGiTd7Gt+ptxMAiR21ovmBoQdzM/tXqzUwOF3gzbyfO+ZFQHpmnc
Mn58wgJxSNw08Av/WHUcaYAXqN22KenuK51ral4Ut2r09pFpBRG6mXVoTW99nP6cMsvc2jZ589Zo
+r2DBkJvAycs9imirwqJrO6YD0XVIJyvPllnbies/6pvHj2xi7P86iNdwEq5shraraI4eFZyV5XZ
0jDi7Gp+E0V3h4DnXQei6o3vbls/R5zg5szB8eo8qtz5amM94vj3nvrCetKN5stvtc8IaW7pVmQ1
kRHk+zepUSHM/RWJYqezIGc35u9ZE7xVqfxowS0NsXUpWiwSRfxqh49lg3vP1NVO9dYB/+TZquRJ
9oPG9s7Hd2fzsZ+K5g5ILfjH6bdg/7Fya/2lHJlPZfZSAVeBdI3XtvWeCrCcjeZfRoqJUtqvg1nj
56/WkewvXWZuZP7WaelHyXsS+tlDV8UbMg1uJosgMKLeYAwTq6fTo9vdAycMAkMA6Wly3MBCOmos
uB3wwjDVdo1Z7/V22qU0FmZqrIQfPgBaOaSWgdpgOoM8OsfOuLG725EIuXLmKc4Ek9MSCW05Le4h
PWzirGaGgM4SKZt7YdB49QTVCMMxQLDJgD45eU5qUK8yx0WYdfGXEtEWAu01ySCP0PAGdj7aq4lq
qYZ9Ruqps7K67L7m7FoUTbu2fSLUtfGryFMk7CrdRZ5P7H1aMiMZ7qZScXbLtEfFZXMVFvI8KXGs
gVZUBoQcyVEN4GVXJvpWkaFVGYzD/TuJpRhgG0hOWb41eMvclLG1M9/OlrUSmbcaJv1+8Bk6gZxL
HPXij9UdO8yawRfMQxZEKzOHx024WrrShmEfaXsmcjMdMScOphN6yohwlEO7A6f+blTOnQFTrDQu
ZZJfC9I2HE3fGe1wLXvtWgBemwzk7Bmt0YiDM3uCyv3EWuY0uf1NZ+KmN3BeNuWrP82PwJUfcD14
q3o6g8/BbxQKFPp1CpQwpSWqbKySXVAshV5NunRFG2g5+5aTiZOGgXCqHeMceP1roitu6qLF90A+
JEru0bq3zeFWueVrXFy1pDylFldcuj9WzEfAHXvlq3Vnvhos66rKAtaEvwKkZW2HLErUq96njxKm
CIwAzhH96J4ZPV7mZPnYV81zS3mukubdcyKwyBmV1pABewnK3rmzVdhulr+r1KebmClFOTkjBnjt
Tjj4H6svXFib1Pw58BeDO4UT70qugsG2vnU62ijsfjcCjnxjBhl8OtYtL+gL7np+O4BrsVGeRgBJ
nl5/R5lDkKcwShLrXvCMn0eTFLoZj4HZ3zrOQknR5ESJDxAvJo4WnuvyfhFa99Y7/bMv2necCJe2
tncyz9FfbqxE3gu5wMV0ZmrLsr2cvnIr+g0VBz8vRGvXIPlFQQZAvHIfZrTC1pzCZ20EgdNhuTZS
M4hLfnqii0IrQkVvEpCouQ/lEN4ZosXCnCLmx71IhVU9tOoBmznkFQz/oMsQDJaBgKGdWSV0uWTb
MMlegdYjuhQZzLaUjCdVTrhiynSTlGQGKgR82905NIgY9svBDmjQH1LrvbGHK50rBRNIJc+d7vL5
4PrlQ0WUOXv5+VX1JkCYSu70KNrYTnnVNeetFSyoRmK5J7P4yprpOHbfUV0uJ/DnvHeswMw1oLFT
vgOuwGfDYG5adzNxxml9UiFzhQ5v9UrR1YPi8APLEQiAh5XR9tVt1fTnimP5CAl902awhdwEHbaF
1UIjavDM1JmqDurSUDtYSpluVxU1Vkp9RAYV2p6SGVgr9o0/9xso7PrNzPnTIXtgZaOys8zYv20t
Yk8RvZY4sbE+17Tw20xGIWaOUKy6iVzi0ZgOdAArL+hb36VzbkHpNaBbK4FKwkOEZzcRSDtozE0c
PdIRfM4xbLm6SdWh6xmZRzmaBwXjwfRYyomYTbxRW4+gzm9DAyf2YJm3zmBdG0Ks0TBqzzUydN7G
6HHW0NWG5XNou9gA26wJzLHTgrjF0ZXKbNzlOVhaok+pm0siCtJ0hZ2SZAEDCHM2NM8dAO1An1xW
vqG5TcrxoLhuKQvHhGZS/tDqJdRyZD1EmJzre1vTu7WSIHZFh308QmRWRDq04oZ+yhMlXCEJ/L73
/F1dYwDrkgmM8NheVqF0/cCP64MKe/Opyn+xZPhQw8UCzNhZ7pOSBDGWiQfokrewCDe60LS1xRmN
PC7gVc6N72LAcJYdDnwGftZP1gwNsrUbR8MBw8lHDJKDi2p3sOE5U79J65DlBnaAoj6YOaAzJGqb
Nqymm3TqXN4N+EF+4w0MB8N3G8DTKkIJutYaZe9il55z5FAyMzDHldNb1FBuhnqPVW7vFCe7yh7y
Lv9O+3kvc2TASHmA0jotFzXnFh/B78LzuNy9FFVFB4BcPTeftNR6rmK0EomtPTTLkawUa5HWS7gm
GqRi5JUnNp3XwkN0GG6U+oxIfhtnHGxqBheFam5VdHFApxqjmxxydZum5uNoVM/xtImsWzXLE6TV
q4SiDPWvQLkBtqyBOTcZ3hcBvY5X7J2cXM1KCyeq/8Nc5d+dzoQXnm5nQO6c7Ihk3rF8lgN58Zo9
HTphnWRbf3KJO+tQrteGTodrqaFZ4l7OFeDnwfxl7Hxh3c6e/AREHnRoHQMGyxwWEW70sLmnv8ZA
2ubP0B0YHUqD3IHYh7FtfuWSfVhuQtCVmrlBh5GQSeHJTVm4gR5rOysyQYSAHeEDjL1/4fsxPNZ2
A2DY3urfwqZYLXygWWYHy7EPTmQ8hQmEKqEZBy7Z9ooj5jJ4nbFiYYjorKJMGL9oq1hddfmHk2HQ
q2ADDrkB8Cor3wy/P3jzEAy6cT+kyZc+FOtoqh9I0PrEQXFOw4xaqxx/QTmEz4XUMaEpcQnnmJsn
feDq46tfcJrM3sJkyZW3aR1gbXySGUmTmMHAbsvRCHmKuay9Mjy6ixpzABlJKHFNB8+89gme/tik
8t5WBOM62JD68cKS68VhWrianfE7jtUd5Kh88O7ZoQRw0be6phIuF+oBE+KjKLqrEaISSuO7qstP
9uJIGlr9wIS5p0vEvci8utwsnlupkcVRQdLIHHVgOP2Fl3afQQ6kSwrcBAOmj5ahcsS5Xkyg1PfQ
fO27IRt2I76dSB/4y4zD6AzfuZO92WH7quv2tdVUt4mL/AFHXOakX1P5HcHlsEvqRosgBXSRJ7cw
zggNNwKlkWnOEdbK7qIWDw3hIPtcjR+EiY9IE0jeMRL02QRlrZ3ee2gAzFqu/ID1z5lRn6ljcg46
JNocnOdoQEBNBNbJJ1B1V0j5rSXqOLFTVLO4gN+8S1r3ze/9pyXuc7ZhVZOXQNznQDECl3/UsGdj
iVoVqn2OalaKab+rn1BUXFMXtqiv4r0zo/joxuo7L+uDMZa3fUlKo9GylYWS4rZLTokPN0rLkBdZ
TkPmMfolqBTc4O8d/rr381BbHv7xtT8e/vHHfv7EX39f0uyyyWT1VIBfKJyHJK2MrT7zEmINdRd4
fnkEN1ySVUEGhWPO92UaFisr98qjWG5+7v3z5v/hayPLE5gVjEXcIclgMkbVEcosieoojfHqAZjw
fkAOy83PQ98FPePOTwrVWntKFwpD/oOp8EYXAudCzdFDBIrrxDPpS5ana42FN4Pi4q4s3BD8ynJ3
bpcMZm8BrSeclP1iLI4/NxrAn7/v4QgkaMYhIsZvd7qsQZwTjMhphKf5111SL8vjz2M5oYoeGFm4
UoGqqm11HKNKHTtj+Pvm52s/D3++4XpRz/v+v7/dLPfIViZdJ7OGdWV5lc7Mki/K8tka+5aNJshD
Nmjy2FqCC5uORDnKgGuwTq2PP/f+efPztUIjgcLvPj3Z34ba8JXnujw4qiJnmGQPL2Ic55rJ58z6
Bp9pNlEAwAJPSCwKrH3mT7SiDN+QQnE5bphVieE7a72BLpUbb8kObqr6JI1pCnxf20x4WlCVlmFQ
jOBhsswID5FX4oKU01FZ095QOifXqb9kinhi5MxEkvL5GXHSg/nYS7pl+Jj2iw5L5NjTBKSzXV3c
YkrXoumnzVz5GRQ/gpcQWwEIMUfPIlxmmC7eON976KCPwgrbU1xhJJ/qTwV6ZN+XYUZvDQBgKC9N
LbtLa9U+Z1QHyzJnfIbzm8ruD269RIs3Bv+MIKed4HXefmB524jNJTWpy6XK05oLVjQ0zg0on1ws
7n/9zhyM5tLb6kwyc3ecK+cgxVyRVJWsnkiqz896BGy/bM1LL0zzMrURn35zPIaac51N+dstsmTD
H+kuhZ0R2medVZI4Ow7s26QdvYNrmOFNJnAMSxMQ4fgOo481nxTfjWjhSFXU7zPLFyzwrcv/U28M
mRZMvKqZz/g3hiAx+M3HMOJGRRtYXjViAK8zloKO6PceOmPgMV1Me50oaod3xW5CSly9BSuVFeUl
hhNz0bVHtkvjmXh6FcA8ZKXCuK2cjXELOmIgn0K455yJ9JkZ6SFKynsR1S6jrHq6gdTu6b9NRgQz
KzYQrT7BaGKOAiZ5bTBxYaJULeYgq2klmAMUGwPGzxQX08WAJjmV/nSTLM+E3ZPGdo7yxtDRVIcu
QuHRiXhXOgK/fIk6X0R+fiG89JXrnb5nTPdIAYL/gTeRjRJKExYqBTs5fiomWHqd1Y65+fnaX9/+
+Y5duHEwdlipvdOc7Etp5qtiKF7IR/rqnBkkLT6FKK0eLDUyQlOXMMafq4VP47hutPHDqc1vvUsf
pyI6Z8WEoqKGFGQ8Jm1UrFrLeK7MrEYaL9/BBzO+mZnK1vP9MPfdqSBzzNL0G7ulUjSc4aZiAbPX
XEDegG2BezQldV5ab7s4Z/RsgmYl8hQeQG9DbehfrEoQKNE2xBYIuFcosP04JoAopE51Nf++jvJx
XSWxtS69ng2K0T/6XKu00bsjNIJ9EkCL2oAcOosj7e0KAhwlWGs/D+Fw9qbsbQGJKIfGU3eaW4Jo
bnVDHfM9q23KktHfwNPAIUm0LXx/eS3cc8saldCq3hfsUrLkAU5okHeMrXq3RodewoVi+P1rqCnC
XEjbnSQ+A8DyZqhM+M3GyfMy3uzZ/G3T261qw4LpA5GAqPd8NY0Vk76oWRPceTCc27CP3LVvJ1tN
VONpyGbCYor+tXPMe2u+n2MOm1hFt50m8pvUR7ORw2MTIlvJvjphZB+pIC/YYEdOhFAa57pa1732
EhLsxPquZLeL20LZ80cY8nHKegUn29oM6b2N/atSj35L5jI4vKdJFYE2ERtTkznZ2c4duRkH2YKy
NW6HPp4YkrOzqLz2vUTxkVWgiSaX1q8bv0tZ+QfFhuRWG2PQzx0rNV2IEzxn04nkfo7CLLDp89CA
pNd51q2gGHgZ8mk32uJGR32fNeLQsQgbS6MDYu2vhqqUa2P0eENpcswEB49ZzUgzdLj2yXCuopNL
FQerRy8XiFK9YUAhiBGrv93I+nTdEIsju0q9M5lJpv7D1CTjPrZFsVIl8OU6+uhjQ7x0NgMXuzkC
l4oOSTeawZRpL4Z2qanPZIUCxVL1V14bnKb7Izmdvw2D876rI71X+S2mRdnjYeqmCK2YlhgrAJNo
sWmgAXmvgdFSxTbzcSklG1M/TTYrO+Em1cZRYBHUyCQimZqP1GuZ1Ev82lA5OLzYkEdfXuOUJ7ck
Xsml+QFhYlbXkXHCSpDGB5a/3tPtlveqkU8opj57K/1Ouy/Tsm3Eu1MYAO7fc961bgterMJmqFcK
5Hp0/OwDxidPJlOQ+xN80LBttx+6XXbbmvFyC6R3M9V+tW6J6TZiaGK1w/KxDtEFZplp39gfMfSE
rU1Hydt9lZFhv4W28U1cxdVJCnHA8uBt0rFZl2zoVyr29c086Hy2W2aFjqBsZugRTzJio9kRQNWG
FnR3SVZeTEbCEDZjUMwcXU5U3+W0nhtNKC6/IfsZ5U4bX2t+ib7cRRpKZ21OCSEU8TEyyotN7sgu
0o2H2KZmFkUJTaMK+7Xb1fu4BSVGOt43EVLwvdOJdpgzGyNd55wS2tNV4Y2O+NyKJMo3P2cy1iiL
3RnaL5tcGleo927S/Z0j1R1jWX+PyeaasJRSENFhtSYrk03Fxteje3bWeyZD3iUCGswRLfUDMNJ5
hTCs2PtEjW7A7sLXzqti3YzD0TS73w58koJUOf5u52g74qYLYbzm3TW2mq8IEkaN9oBCTQU9KeEb
Feq7Lg1vmbJ4W0iFTJ/bac3ZxsLTRaA3TqdPvNf4Ko2lW6id74oJ8IqidCDUs92Ouv+lt2gy+04b
qH9Q3mMURaEi91ZpeVjW0TjC/z3S9qDydmrcLiXcZool1fqLmNwIgXp8E5yGvM7LzIDFGPYKrruQ
Cdg3ZbHmYSnQPSI8NJyxlrvW59DaVEWS7XXbnVgVm9pedxsiLLx6gRDow9EtmdVI3kS3OQuEScc0
6i9MX/Id/BjvqA8q3ACJ+8y7Tjta5DutGgspVz/LHH63A+LSbXn2mZaAfqyi4jhUL6NmJ6e/vrJ8
eVZLFxA/YtmaiZnvOpKE/PzkqJpLFXCUcdup+uWvh2hOdsoyhv1EDMyWJpvl4lL8TREbiyw+/dxz
GCLvezvdTDaMiCRfsKE/d2fFwLnI4Q2apfFczm7L5pAf+blxIbVtsUK/8qjd60OMRkPPT02ENCJe
7iWAqYi+Mw8T81Q+guVBl3N5kk1TBYmm/FUZzrT2rePUnFQcuRHdZK1cm72wO87vUxGXnLbq8sTJ
/RSXbrrhDbqR/PYntdzUWkiQg41JanmUxR7o+yIv13VrW5jzmiI51ADwnQY6NzkJW9TMzennph+W
IAtppyvX7/YYqrXAVUSvhGWqH4ccdm/OGCTIR8GoCkg4SVe7iHccPaCGDKvkB9K0GIJ2jiQeHtKF
0ZbAuuEUyHFdfBqR0rh0Zfsu8S6gCVguFmBTrTq1gkzPmhNyRz3oFFKBIuHwsXWUeEk0JiczqhKe
Y/qLtpXjARUphF4LTMXI4iJV3io3SLtjvs16yprkidmCPLV6h6JDih0A/opSws/qUy8hHjJd8Jk8
EgAgcOyAyY5u2pTqqCsidSLIQaxJT1rOLhGLkJ8vummJWbljCJ74JZ07fnOvrLliTPEp8yxmOz//
YMLErSYdfiSPtV9ehGhkYdA1yRnTRndQiR78PPeU8dPp514LdTroUoqoZlJXmC3Jner5pBnql4j0
+eCz880FAPKqJzut0setXg8QffGB15J6Rpu7a1vwBBJ9fBWs4IOaEDZZNt5qhsS8XLbfa4cJWFPb
8DoiyjmMSh+80Nt5wKzKWlsGBMpW6IQizUYp5TFNcsYogLHWQJ8fRqQSQ5AonejSO+s+HKj1Jr/e
JbHzbvbNc0oi7gamxLaQSC77ueSobRiYu2n6+//bIco2aaf/wg4hTHx7/84Ocfke/uONII9/9UP8
/Yf+iSD0bANxmmcxGv+LNPi3H8L1/+E6OohB0jIYQDkgBf/jbz+EZf9Dx/tg6zo+CdNzFjzg3/4I
S/+H5SO4BJShoz0xMX7+z//+f3A2mj8e/0fZFbcwv9vmf/w34z8ZeRffumtzatYJ/3H+NPIavVP3
uh5Vh0mP8muPU/w+JHMypZ0cOpqy2QjnNS5VYIPhb6xD0X5mXBj8y4v2f/PRL6aqfzVpkGdnsmHF
SQaU0fhxhvyrSaNv8PfXnoHpMPdZI9nhA4Lo89xPqIdnGJ4Yr88Kj0HPloPhrLaJ7Pb3NEqCzMGv
onnjo/Hvn5L4T85+G/ojifSu7lrCN//0tyGNFa709PIgJokIK9cQOS7aqzx3v4oWW3mOHLuumnZn
mtGnZZMKQ5kPpBgBTgkkJSyZ5nblQAahbSO6y4vl5D5nXCCFvXZ16A3SrIGEcBLceDK0g8pVYHSa
/SCM8KhF49O//41+3OB/vMi4gTnaSFQnG/5PR3DNqYLESMVVz5/1k+mOpAHHWOppyPAV+tZehCrZ
NdkoWIRamChoHegcq1beeGP5CCdQXEvhvYQCOeZ/8dwWF86fz40D3bQcc/mQ/InDbJs2VYPnFoc2
GjjTwcg39fxQ6c5E9QkkAXcNjguzfrP9rmVjR98hhvqQOzgyzPB/sXceW5IqW7b9l+pzB4YwoFEd
19pDZ0Z2GJHioMHQ4utrQp6qPDdP1b3j9V+HAe4ehAuE2d5rzZVM90y7B/r4b9/X3w5MKTgJeVcY
klCH/J4TH+saip668g7cwMuGqYOpt4hYNOQXSuSXmcA0huj7aA+Clg/6N8VUbAMyeUCjgYMo68J/
c2Daf/MUO7aOvdewPY/f8m8GxbEWOjPAoTsgsOh3duxrjLQgjhmudvUIP31O/WtCFtdj2afxSy4k
o6gBwaclo11WdegIfDXcqCI4QDYRw3RDap1GM8Dwi4m6oiDBQKq6TiYhualL5cFOrBdJ2fsiO/1k
tRZ8o5hyF1Vs17aPg1bYNE6MaRMNVAFdUm06f/yKjgdEvOYNNOmLC6r1blWp+kig3XvYNLMng6JK
ivDDpKpm9pW2I9ZivFX5xh1HOtylsdVDCSjQQaTsWAgzmnYYttKros3kQfnoc+wzo+G+/Osj0bD+
fp7QOsQAimeeA1nHCcqx+hfHWJ6hCYqzhnFY3zK5ysClBv65zD3vbMRmBeqJgktSut3D4A+3AT71
eUoQlMZh/qC1Q7iSjQbrQ2jB2euqH1VGAttY8gWN7fc+LPjsY4nu0J8ICPCdbwqRxT6COsz3a2y4
KqG9czT17jcJ7ngXjskALBkSi3PqmXwmrvHijWF3DGtHv0Gy0G/LWuIFwamR7UPnSWLiQhTXtSbC
+7LA43ETvlsce6LXty3wTqizT/yM7S2lv3qoG1vQCcvHx9C/Y2JpSRbOxF5PJvEy1Wit6yq8ezGU
FUQsjCTpR25wzkijSCkbZ/FekYizFoIsX7uoy10YFPmRnJijZQGcbDxcy4b9dWwNEt8HEVwNwK+7
aWrTIze4jS7beMfJHa11o6LzMeJZItNoE1/IsGouiLo8dBGQagSBRZkRBI9Z/GnU6vbAra1ehWIa
iYjvZiEMHbtxvIHjfXDtErUsI3FMMWQt9yEWbdDTDi2DwVmJQokjN/Z404C/WfXWWIBxa9FnhFF9
gdtPXvI0ktlrDZc6VTAtWpOqiv+Rdx0z/cI9Lb8RnVBMWqEpNk5fA1839Xc79MQJzj3w7N62L3FT
HM1MuwUKCqSjpc6Fu+rRK8neodxzRrZjXkKRRI+kHkePekwWWaHj/QNYsNe0UjwTB+1zZXbzNXwD
kCwyuNiKzwg1frxRjOuJXBoHklLHC8N0x1oFVvmIRi8+FmbFjFY1X6g75jAmRb4ZgUGsWwfrHBKx
0+i4PYGC3OVjjTxGt7Mo6w5pfLHmBWIP8+D34S2ZHH/nCbSrYSG4zLrDU9znNFgAbt4HPYT901lq
PbU6XXVZpUfUMdPDPDl+8AGzR1HMvGdsP5gxjA9thuagazIoocl5ahvzQA2Z4pxeandKbow32DIt
/SWfBr5kUXj3cUTzr2qP5uZ0bAPPuS8LO6iio+cygF82cQ64P59IbD4H/kEUtPNjYTyrzImx2WdG
MWHMYAcwyKKNzbxp62URJiNH73AD1cFjNS9InXOPnCQE3s6bxPXwhBkOV6uS++UhS8/R8PTiVEPD
XeueG+4pIgbPSY5dLEgsfc0FRntaFtTjTmE6TmB7eAXz95beNOxRU12d2pQPy6KBpX4arfHbspVV
7nTj420GBo6nse7UqqPa+bwshs5/dycn35G+x+yibQZUvDHQK+bp2wqp5GkaSvXgpdTI7MFrnoPc
2XKDnaAY5qeYFM03EelMo/u6f555oaIgcotWOeU8ZpQtilY6X3W7bVraxHQftRtSXSh3dEbWg1+q
d5jT60h+p2sXvTYjB7He0ZtO7Tdh14iFi8w5CsxMhMxazqYkEyktWu9hnis6xhc3Qw8F381vx7dW
ooeV7d6hEX2Q5EPigugQGeOx9z17E0PLOKc+eXycFzjPKSm3fXq0UxvGGT4z4hftS1uRNRc5VbVP
rBQQqjMRYeRW1KLKfkQ5mkzkHNH97eJEMN+P/jC4tO08hX/UbkgNSXEYAP5x5VrsJ4L1iI3NN1k1
+I9hmn1pzDYE3OEbhwx9bF6hPCu0Jtww01/VekdBVBFnrI3GK75/9EBjXT7IMH+MdCg8A9CGPvAo
Qc81CpCK+SZNkc/4bnBNQ6xNy7eZWpN2nPJqJWzDPCr6fwhtPtlt2zzojdzEJWLi5fo0pa75MnIs
V/VnV9fUI3eqW2ZO/dljbrzGBgDAuo/2rX0eoIPsQZ6hpfUsSbDYgDOoH75YRDvCisZcQuNh3fZc
JCTxeBaNXuLx0ChY8XQIXbc8CBOpOjt4D9LpmaRc6xIF5JLmuVns8XKsdHSoW92LsEgCcRF4Vb2Q
YDR+vwc3iPpzEzgPjqKTnuhYpEuqwBR6nIOdAsJD3L5uGQrjpqJCa7nUnPhoxCZlLrrUCPmIFlJo
xK7zVdfyivFqu1XUN9Z9TmUj7tAuDhFZkBgrzwRc9xcr2Join26i7c55EWuf8AdgxCJzhyr5wY3S
5GBG6jahBgPfrKd7p8yZVJOKMvUj8hiiHQqiUOicvehmssZGYz8nwbghukdHRSq0t6CFV0Pg+t5r
O2eDxGXCZ/ZYwWs9+XUU7Bw1KP49CYR643Jj7SbMcVVyDMdhvhGI9K5nLl6VdLqiolqTsNcfkzKz
UUfQtVIBd9aRsv8lnMcBmYaXkB4y4R72aarpv+sBmWvfdBeiM8r9+GC26lqmRnHTvR9hbyII8BFQ
Aq0/wmP4QfNeW5cIn49a491FazonG0nHlowfm8C2uIcXZQ6Qbydxzh2L27EL6nIyEmevN0P1ULW0
9klFtz6K2lXvkRO+dUlvn8yaUmJvkbpMmAnwPao7R4tSzQkuayWR5bs1wjI36kinKeE+dYQ2Y6DJ
62JcaTXZqol8gOZL8CdZ5UoVUG5RRDZO4W6oWcToAn0wKvOb15qgflStR19CaSedsKiVPdISb1qE
ed7sbgkysQu9l66DJRRlXXSEEcnd37VCBDHxezmn1iNomzUiq1Grmrs1m85qAkjOQzi4Gy9uAXgy
Ri3bzgQcX97TqqsOWIXrWlPHolPdoRt+VDYYnL5we3jR1R9qcnELBNzAYxvvPwZyEZcEvtD5oXdg
msRMJCDt+PHIYiWxXAbUZMLEcTZ1zaWw9YdPRqfQXo18hCTKsk2iFdrRAMy97KPxEW3muSj3HEH4
1U2ER1NsMr8NaKtgfQt6lNwDYXlrriverk/lJSN82/eVdoFak24okCablmBRDhOoMs06iuWP1Iom
2MZbRLfO0Wg8lw6ORZoldpFWtVgBIjfe41Cm00//BPpm+oI5udVKF650Re+yJ2YyNF9osaDGQs9C
b/STP2HtIj3vBfc2PNaJgLqebhlvx1xx3aCELd34lfr+H1h+JdZzJ36q2ow3N5ofXadNeKoytRNa
U6xDjdBdzLbULiP+T2pz6jYt4FLRxDdZO4xNzSw+aCHe3mWzpSd24c7CV9y557DhHoViYHhuUfDj
OcbH3surm4f9WUmbQK5R+leGqcbGMZLsM87RB1LAuh8mxgNqD1d8ONCKLWLGqiyXZ5Ik7LOH63ur
d8ZpYBq3PBKRvHl2jXTEu2MmW9CJquKI47Vq+atWnSuiPlcW7eN1mkf9paIAu2n1BDN11vRn6YyQ
0UDTbq3KYFPzv8NYS3d9r/QdoLIvFROycxdEwWVZWxYOmAhkZE67Rlenwf7ULe3soQoujc46LS+p
o+Q0lI22HybvD6cxok2njzfNjs2TpIHycwF5TMCZKf1N1M2ae6ZfI2CwmFpvkd7dKXrXYQ0iKqPp
rhWPVvkwpFI+aFQw+8JXT3pq2IeSCs5K60b1tDwGmZZ42apz97UyNYbSGrme4+yCTpAoNE35sGxh
8hEn6VK3XjaRrOUB/ZKgyanCZ9FWurZCLVyZcBkM83FMooLM8ipahyCfgZo2MZr5kSxwWm03vW8u
LSGgz8hdwAiaT45wiacdy+xgQTNeV5UoL66XvBIi4FxE42Lp6J2NhScHalgonppE6E8hQexWzRv0
G8/aFb3ODAyiDKUptAztfPq4yNqUc2C6UVyw3+V4BmwC8TTtDupDP42TTmV+gm2IWpdt1KL4e9Di
bNwC9R0TpDNmGPz0GYREQnCJwtICsD1utZ9QrpxVSJeqY2DXktd7WhYF6aTZX7bDEekAOh0iwfme
uWWO8kckyGSV4iCdklir0n5MqTOfHE6iM+PybjUl5NlmytvwF/EZaWu1H+ryZvgTRIzI/qzpE6eD
o+fAXfvjkMvZCzjbmIPsYrTp56qQX/1KD1DH0HDzYlAXWXTpCj3ihw0e9T6+eRO4CxSF2DFfGOHN
rqrbEPFWUaCy70zMhqr00nAXcGeTEwEeX0ri39alEX/CEIjeQTfXcRy9SHDOq8o8mozROh/BKglI
Eaeg982erA9ncqAB4xTLMft203umkwUpSbpcBy+hojnYNXGxz/GJ4Okk9bXHwSNq4p2t5pHByadw
vsOkeA1GYn50IitVeTAIdw7So1GFD0kufRLmGOEasF1EjjQDhyOgijG4aNZ47J16U5fdSa/1jwLg
EiasrQ/KcDUNjGpE5YhjTEbeGsProbOsZJ92mjikknOqFBFhIPCddLf9YWlOC+wz+RiSCW2g46KV
liSoqdUAY5ffF24ipTZMTxA+qCmdnPlyuSwye4NdWh5E7P2oARZQla33pSmPwm1wk1r2o4yAtzdo
zoxCKCxqhCdB59n1nZutEvy8mOuNQyy1J80M4WUi5dsCT/86eC2D+Lm8g9yvTNw3IItgJaSLSQHL
2kbiF8AzGiiIGEm14ta5jjqmQ0Um/iBoc6V6P99MGvdtTTAQgMrxkbybscoe8MaU66Acst1cQc7V
1HznwnHnMhSulGlgOtcCvIG9Ux7MrPijtwdrDaLW2InBs99oyQPQto8FllkqoMTz5ilKFR0f9av0
1OeqjdJThG/6YnlolEKvjy9GWUNXUM5j4syjr7z6EuWF+sRPcgUr/4Z8MVpFVfkhW7DsKT3hfd3b
RG52MOejEMO0zTWESXtytqCkrYBQUTBzzPCmIW1vIqO6NUnq7OpGe+u4/OQRs/Z47IDf4CzfuT7e
ZkPMMZuVHx5Ajnj7SX/ySEtTUbGvHaUeI1SmNkohvPXYkKQDXFtJY98RiaEKP7t0qTKYLL3qsCou
6PrUhkMYciuppXFrVGerxMekKjpM+NnLtdD07ujZCEdmd07v1qfCGMId1z2uX7Z+N1PhPIQUqHNN
PrjxEeC+/qGQ166nwLEg/nqEBej5l5Kx1D7p3Mc54GXyDfS1trD36FRwf3Qe2OC+a7bpS09R+UCb
FzWU8ss7RvZnB8uJNvnuhV+tW8c29SRy0pytm1BSjgs8hO0kz1bC2X90BqJ5RQe9frlvBJrx6o22
eWSgcCmAVG6SmndPtPajK3v/tYjzHbiCN8cze8C/Rr/SR5DWblgV6ymiGSj65FFoHtctlJQnROC2
wBkfGX1KOprv4/jI3BVh3veuqG+Jlqk1MXMQiohnRCXlE8GZloe+Lo21n/suGQjHHvMHulDU2gEU
k5NoC+6buIN2PlpT13bVCUOAO62X1VpEahbEm/Tz1Re3hXE66C9F7u0QQVj4pmpXIDVNUU8p5pSK
4M+0/OpO6deYYsRpYgwI2Aye3mnZzhG7DGEUHmWkyBQzhuJUzYtlc1lYGDhTHJz/x9O+kn99de9g
JRj78BkzxV6oHvWSfHeSsl3XKBblVmqkOY15cujKzDtU8wuoTCFbJF+ltEdE2hXJvfRSIeay6OKR
LJHvOMSPwKwGBmsXP4V8keKQWcl7q+jWtFH3mKMLTzzkBHk2h3Oq7GPMaHhqJt3QbBYWTKAiM9Q9
zHURfiQVIZcy7HdBAHvcLzOsp/6U7UQfPGKfR3/4HDnda6W75r6ro/yk23aGUgP2XVUZ5xFokwnY
o3eeCdGKV17nftKHrCAWfSxeJket8gCvcNcfyeAlA8l0xxthDJjgHDIV4UagCALnhA4d+XSoH4JG
U/xwLZWMMT9Olq9R0W5QE2tIuE8uZhCKq9YzjsJcqQQd9PSdH9vhkq3ZwKlyF+sKlhaErp/JCCBB
CV7LPvWkYqK4jqOJu3FVF8wAR2vTFS5l3ZTKSpsGxR0A0dUlYvEMXx0Mh5o2GrANXhVRIBpCeBU1
5Isp+SyzrCJ9mGKDH9Wg2OmXXZI0v5mi0N6U5/Y7hzHCMW2C7tHTvGluPzTfhiTcO1Oz76bGep4T
3ulWA6vFkpO/Fbl/zvNYoyVN9c5yRXcbsjC9cYtmouR1uEKj8CNQ1HjaCG3hYL13Qfgo/cj5kYU9
dqVqbXCNuae+2V3yIEaxpY+H0qrl1yw3XaZeOIwdnUJ62oZA+2jodC1FXibUzqYI6uQIwhxjVmZN
h9b3pv2Uc+kYTRSQEw5HSnMI5FSP/Ba2LCWO+lTnwGGasJW3AB0j9cACG6pstYtTaVCqas/aMNn/
wyzrAxNKeUSIiTPNye+J6MQLxbZTQEGBMQrURJsZ3GgW4XPV+O123nLQ6hHE2zi3hh7vasgm7VBZ
bbMFOfkSMkdYxy2z4KDKMEC7XbEn6gph5RhvWkbmj0NwBWiCO7FCMalr8hv82vFof8GR29wwJwnc
t6vI1o2zmnnJjiesYx8P2q5SnXPtqwwwfx5dROoR9g5FmO5kceSaee1E3D4amfxILIbEVprh6SdO
OdZrDVwTNyl0fatStk9tzc24DnSintzpe11m3cHyYXhpFFchvYb5Tuo0cCsyjOMqIF5hiOqr6Sb9
JibxRWqTvuqTsTq07fgehmjYBqJ/b0tZyoOqRttIPgn9AyaB2uVFwS2sAVOqEoUiODRPxNDguVUz
8MPgGBsqup7B9EYmbH4wxv6ZX2s8ytxjDoTjb5cbaEwciHFIqFpjnyC6IDYqfOQSgTsj9tYTcqZD
XfB6MCqfvAZLVUcbqRz19tylzYUyp30ZxLvTZne0I9VjOBGZm8uggX+Hz8nillb1NWkZ4/vo9YTM
4WkG+bS1+XpPY5R/Tie3P3dSnmMjnnNR+k9BrhUPbelfHNgQK7OXyVrHiYfOTN49BVAsMSRsoKC+
kyXGoUXHBhR2tJuKMgRG1j5NMqGSbn8vzWEL0Sze9IHGYDu2xm1t5vNMHRR7qbmMj9GF9qYDNwQU
39A33/QeTcuEtGpTd8hau0NBRNwePDFBRCVgmjSgkqZN17507b05VuZGhyqxXSoHNRq3jQ+JlnjV
/FA5fX7EKUhgGVTRw5jwdViWdYsy13mvXkcuyvhr7qPR4WfpErw+RnSLR9RmSSM2sgTaNoxALZJQ
FVdfI8aVWaRnGPKgWdEuHJl4hhT0+rbV91PN9J9SsfrE1Z5RuB7vJjPOvzTTcYyiU2ta0U1q9JoZ
JNUEMiCzu0eYZVcEfhCRVXM5NKsGdl+lsVMjeOhtigFDNV1dyydGrm6TnWASgjsN7Kec+P4Y2EqE
WG57bgvvlQzWcl8alb8WVW6+Ota44cLDH6nGxuvQYgwFyWecBz/+0ZmpxGYeY4NvSTh028/dqH9u
G+6wTj7l+1DwExN+IPaqmsJj0BLSgMdqO2a0xkQszT0aa7UGANTdwHGtlGLgFzcW1k/lHDF0v1ki
Di8ImaCWQXUCVuib8MvqgINQSx5ddrGJ8CusDPjlez3ct1OwxtN8iJj/n+sGY53tjfKMQnvtNxSO
0LI3e2a45XX2Tp6GkKqpXYgrIqA3YC3tgWvVG60KxI/EEs55PQwtREXD13Br6ksGR5/hQv33xt7C
S9tHW+4OxMGQ60LhxBf7jlvvyYqM6aQsuGxWNF4Ew42LOS8igysyLumz3zMiVLqLqIy2FPFQNJtV
JF76jGRiH6LdRivPVFIz0kNysa577Y/Uh+lWt756MWHp3rUk2RMypNuj/VJrlXyZKPoDXXlHu95c
nVRUF7v1D04PBoNcC3R/NjcAj3liMyr7VpYT/TwIgBufwhk6eQsNXpCiRKsCa10KZHnQPJkgkhxC
mjWyZgi0m9SW7bAhTu2HjEtYZaFtnaSeukevecuCgs4BIb9r6SSIz4H1TJRbDVarNJhOUaLU1qdk
sZI1Fwze4IARnK4Ark+xgzpI0c+JR2ttaEF3RH69qvrShzjV1nj7OoTHBVoKzIjcXybDDwzuiKq/
hZDodnFKI77Lm1fDjPoDbux4pKNNiyklueMaYOsGwHtKaudelVV9b+bFctlJOYPRoSQHZ7jTtGSs
XjZufnPmNrU1AH6xhzt86fDgkt+xinNEPUAIk3s4r5Fx+SMpmHTnTS8PmBXpjXokYlUpj/n5VRZd
fQG4vQdg6p4rOZBJNCXpERgjM4UwpMvqMAP1zNe8IoG0sXR9q1l+zJ07kNe+GeJDn+nXZGhOXp1n
4L2T8FjqIBi47k2ABIWkGJvV+7SYPkLHDJghZ95zCxk8byr93TenfBP2Mt/qk3hocdhClWgVGpQE
Z0VU5nvgM9pJ6emXHq/3Juk9BKN2PnfNnbdZscd4/+ToZvBSNeIc9cN4DuzW2ISxA4jOdL+NoVXt
R7/ot6BwziF9o/dBBwEpQdhUDElvAnf21RrigOFwB7GJ6nbHUA+Ruvia9OUOGzfdAwahuUv1LwOK
Rm/ToLKz70zDXmVl7b3Eubf3wAv1jF0v8DMvWpcZJyGq8g4z506JHmeNoT6GTv9hB+03u8iLg+/V
44uiPE1p4SXC6XHoG4pLy/GwHBmoxWF0EgqrmrTYGFnmH1MCX9cc3BzxNXyHqtQhRSEWwCNSPebM
TMcQ45Bujg38UtekD/WlCxtiublvkFqVV5cgFi80wHXyMunndMzddlS2mPbR7oQTWT91SWYdiRuc
Y+OJYOmqYnjLPfsHJiIewlM2Z1EZr1PLqDWfDHCW80XYJEWW6xxjOntovvXIUq4YKQEMdWWxAa8R
bSoMqnBFHPs61c5bWBTNSw48+BqaxltSPkr6/88ysSPcKdiDwzwS+zD2kAmAoD9ZvSJDBPEGt695
YSJr+rk2jd6fm+FoIbOKIo97XcMtIYq9o2l5zrRO2rQ8LQvyWD6JKkk3AxIMazbXtQ7whZWOVe7P
1YS29rEfrxSbi9OysOepmDdPu5Y1vY24exQNBXBOecwfsyvQtSkmUy6ZHYc/1/MIckZQmbGNRCE9
+rPRMO/Fnwtv8SHK8iyaUj+S6vUd6lcJSG1kB/045adGK/PTsiYwi3ANl59iIvNgSlE0+zMxfIno
XmLDSdOiGVnb2Ya+sjoRrahO07xYNn8tbELtt2VCrzaykz/Txpcd/tzV/zxWWR6Y1KA4zN4+rOhJ
6m/toX9bXpYsjy07SBY75vIWftthohBnIWZ8K6mRngrZ80P8yv4u5geDUJuoNcOtzDuzXruAc9f1
bLekd1eclrVfm36oMVDFsfLb48vX/9tjvzZ//b1JmwfCzv/sOSWWltoBQVrLHsJfv+KyrWmKXyKq
gxMHv07jktxD36qsU9qHEgCcnSHIwJ/Y965H6fB5eYFmffWMWh0HZ1D12Zs9tMt+nSnn6FhW/dmO
ujyzrAnCRLbwgb79emh53J1ftqzVnlvvR6c4/trd8vjPfRYDhT9LoZ9bYtGp4MFymlPSl7VlsTzR
RszA06S11pF69mh+HhsFpmHsZIoZhDMqLQluZFy0MgIzPS4/c7gcbr9+ViKEu/mkWs6kIWrL07Lo
5jVLAqEopyjcakE/nEqVDyeD8jxFPTZ/LZbHsnBiZqhRNU/wl6+aNCu2ywcJsBiflsXoVME2wDiK
XMTNX724Q+qEXiC1aSCjcyE2CF0T2E5chjuU+wpEEOU+TwdZnIFYJTt1lbgvmjszwny5jzGycIuW
CNpLMsrDV/zFT2ZCCbYfyDHmZkDpXFtNgUB2MO4ZoBlnF0RiJBLwl8zwVrQOyd007pkRu7BQk++u
x3yHRvirLPiHWTN3FvEWa3nxCTbmEZIoljs/DPaw3GZSJlOlEqFeAKuXKuibUdr3xoiDS2AFu3Ca
i82Rf/ETGZ4c3uAK995Yf6UWR6+cxugKAViifH4ZdogmA8wWVLMGSEg2lhbVTUiIKcHcEFkkIc3m
1bcwopvtdZjbqy2B4rWM77rjna2x9mFeEjlR0iNtx41dt58swBBUzPat/yr0QGAtcr8p+1MjM8hl
jXesg+QbV2vw1T2fJ4gAPrnotUoiZCa691bGz01j1h09uNfKfjV65wPYjV5n8Xpwmm8uHmK07A6M
GUG/wK8JTcpGOjihwWSB23iEtSi0YYFFbWKtgKtsW2pA18CPvpRRmTL1SMVKGMOxQGwR07npMuaW
vv8QufQTg5GhfE5kjKMAm3hgYqx2TTeHgozrGrueAqrVwLRCj0KcbSEapA7uc5rKlTD55mpmYidi
wMEZtnhm4a7voPfRP/fEOxBvw2OaZWYM8VXl7+rOhwMAOx00eZEla8trFcQeF7K5Cexv2qW1G0Ph
CWgESpqDptj7iG1WQ1m2dKyoShqg87zKfB4bEit92YC8nZInSlRXPnu9UmOEojhiXuVEfHuVR0C6
PRkrJfM3zs4/BEHsE3XSuKbBzQD/aAUcXEIYB3+y6GGY4X7qonIrW/0rE4iaU9YQ1YZjO94wPsRx
RoELK3yjPo2NmVOTjr5GqodG5cJpJ6B1O9lOyQcWT6Njf/elv7H7k0q0HN8S33Fb6cbWN7KRJkrm
76vBOliIvNY6yh1wEmWyw1c+vBppix9R08Yto2Rjn4cAK6uy6A5xMHigNRvrZRgVqiSiiiYPjJ+b
ZfYLeKv6ka76bpqnDctDEHFXVduLJz0fNe5CQBbrcno3fMO+YnJzjk6cwFiyKBdMgeEcA3twXrQ2
LOmg+/qOviKCThBrA+riI5nG9gpLDyeoCVUkl7ZA7gP/FKc1JVOVP1ogR5/DUG2KKsYYPuISo4Yz
7Tw0fuha0CuZtNGoTNTdyzCM8a1T8Ss3iu5lWTTDaRhq/TkuLrBrp+e4NL+XrukxxyK9wrEqqv16
wK1w+pFGUXsyoj56iEwNXFi2M5VPcnWWegfHmebTRIuegtA5hZZ5KWjMup3dnYkxpUfQzLY/58ls
TOdpANU0kn73oLfGc5lX30I983hqpFY9mvldWk3FRF30R1dAf2t8vIBVIYaNyCpycTw8L1Zt3gQz
u45gkTPC7w/GO8kupoxI3W+IGC5a/cWJ3zLozYz++2qLx5CjoH9B6EEUSdf3K+F6DJ0Uw8KU/Ejp
WlfbGK1rbiBXhF8Z76Q2Ss7k2F5TxU4p+zvrKAjFxRLWY9mRWK7JYNhSrqpXhfbJHDp5NRv3MqC7
OkxTGW1Azg0bnBJqUxEIi1o9C7fow3+MqfGMsiJ8bijPh36Tvcr+PE6192wD7w/t5FNGVNvF90Z1
jTXxtKhuyoqqZFTo0AqrA0gud/OvlcXi72ltqK4cgrUcQ0jd+N1qMXVG7EWOqQ6JcJMDgZFq22TE
H6MZfHURLT4PWV1tqmnc2bO4Y5BN9G/egvE3t4cLoR/jiLAFzkvd/C2uzPPDpo0R9B8y+C2EIhl3
J+AKoPVhtOFG9p4ajM8RBKgdsI/wZnnB2jMywphU0a3r0sxQxgXheRab6p3I7p0bvDQ0l49MV/Xb
rAJdqlH/+otbcn3+yRzAu3aAvUiJDt9C9f7PgmzcDKmJw5YvzmsksUzCxQTn3+DTI3snHHlvdzMW
vhPHTo7hnmlT8j6ZB2ElX6N+vPi15X0MWyXc8Ks09DdYuSPFH/sHAhXb4vrFEJhqzAOQO2h3UTT9
m0yh2cfzz+YG3r9n4CJwPcnHWATnfxGUj8Ct0l5ILNpBztDd0rAbNjUfwq5oso36EVVGvkby1M3Z
6p87GXF5sKDPe822MAryGw33AoHXTuLqMEn3szdXQMpYvXPmPcSDUnuY1z3gltDeNySKWE3arpcf
4f8n4ryM6sd//scHo7wcd3tTRd+av7q5TEsanCX/dyLOa/MR/i9/8Kf9S+jeP3Rb5wAgfwb95mwm
+NP+JYT1D53rgMe5iCdHt3Ag/bf9y8D+ZUhJrqInSZy1OI//Ox7H+Qd0cd3kMOJi4iLp+3+xf1H8
+y0AmcuAhywdRTXnluHJ3y8JRUmpEXDweJVCI3E4CYDEOXPT8y+rEhAgM815ZP9z9fcXWClDXmwD
u56RXEazaHqIqHPRRiqafY52KZO99wa7v9+1hXWBhBWRPK09hITKHRDVXqpK6zFGW+5WE9MfQ6FF
DzmSxTV0GSxJQxLvikqTa420l9kjiQ+nMsZ97AS3DDflqQ/jd2aPn0MRO6vU76ODgn2/Svphb2Rt
icAbBxvOMypPpYSyAu92VUc9duXlk1CEyov7sqqJwp2el1Urm9Lu7E4FvS6fhnyoKeJul6eiuYTw
86v4y26Wp/7yLS2vWh7UCdqI6knsQd93+tZZkEawR7rPy6qPrHlnWeGLPT+xPLQskhlxpM8z+P/t
MatvmAItz6QU4f5ctUgTSmm88JfLU8uf/9pcHvv1bxgk84fL9t9W//V/X3b0a7+g72wK/tVwbPpK
nXR3JhXNa928WNZ+PVEn1Fd+bS5rgT1XXpbVX3/yazfLnyybzGvCtR6lqEH/ef/Ls8KW0/Tzmb/s
8eejywvswJkrPPP7Y8DXTWX4883+9p5+/b/lv/z2r5ZNBhaAyQ2r2/z6WzVYfPvLNpglY52rDnbz
OJdx8mUZzcWc3oo5OpfVdIZnyaw8pYRh7JeHfr7wv9g7r+VI0a3bPhF/4M0tpHdSypSqdENIZfDe
8/Rn8Kl7Z7V2d//n3J/oDgoySUTiEtaac8x8eeM2y8cyxNwfMy1v3yZ/ezshWIQsRp16zseomOvT
4sTkP78t/sRvaxkQS+SGFApo1kEqc+OlGpUsX0XMWQUSHA5nkLgRaxVadGK6WDr3YiYxu5icJdIf
hwfxqnjhtiRqsCxETKfL4sXY7ZN5NiwltWWZ4kVb6oi64fHbrUPpTitpSrQKZWnXuI12fl4fMmKM
D+L9Mc+gUxgObU4JUq3BzS88fRQaAxFcq0S/ZgaGNp5imgMZpM0hxwpk0eTfWK0E7D4aPXABrIS9
FO8+RpWlqAM3nDWXlxrNx6h4FcD/UacIvxVTYiA+KOa7Tf62SPGieFvMePuceM1XyS9FHhMCp5ht
LsdZ8d5PVbgok3HSIFqRQWG7pgFq1k/bV3u5iIuBhu+TEqW4tJvLq8t9voffriVBARkiWSzjQbeA
neWzvEqm6jLr1VNhpNOKDuGfgDST8J6Mjna4VGVsUcxaxsTk7bXcRL9UqKgMJUFaq7WcR/sq5sJe
ay86TRh+JxRzF9aVtg1CqkH+UhJKTQUo8gwjKRsHzP5BIx/83n+CinltaKDwqN22hzYiuicauPMX
kxnBDzzKtJ7ad4R6ILA7xAgw0PnYCgrSnoyMm27GqitnCwsAzXJFxHj3xdD6Nw2k44buXHWMcuS7
ToOUznHoMWWyRpAISag+HSaz7GRSEebm4MhVczDglX+MNXat7yy18zRBq4tqYK0muu9pqcmmyyW4
KREkuGL09mLUo9JCJLIZlzNIDHgmofz6n0kxBrZf2WiZTgY6B70YEEPSbK1c2TsUeGFWcrtJNY2u
AuJfs0ZwIpUDpwANR8UzAyKb0IqtcK3c0+YhLX7ZadoyuB1+t9eqtJ6wfiIzQx96BAdMG2g5C8pJ
4ztDb0zd27QYq9QOdwMVdzwWGtBdqx8PSWkte1iDV5LnYbyOxHRo89ZIDBzUWLX3ct3Cq9T4XbWa
5Hx2O3tYollmCoQfo221xBar+3CeN3APdEQXdB6DkupXEHAChrlzSArF/hhUHSockduGAqmtGxtb
1qzTf8BUU7QazKBxBmliBWi0MHGsNU7k0UWR10c7Zbo2dBUeZchI4R7s7iteLlr/duFGuTd/ISTl
VxFuA21VZdgTXQ7F5AfQneQ+6rdl8LWjxjauank3dV/X37US1wMs+R3NKTlck3/gra0+WqvN2giI
trV2ue1FeLvke1Bzlf6j89/6bFl0XHsayR35Oh1X7RdIzgA75PANdyDSESJD7fHY2buU2mC+ilFo
Fl9DuMHzT1Vdx2Bmy5DECZ4beQLyZFQKlA+g9tv9ZtCfTQoyxl7TUJa/WD9N0teMZ4omRbeulV0d
nwvzS6htq/TkIyYAADKh3Dvl4RleXynv7Br26JrHP506ErKirqVgtG3YnKrkNlxwdFYLa2aFpWcv
2Z5GXf8X9W7XUolP7b7WlBXmNUv0y7sQpmC+CWXCfU+T/ZCn26F7yRC2dsF92f4wQcMc7KOVrCho
2v2W/GBS3axxldOClMitsnd6d2ipCZMcAT4RLZR8CfqDaRPu6Pn2Tnsbgpk+OJgqClR7NTllCPwr
r8Aji8Gpp49EZ+sp0r7MEN3uJ/IeVe5RtzLQl19q6slf6y+2dBjlnfYL6bPC/dodHu6GQJGdD7gl
XCPLKpwtiMn+S3yEdjbcBdFKeW7P0UrDLUEuIq4SwuMJNzL3o7Yl3gGBGp6c1vLm9BgUZ/QOSrQr
/A0gOVt9j2fuIw9zTfViPsnOtZBWlBhRiYcz6Wr3SXeMo0OPQhznCa5MauS/sOvpzTngODqWRKXN
pDG4crCN+W7Egv3KMXAbK65haDbRFh7w5Aba2mQH9lvovsYvzlnd+BHO1Mtx5xGqd1B+FfQLkz1C
Sm15GiXLai0BEPLbA0cnLJ7K3sfSOgMLWFFbxnThta9FdzRGLxpx0WxoMEqLcsHL43PUUSjFJgTQ
5Ci3O8pK8ql8MCQivp+c9DDLVHlXzT5rd369wm9jFcd0Xg9UPtqTNcwuNZCSIjeKFQIgJ3c9vo7P
ISEnOwU5hXFt1f0QgjvpQeRtpngzbvmagRm4Rrrr2v0wH+HmKD/jVxOHEk32odmqMkawh4HgDHMj
P6lkREvf5PwcWXfRV7r02rw1+4NicgfuZd8c7dBwKgTbTLkvYbzJ0cMMLWxeUEbyfR3v5aj0gnCl
6BvQWtYELW01DEc1oP3nkkhWg6GE4TIhLvO6zhXKlveW/nmgu7Hy1Nl32HTqeJeRtUuE+o8SOcGz
TSTBWrsgkqaCT8kaYYJfH4jwK/XN8A26lmltUQh0+YbcAR6Liq9UrxH5UWrWzBVgHZbSSPCOPJCP
bPMLB7N1di7akZiCXQHfj2hgrpudS4QeqC43oBlseawJgYdase7bZx6csJOWx+6roX2lNG2l63bX
Pag/fG2d4M5kvWa3JF4htS9YvVinJSAN1wBheprreMFz+dIYnh7RbTmmR7lbU2wtVDphXiuTPYS/
cTgR6mnKm/C9iy6oIrtuL72l7K6qxWYnbZvo0rtOrUKw8aLn/CU7V4fwTn+S1u1MjW4zW65avWra
XYjZqMCbjylDoV226qutlkIkQLh/rv1jULlZ+YzsHwOThVkmhdfvjomXATt2FX0ngZSjQ5Tu2nvn
JWP7fy++WMdU3407HLSPOVJ1fR9c5yOth1lZjy8O3chpi2liSNY94inOZWkVf5XRCc/rKFfd3tk1
Kb91iDPxQRIVgEnGrTj7TqX0BNunm5/0+TBN4I7dpHlDh9YSCdMjTQaZyk72mN0ANlp7E1jj4vGp
C5+m+bDk6AgP16FL15a5zTsA0r8Gsk/0pRk5YyZ6IRgVJ8RZDe56WvYyE/JG66m+b1P7Af43aufE
P5mYFLiyRGgnVlH1NpQnRTo2RFqD+eanEP1g5QI/RMq6AJHIOmndmXHF7X/Yb6zlXfg10o8sPTny
QBNqrgYThVLqk+lV2+GhaGjGrOZ2Df0wRYPHc/ZKq9ZQMNp3Bc7ENqy35LY/kaJieuZB9bCFbIhj
rFffjdgrX8ppZd6T47DXrxq1/k28ArJ1b9Zr7dXftTFpOZ615kiDj43d+gfKi/hL8BQDDHi0LkO8
Zs2RbpIS8YJ7wfd3YMiDZ/2emJldcA7OP+sXyuPGBWezAoTSR5vlSRyxTEhr/Auu8dCsRs/fZR7b
1A09xQ03xsN39ych8t+bjbnaYwRV77ULSkbiDV2ZG4BnjLqcMflL/CJrLtzv+sV4gCJLPBj2NRC3
/hMSQf4NU7IEaGzTKtqb7QocfbHy79Hy9SotxA3eOyJ0DXIXoK0DNh+9kCQcshBWbY91eb1POeJC
aHte8dpsy7toPRJgLBOp+MDjUrFAy/BgbcBGHyjOe6CT4cvU+qbPL/NBs7xMWb3DrPLmXQwbHqfF
C6bN1fDqk9VxAvq+g7/YXKTv8hel4I7Ibd4CToPsUFwJQrvKz8EhOTtLvKFL88+nv4E9/LnYxqzV
Nrra3+Dx8Z7ykiVr/H/zu8Vao29Be+QSnUgzLvBCuoABSDy2bbyKrqQqw02x2Owv2IE4znhBflae
VKRwj+qX5gLya9PfI+4M3f4+OZoeOcWzu+noE7HRPOOknWDu3td7f/sqgW0/zSeQCRsb68mOru0J
jzWMPGLcONmYxBdVP+G4Jz5lM3ODMOWPzEGf0uVJ52Rswm/wlck3fqNbfPAPr83beMoudBaIqthy
93FSD/kJ8tC8adiOiSet0xWyErdz47PvETK6ylfFOd0QiunF9+3eBLj3lFxgz36NHsZV9xY/OW78
ROLJr+rLsC73hlsS8uu234IXEwPDynlCp2wSK0ecGkcPke8rIOPv7QtXMg4dtjAq3hTWIKnELrp6
ruHD/fxQn0i4KPfJRdoZK+tkPJUrMuU8hOT3NE431jeJz5IeSjyWN3+jA+rhc/C4Qsl4CV3zm6Tt
Co9GLIGKfKttsOWmZJ8eORy+xE/tafhFFuS2P1VvdFEIILC+yr++ZpfoYVr7v8Jv+Y9sJ7MluMYY
R+PYnR2JNBqX6+djR5PH23Sv8nN0NQsPnB6HFSdV5D7JP/MVM8qjNz0r5GO5T85790q6j75OjtU1
29lv+nP9bbpwIeQCqb/V32CmesMlRiT7mByTo/pMt+2+uurPyVr22Khb9czQQzrPH3gvSX/ZphtQ
mStqhcbJ2tGyPoREWbnGTnrBfcHlraNaQcTPq87oOQJhuqxJdlV2+R0/iQcCrCg1PEOs3M/HeNM8
z8eAa0z7AjmzOPPrlPwUx337Et8hm+D/kbNoNUKWY09hu3Vb86DhLyo8mG7U9jmfSV2eV+0L73Ey
AaE3AdvyjMKm0V0+lrGZJDqR7vg+v8ePku/FiQdkQOk36CH1iaYjOQ+cJtK7fOa6bHrGZtxLPqdu
fo+ufTfuR3bIdBl/1N+wPAN53XC8508Dt+TfcZRNXvFFukNivQl2iwQA9E5Tu/KXQfuabOU9tNb9
SLyiC4sfpd6BeL4zbry19ZD9nLi1a1ah8wNIeBW4GfAlZ7xPXvCCms4mvE4P8ta6A60xXZNzfeSW
ghBezhX5W+EhKtv59z+j68CmHr2MbJJ5BZojOMR30XV+GcUFUFwl8OJxUal0t3kufhI7wkUFd9Z7
xwcrWJYUMNyIn8H3gYw6T/+Ch2417hUe1d7au+rgvGfpWkKU/ICN135jrP5GlNapvyPyh7We0bp5
6Nlar6s99nv/aL3Iz/Ud5txk3mbX5f7gVXmvXlnFuCTIclX97KfT/MIPIpEr7EaE9PlyMV5AEAgy
zg2XpWmNhAEs32Fav6O2RxHnjg/ahawQFwWhF3oEft5xLeVn8nXOzhApmuf0jkteejec2a6AO71q
LZHA6yp3eIY4Q7kF8pRXeZ/WLqElazwd7P+SF8t1tcp39E5X5ta5Q01xKXZtuzKegpd6g7SBehWy
EE7eYPcerkg/3aIC9nfj1TwhgeYHL75jvcdqTdYt58u44WnspeIX5936MX9rB8/4oXwz7mx+u+ON
c8lfoDnu4ak3nvOgxusBnBmpyiW/g9wOUofhoH0edxqX53pPgPxKOiqP9rbacofKkrf39sqgzeYO
P/FBVa/BoT8WW5weP3uuE7ts13h42XbxhuzSa3I1jsQTPmxqCJAvKocAuT/SSn3uOTOvnLP+F2qL
7ED9p0b6IqluX6a36a28r5+Sh+zSngCpXqzvzl34ZD0qd8T0zXv/YG6zC/a2NTqHb+/xSnoYj8TZ
bbTd8p85EoGHM9Azv6hvKT7ndYwJiNBZ8lR6T/oqpzAj3IRbKA+K61c7PPNLI39p/JPdbrgvPpiH
ZE1gMuXdPc8L13ijXLjN5KjF4IaDDn+zW2CxfQoO+p4M4pycc4g01k95iuiSYnWe2Itzu7Ke2icy
LYODyXEEU/2peHBeWIn3YMsNfhz3G5z4FFJ7bqxM1dIWARB3XkvtTcQVFIuKUAw+XiO4QLOR6oui
k0hQEGMiQUGMfVSjbKXbFEN85SmEItQtuUFUom6TYiyYBhvemkaIzVKKEutjy+mhC51yRdLkYzLM
454cHbLBhnKvYStT2gYKDACtvI+OjfTaU8xR5qXB2a8xMxAlKcPptzmrl9WPpGGnWKC1QRHeqdTk
t0KBLQY8upjYafZBheRSmOPEWNNoNEMxCaojDYYmXqr6yqLbpACU/TGatGB+5nDgcklYwT6n+a9G
NhVM+zmwYabNgUaFBOkX4VUweXONB9558cIAo7rH+qOQ00bFQVleGoewP4QIvFbtlLwrrUn1RZVd
KMTyqhwDGlTjuNyUZ96YpOepNLkNWtaYqhYdATmWF5AaalQkbhFG/eJCGgAXXLBH1Gh39QKphUGb
rbVAq10Dxm5vWV6XTBnG86WXIoSpYrQbAXwVEc32TJR0RY1X1HXFmCWadUNVHTM/yLaxRvlbDKal
f6fWFMpvr5VSF5HKGmyCHAOy2y2RE+2SX9EvAzEpBjKBQF4/8AQm6qBiUGIEAFy/1EVRXl3bLus3
oi77UatVZzXleS1iiEZS2uGbXPzPqGPHpTKMx/aPMXI1qH0ur4nBp0kxn/hYIjSYNO9fFbug0N38
TOTmpzzaHr3VhaRMFJS0xMi0CjCvVsWyUoM3K/leuFn+EAhXijZuY9DnyKeHDqau2qE1rXSq4uXS
lRobOntiLLGd45yHySqex3u0Qrmy+L+rQ4aurz8qWnfXVbWyQbhYYW9Ev1pRVadGan6xVLvbf0yJ
NxyoCauISGb3txfF5z6mxSiQdyeHoqvN1FwNLvhqTRG5hQJFP8lYlL4f4+JlMcjpVR7SZXCbvL1b
NT4V1z7ditlur38sResWHe/tLXPIr3YHTrmorEW2FikezhjjHDl0QcHKToBnqGz6o26yeZFC+wXH
tqT34LmV8VuRGoiGHH1/e0+MQf4mLYW8ekDhywc0s2rI0FoWIAaVKrHT9IZQuKLESyVmEh+iet3O
MI2WQ3+ZfbRS5vxY1O3Vj2nxAfFRMWtsJfwMi9Hb8j7mFC/ePn77zMfiP88+GkGOsbp//PQR8QcH
C3I39OzCuy3mNt/nNftt+m/X7PanwQWnaAxjOs/LdhOL/G3tf/t2H6Pik/5tG//2lz5GxQwfX9Dp
eM5cki4+dodYk3/cJuIvkzX758777S/fvuenLyP+1n+twe1PzK9IyBb3yLdm+SURCvjZwNwrBp9e
+zT5d7PQA6Cu9Wkximha3WYXY7d5xGKLyuQJ7DbP7e2/e+3znxGL+LTYj3ksopFa+m0b2NP4AEQv
NgCNvyWv70PE3y2/t+Jdoem/TVqiw8n1+Q+1vy26qOL9j1Exf0GtSbUNcrmXP/BpEWJSDG6L+Zjl
tjb/+Lnbmvz7YsR8t1nE8m6vjUsX7P9rj/5v8NOaYS/Kn3/WHr28NWEEK6fI/6JA+vjYnwokxfwf
WNGI5wwbbLSxyIz+VCCp+v9wv6ipQkb0H/ERiiWop6RscZeoMARA+yd72vgfQzeIMdcU1dKRYSr/
L+KjT6BV3TYc017UTUijZFNVPgOJgedUHRRP8wpvjbv6Opn2TRuAAJYHL+jIlcs0Cso2uTGtoyRb
cyiOuSwX3LZyy0hntdo4kHnjtJNBfSQfzPO/kLJ/J2OrfxVGibVzHMVBeAgij5oZCO7fMbDIhvXU
QpZ8BUKJl6HQz6lDk6O1Mf1HqXItdP/BIIWXflPcraYFHWiZCo7VAKW/ldnROgmIb/PnGquHEZ/8
Gdk+WZlox5UhvOv8aJMBPihmuila4b//diDcf6gj/7L6f8UE/7H6GlKxhfZssv//uvp10CYDol79
Ojtj+a2ei/hSzTHlK5Ak6BiQOAdK6NxT1+w00h0Dub1vFfWYmVZ40kI9Oqk47D+8hUBebYlwKLtV
np0SRFsh2Su03tkmQuW/7/vmQV2iDEjIcAGaxCsNTj8Uu/T6v3ynZZPfhKDLd7JUXUW66tgg0BHt
/PU74ZUMcidOtSsHeg4ngntqLvVwnYaAkEnM31aoGCeSGJVNmdAt9ItKAt4RTqdR94ctZuhnG/gu
6S3axokr5aLbTyqqa0+NEwLPU3wdAXmxowNu7d9XfTlp/nvVOXfACiucVdqnoykvcx8YmKNeFRg9
sinFD5OyHZYgqTSDv20FPe5KHnxQBSVnMiXH17LxcElsDENCIx/R/BJ28DGYx43WFZBGEliPPJR4
FV/hKMXqWQIdRo+5cbh3zENQO2i7QVsRWuDQrrXgI8VR4nDrZsEcq5cGih7Oy8Mi5XwF+TbIC2dd
RTP1rSFEZmIW0VYaymJnaXfAx2Qv1Qv47/4cXkvfJ7+mBV9FKBcOyOCCIdk5iwFQXas3s61h4t+s
E/k8jVW0NyIe5JTFiO5T9B2CYnp1ACG59hC99FLRIcTW0zWXinHbyL7m2rESb7A79ndibEioBMct
JT9Nah40VYV9WPlkbztbu1JXDmw2F7f+kznrMMBGQDSSogPnjusKk4xMpLNU/iD92dkTcPFVzXlW
nQmQu4ZKuTPQXe/+fX+rf3eomvjZDLD+yiKv/Ouhag+21o1WqF4ltTv1VkfFx4ZR6jdo87pU39uW
euGB2t4XU/McRgZNNpIK3SIoAg+zsHIOyULuqJQqST2fYLddB2m1OKBczZnA8tfO2TFy5+V/We2/
atQ/zjDT4cJsIVhV+fevq21KshWPRq1cZ7pWXLjDBwxEd8QD0gY2M5vEGpAGlQ+JBZR/ftbDhmf3
5LFx3haU9tGUo19CAT7YuraH+IIXKOSZtiLpfQq7aPvvq6v8zVbWFFuzYRMu6QGfr9G94+RJlYzK
NfPt6l6elj5d8hoN6YkopQ7BQF7hcbGpM+gnZc6TkxJgzkjsdv/vK6ItEvRPVyZNcWRLt2XWxhCn
/28Sb+iGhO3I7KUu7x+rRNFPNYXD2DwVkeaGstR9yfpvSZHrjxFA7EDF8tIOqnonNiXKoE00DSn0
c/wVMO88DCEgC/ZlBSasbhRjFcXSiZ0z0GrJ4VJC2FWjHnOuXlzyajoMvuJsAl9pvNqq5JMk5bCr
4/RrTGbQhxD8n38X/+YQQTCsc0uhkBvxX1cyFfm6Q1KsfG3G6LsOQ/Y4YDomhxySdxobD1OT/DIL
+0p1IF6X/pi+Aj04K3gLAVCSckX6c7ed7Lneh7jq1BZ6sEsQ9RZYs7SqJOQL/75vzP/+Ibcsbi74
zeA/yxD2gt/2DWG3ciRpvXqtm9bGOI1wh4v0dra67wR3WtRfdM0FL44l2gKv2RFGdswgZOLDVVdd
YtwrIV1gvRi/G3YP8ypMiF+zi1ddVuizyuwUjQDFfajGd8NMBK1q9hrQwRezDeydDLsElRKwvpy/
AM5CO4Q4HFZZ2cDskgnJ7hUrAwo+ZSfC1TUngM2ujg/Jovlvk54CcIxMRxotiG79Jp/tHqdpv+dX
wb7Dkk0qRa7e501g/JLQu+VRqVylzjpocQcVMVYeFSfQnrMRcqSCleBgNAWZezASMAVKhyys17AZ
7JNaUwn79+2uL9eKT+eEpXJKyIpuaA4XlL9eS2J4JR0OQOXqQE6hfTT3D+S7FseZB+edKZnjg4Qq
zYusIj1N09xRj8XDV+AT7qWs3mWy7vMUpR9mW9nqORTqTkMmoRMcjGMK4ALSx8AupmMZPHcAqH0S
RjZl1dFa09BM+S33hvmkg7+mSdHH8R2ONfPJtiXYnOpx1joV8hLtmYokKpKxdGJ5kl1pF2C24Xt6
TgspK0RxMfI7SKChhTPKSPDOFWh1/n1LKX81iIirroU1AEeOzvYy5E9bShrJ4zJ9XbmOZf6iV+Af
7C78mpABCtpOAWqEUwo6YV2hL8D5YUytG3bZ4Cb6WB4nH62MVk7nXLOm1b+vmfn5tsUkN0zHvbJY
hmRb+bxmWRuosZxMzXUoSVaKh6S5dwywTvA1STdDt29Jp1EinksqI5qWZppvfQxpVMHKhQvI4Vti
q90ZU42SQZW0c20jpIm6Xj5NvnMGKU4ffolP1tVS2uhtEm2SZk5WLeSVda7tgk6XHwbtZTD5XZSG
WQHkjp4tsdo3KU/RcfpuLs1QclKY4IWeB96Yltupgl8YVlTj9IZeZ7Mc/BpqEXmB72ZRuRr9EGlO
5IQbwA41esTE8EJSKJFbyuNqMLSVpijTJUneYhLmTkiaypRLM/ceBffqEArIgNv0NpXaHgwgXsCh
9kJHD6AvqfTyCwL/tKgIVlYepf/b9dfRnU8nFo9LMieUxlVN1S2Mc389sWY7cawqmoIrFLLikkmU
1XWSBTwDJ5lXSCfDqH5E/ojkZ57sfYuAzNHy8KmdgVUMVJe80Hpf6NQXY+p0YgyteV5hwOe2UZH3
llXTVR7aqUVOqDdebL6nTcCzTdz7azBKdJ2aaNO1SULy5zcYr8pD4o/PbW/K5664j53kTu6hcbHB
ZJAN9feoow8DJA+2ImXMh6FXzceslQ6JFnSuGqs9cRLrsUdIZnNKo0aKaB9PfKVeB65dxHDKHcLJ
+MWJj7RDaAOnD1aUwjoOuUvqTWdn2gGufboAZYgO27Rx/8o1ZflsJAigya0Blk1CjoMYU7vrmOkH
yyeoJIh8/6REzVpOxuTOqIY1CfFYXUnV2FopcWMklVF8lfM1IebKLkhUyI6Df508zexOObzCVVvF
LwqlQMQVFClrp1jPCSKpekb+laVzgw8ZiAdxD3cBWR4upq1+a8WNtWWxJDg3Mf2EgTg6DnS6gQAk
VjIsW3fkpvdSpV+nWlH2HdFO3tzIwdocVSrz0nRySmJFyW1tHO4HasLor76N0A9SWHyZ7ALhn0/g
pjZm32d6CLu8Dvmehn4Z9e4koRC/S70McvedFoWVRwCcsuo1EqVHiw5wJrfFeoTRnhn9TwTViLmG
5pL1sD5M20fs2qFbm6Xuqg8cPezedEu29g+FBNxtvXC3Z1iThg8iKe4d7R5M6yt63LccHvMmTlLz
OuV4hXlW2ve2ea/X/tc6DjEMFYSDkmW4qhUOiFiXNlLZFLsqwRpKqMgP+IUqKAXingAOywBeEJc0
8nxkt0WeZFNcdiZlpxlQZdImuUQS4Ny4pBUpJylg6cm8LzlVdmPptGe6VnXhb508PNlF9xO5uE0t
oYnprKM7UE2t2YR+01z8CVZ+WgO/yLoat6ydHVVnWlPOqDzszTi1K2dy52bIzn7ZnLvIkl2ZYPGr
1ZBdUxLU3ed8LZMosjsbc6Wb2WG5AQgK5NKAQ2gNGU7cqTNxGPEUFsx7S1aSy5D+KlJOsDG1nJ0i
Vxc06WfMy1eoeeN50nzM5IZuriIVQ5lbcQfOBZmkE0kzj63Zd9uhdtAHJnV9Fy6sMj0F1jJrKps1
JAexTsuA1Gsdbhvl/NGWxy86nzpJMuGvJYRGAh75/j25jA0yiWTW5fu0beX7aZ7wG+6NHE1r1LKR
mhiSXZdhIM+cMvcAiQQXHC+HttCNUxaasAVJtzaseRe1o3mnpCj10gJErm+g5w3sGbYPWvG1WjsL
msdLe+119G1p28eNP6zGtltcTbQM6K0hZoL6vgGs89Nq4/HiLAOrRLhd2RSFeLazjj7Wly2BRj+I
Xg7u53Zo95Lq3xckMUrVrMPpbM517QfnyNQUt3PqfqeE9ZesSlRCDgACSeR0gEW1qD24AH0WfoOd
v0fz/GPyJWsL7hkBQ+v0p7lUiL/mSgnWZzyCOACB1xySOURGoCuu7szWvbiXCeLorhml6OJb9SUI
gcQGJTb5ICGKmFIG93c9wAYuBOY6bPriMND2q0zfuu8KuMmgO9JqDB/1RCdZ2WzWvTZ/NcIJS1tl
Oa7SVYile6t4GvS7MkZpl1TKHdepcNURE9Co6HyssPERf/YrDYakR7glH+vHehf20k9gQNqeBI17
rQDv2zid/gw44FkK53E92n4BRsPAT0CDjvbZbZSnd6a3o4qVQOA/hOlNON3EpCoMJ2LUjmnK2wCe
BV7HyO2Z6NqRa/XHNBlPLkBLm/Ru2kPVfyA7QNLPqtVYEAPYrJ1oRv5nUDsHRLjG3sp1jo+Rq+za
shGqyjT5dEDNSKl8dHakmcAQY2AFRPn4peUCQ+93lRLR76NfFw59T2xLto8DqATZ1L99vBxGp9BU
ky2JPd2hXgbZ0hjuCOKlYoJGS8BRMt1fWTzS7yJc/7ggJNp2YhAq+CUkmUGbht/NbKg3dFxogAF4
WquFPNFxTp/BfDzXZldv7Z50aydHvCJAM+lECLoWgnXUejDSVs7JMte97Jbz9KiGXKiR36TcCkGw
I3izX5wmgskiBp8m5wFg7ixVBrTJBgWHju2hb8BGSEPOzcGfXkNBBrpN4jvRd30Te04cVjxGMuC3
uDyISTEWDBp+UDEd0+qoFQktDJjNelQe41QPyJ3gJ9lKLWk7cLFfqeRd16GK4tdEa0Mj8EnRqYP2
QUfQbDLdyxExs5LdHgFCSGtL+SmX4MQGIiHwwSIvsXoFS4M5uG01V54eALGnEUkjsRogVw0DIra4
uKTOU9vW0SaAurSW1PSN2PvtPESGy7VydLs+AZFIaIFlYrqHIO5Bg5vcZqKX3KQRZgXyOEC4h0Tc
1vIvyZHeHDVBIG1xeoY84SZtuq/jYV23qK2aRF8F/bC2uMU52QncWKMI93bFbz/4wGoX5W+5FG3A
yHfgOUDKNZC+PDxRJ3VMxbN66gEbfDSNCE+K31LOBJSyyhREbxhujpSGdsKkl4qukLDZCdccP197
J8AGJF4SVjgxnxgTr93m/fjsP759W4IRUhxseykkYHrxFd7+ZiY6WLc/U1YyohdCVH9b9oePUF2a
zUpuYRha7I63hZfLXZEfVj/rplTRSy/9r4LLEySuvmWPgFv4+CvindvnxKqIySQoVe75kdUHkwRM
N+7Q2YybOOYMKWxD4+zjAcku2h8xVEVp1JBKzsO8Uh2fmAOItdBNl8GsqjXKN/DzRtxywQdurE4o
wnIF6ehIFgOM54THSwChR9lM7FXi9Dxx6CrFsFL9TpKUuY/k0DjkyCMORKIsUjD8hBsigR4He8mp
F2+LQcdz0MG2UKOpFQpvJ9cicEvLp/kVNA5THB9rOIVbMZ94SQzEZGbkyNQNYwXZ5I/5jdT+Y6xM
kVH3RCKtbh/gTh7lEU/LXlaSZm6AlYltqd1nSTtj3uLH0yf+EYboTA5PNhu7+Gsw+I9GZthrYUzz
SdQk6HO5nOQ4cmbigBbnmnhBDAZTLpFSLaa2ouQmrKs0pNaLmUwM4EX8MSYmhRTJEhS02zzCNHib
vH1OzH2bFGNjgKLeaWyuPgMamlVnqRQR1OXwTHRw3Ms9+1MAz3Lzm0fRycbsIAa56O/epqelyfyP
k+KNdumR3mYJptCeUG7+ucRPSxBvcDvQY2dMqlXYUev4mDvLCuePUaIe6DLfPklSR7s1+Mkx8I5o
wPl2viC/iYXdZrv9UaHwuk3+3XyiG3b77G9fXLzz6SMD8Nn1rJ0dDfEc5dNWd8UcY2dpCkTkZTOV
/ty0j4K57WdJlu3ElimTPoe7Iltuk1nGTuyz2x4Vk06r8gCWEWSx6GuXcfHybVYxJnZvVPTBTJFl
manvFWnyciubt1oc7XoQhsVumJ1y3XTFquJBXCjO6gnD/locAeOsxs1X4ZJ0xAXKJLNirVQDDz74
IaCCkQOzcM9yFRalGGALRIl0m/aNgJyhJkSLrRD1bc0GTxgcXDc7pqEqAXUJ/yho54ZUbyKZwDyx
VcV+qbnx3UBMeSp5qtsLEru67OC5RdffrsUG/LT5xWu/7aJSHKYfW/026iclh03UdQDm/w97Z7Ld
ONZm13fxHP9C3ww8MPueFNXHBEsKRaAHLnABXABPX5tUliMrXeVannuQXCJIKkMSCXzNOftEPz2N
lC3HSar9WBE9MXU+atDaKx+6IYRqq6lFPjnDtcoygsoFHZfur3xN+qskFeCFQyyLJKdUM3j82RJ1
WLwUbSvXfQBeq6KUnKXm1BxZQRyH2qxfnYvmhtbBLx9CA0NhFozbSIe4MFUkP3Sx8TkZ0j7Vlf7k
KHKXTODWmd7sidt6IAHb3DBo+UxWiXTGk+1l+dLmFMw1jy2RBAlWmbWLRSx+mhqiRb3cfkpVna7d
2v+EngWWNk91LL495LiEa/2QBD/qpjROVae8+WBb4VYfNULhBKMxV/8RxL67AqwzbVof8Sq86eWo
CFMwIWFXUSuAptarhhherILhsCKOt2YlMX4k0/Cj1Ppqf4+b0nWaJzZMJrVB4K4aidDZyjywWFY1
QNobfk4sgFeqIN2BcO7oApWd9PA7ZjONxhcCELztWHpfxIiPK112AXZBCEieHlzrMkqunpzqtejT
576w2yXL4RyHmIgW1lj5S4LbnQ+zZ2BmGVO0llGyVXwYzlHFtIrYv35VJxUWDP3VgWnJJTYM5gl4
fZLbG6DVPpTnpvyplVjaegGBMi/TDXPQCyekem9PbrzNk/wED70nLzd7sAO9eOr6yKIssj8Hc9Rf
mnxD+G21rzTPW8H/qxY+dI3uxkBqpz7dEli3VGPGpTCtA8y1zAz4e/ycPOvUB8LZQ7bChoLmm+3Q
76JiTpnpmEV0iSvHgdQ+2xXsgQ4FfMUXP6MXs54GssQ+8giteGR2BA5X0S2VbS7aoTtkLicFxyBK
D+FZh/bcWOfSCA51BWkfbht1djhhNunP/djVG2I74PkAE3Y6fQZRFFh6OzBCsUZ2lIWf7aOW3FAv
T2n0EK5pvoe/PSTvNmWJCQHNgMe/7loEjCnZWb3tE6UlXqKehBe7IrqyDwEHkyE20x3hL5oQupjf
j85+UNoP2PZwA7CeB4c8JjBZL+J+nxifmqYpTF2sE0YZjTN7am9oN6JNLNfBntFj/iOvF9qXOAUM
sZdh5cuvIoiSUxoYL+xvqGDp0FeGoZZ8uqvTUPPGGhUOzKIpb4zYxxhu26H4mFg5v7TBpynGK0zz
8MFI7B9WbQ+XaAgdgpHGIyu84uR4pIVQq/RbEK76fKzkSzM0zqNZZ8fcbMj71IefZcOMCuq1ewTT
qxadYo8U6O1iYrn+5Gv5UukpXPMCQyCpbngHfMTPNcwPH7pfYg2HHibx3kv6rWBv4lZls++NKVia
Zsq/jl8w5itb25CG+ZyKHPH2MEtDEy+BtcLCKR980PpEECFsdnJGxWxFjdyjRMox1kzjsG4SW1+z
tEHR3+f4jrRIxwPjVusqZ39Ql2NEFqI7Lx1rYKyZYcaEAW4hPdm3U4Ck1syJIoYP0pvdhHGFGeGo
T1jVQtvaU3gN5HSZGE1ra66AkYUGOFCnSN9GIGW3bh9jQ9O+aRUZjCb5MUfNK3+NbfkWC2/FU8qV
ZZJAAqdb7Ouh665IDx7NxmSewF1gicJi24Ijx/M+SQIkr1b4py7O5Hb0cKTSFZ9aAXNzjM25sNxk
l+VTcWDt+tPUCbcY5FMbjf4K1PimcqZjWoi3SmtOrtMMaz1k1xoM73qbGaDqsnGZAqTE8Yc1zfql
p1tlBM2H8WYCoTtqsQZWbSu8DuDC+CPxCPKrevuHMjt306X9tXXS33faFJZjeMUwAvMiXvT0sk+S
DfWMTUOzLcarn9Q6LnfXnd8xeapnwmhBwystF04BXWvuptqzYeoA7A5mnppPsUU6AeuAgwM9AKBA
gEFNw+A0+r2+HyMdoGOz6p3xFQSFJBhRtienL9NlVdXBMvAedWVDLS5JwCPGbzGkZI+RxUnkp+Zh
gWYedcMDgUtUh1LPtaND5Ahw+kdT+oy0LCzonSoIiTC6QzF9VmpsHnzGdZ2pHinliOtkezDkanyz
ZHa0iLGSVho/BnCW10acovGVjSCaR8XPmhX2Dx5GQPI9kP9MbvfQjz8T024+Nene0qamZNZmvGmZ
RhKWmyp8rd4wzps+UsyAMvEwtlzT/FwKdN63TUnONKGbHvoWzfn9SGhFzR684K8sDfINUnQgmbjD
9aE8+LajbSZJDWWCWV3IkA+MqIjxE/x/7LQXxygd4DE5SPDrDi6lkWbp89iCuY4qSAR+kZ4JvsBv
MBVsPIKGm6E8D4WT75Ac4061rLl0zX0nuTCAVJUL0Y5frtOexsowZtGYQPRswCuWt9M2dOflWOJS
aygqKb2aYAXen9H9iOihazcTNdTFc9v1ztIrQsPJFSdcr27Zn9raY46V1Lft3+XYqRfhpLtMh5Zs
h3lylaSkgGqK8OiTkkhM04cVj9VR9iUEJ/bUu/ZB81gCurW9SjnRr1m70Mrb3roey4h5d8E1jKmo
6W57qMPPjFZ4+2rtNGsca15Zkb3zAXFRK6kPhvP6Ok9p4f1aBUc7JXLYgLQZDNlwatRDJN75X05b
xW9hRQjNW+w29mzUYyxEWi/Z3FvjPLQZmYb8Zuai9J7bipwEXXMawHmhNzOy7DXK25CNngmhXply
1bgjozmd3a4I8VHqkqh2KtU3286fe2VTvDJiDcK6XYyJcqkHhqfMKU3EZXZGcmB0Hhqmn6nLPyLV
sHuS5rZR1ogRJ4GXj0Fgp7sfLO+Mk+51a36RVlGod6uUxpLgiV9Rw2YO4KX9cIsnCWpiVb3gMkS9
Czo6f6wi3sp94sM4Mjj9U8Lwrhins0HGwy6gV1atRxaG4cglrMaXhK6ZCfKUPIVud4yi0JnXzkiy
y0gucGgTWR98JfWQr/Wej2uLgGiZephPsxYUAADVlJhMPKG/qeryTQA1dgHdnbdLJ36xzLk6nal/
WVrCIBn+NVcvscxGb2HY6KpE7j3HUwFXPnKBkqZYEaVVUzP2mQ/QAnONMGttHXhGPNMcdWPYEtFk
6S96XX56kP6DRKpdmJAoNRJBwpgt7Ih1iIODcIuz4XrU9ahHlgn5RxuZ0Wk01NIHWvEuyLwHTd4q
rxAGQdiR7Wn4DxPkzU17G5foEx4/0xDVKs9rsVKDu4gju2MsjKs+hnjag3XIZmGWuu9BlEMgwZTu
5G59UEYPXGCIACkQQ5BlSt8QtgZdIbIufln4F6dU69BjgpErMufGaMMom7mKPb3XQVHta04GknXM
wugYw1UWhjq0beGu7qxrimZmTj5Cu6k1SbXs3kD/ZcGrBxZ2OcV+nENK0QPzgCiBebE9YHd5Fh6m
w1ZvwQN4OkKkwL+IIRh3mam/D0UuFrnBBcVjqVoOxALdanrJhW8jvOGrdozzMK7gU3OuBo6+r7Pg
ggr0bBoMW4hw2JI1ns1biBtEO3uXOq3ehZHtk05oa4h54LbIIp+lbN/WUvHPoaxK0US0Peai4pqO
GslofpctBs3/TcFj7TXCpGZNYE/bwVBbl2vb2XSDbVMrqoreLxnhDh8uGlSYEF3y7OjZubAlyNaQ
ssmV0ypp6myZtR7TJcvhQ2+3UBPIionh3fnZD6LYvV8lufB29Z5YOqG6qX7OO+u9Qlp69gLxCjDK
2LWmXSxNIUfqTRWyBXTwohrdvsoU/vAEqV9cGsXRJZ3O4sKC3LIvCGKC9Hr7ngDsc8y7bh0QhJqL
jaWFBZu2CdhN7LD60v1rxvk3Hztnn1dtMye1K6VbqW/x1L25NuwB51k1/WY2fiX6iV9WRSS4BwfC
FS5kqwiusQqPlEdy51tknKfRdNIT1AYNYe3ZwYuK99pWxsXE8DUz6lrgja6m88BfYiasJlz64LtD
q5vBUiYoaGwvY4sHJnPCXWU/unVuH42WVNwhMqqjGfcPOXgVOPbJMQjJxxSopla5IXZRYMRwQ0Dw
3OWZUZKbS2Ka8xXn1znzEsmSg/SEYXCIJox7cGO3YjzThtNnb7G/6chtuMtLihhns64DBxjlT+xC
c5sF9aH31Ub3JSnybkXqrFFhf0+mku+cLO7vcWSyiywqxFYl6jcyRAJh8LSzfGHbz7JmNpisq0GH
csK293WX/6ojXL3IcHSKoyrbYRJi3AgpOZ5FL7GvHdjSVKdo+KEJhJo+Q8gLguh0AfU7WN5vMsSu
x7oYX1XmdRsqv+IwFRjv/Zr+rIxvidwokXIAIbENIJv25knCJmqzN9nYSCUDHOGhK0LgJTVNmqIH
ua+dKrPfpSq0jmlYv/w1Gsg1axtl2r7i4JAdeF5PiHx2nBwRHEr6kVlK47zIuNiAWvW/2PhvOBl0
+1pmD3WWGfsode0VWSX70fL4g+uOdrQDNc3D2nQX5MZe4TD9or+WG210Ps2hxEpKfudGxZUxoyfa
547zxoKPUNYsDhDk6l/VhFsQer220m1H7rsuBg0QiI3oMVvHEjgQW5VwoZtgvlK7W1qlzVyoYgZv
Nzk+YFVn5A0X9ZYRsLmtW+7GUPjQEYywsbwg4eqWVUtZgjAic0Kt6YgJ7uDDNWdsk5MXrqfk+0wX
l0zrxU1o0zXsbsqkrmZGAOIHfQLqq6XsO3KVeuvVqb50wrS9sVKHlm5sSx3+yntG7qV1bZlqPGRZ
cNIEU5pW1wsyZ/ThMpoxJI8Y5zq0dGAItv3gBNqe+cJM2ml5zFtrRQQptlQdnzEtYbyaRECJEAKY
Mpm87sxUIwY1l9TzyLrw6xVkH9jJK1aU7Og0YFacCHM5A65kmcdesI5HPZujw1RrzaPOFKh+93yz
0Q75iI31uHGli9qtISFEuw1I8lZ+iaQPj4OILmbUn+MkDF6G1kCiXOrGnusuiR/Cl5hm0wOOPKgI
tkFJShLPJkAouLQI8VnaTrdk61ufiryq121mpUCzRbHUrHRYEATuaq15tcf0V6XYsUayHNZZ6HQH
Ur0D4uHzfF62xm9N6tbRk1g0O1JTlFJy4SbJbuJdCgLd7zaly/r8nogTh7lx0opNJitwK6y8EELq
pCC4+rCrvEBd4imFsbQdtVidlXSfhdCOrjUmK9uDnd4BqUbcMR7bNLBnbRF1R4+oHK1u9Ll7a0ii
2kmhjHavUxevvD4zv1QPpKEIgIHZnfmsOCXCJU6e+qZl8dt7p1qCqQlwQ5LZ+dM0g4h+HBC3oyWg
WFBRmAHO4sLqiofOpSJp+2gV4m1cVsEkqcyBOiE+uSC/tLZhw6chJ+WLYoz8V0IPwMaQKohaJ12g
pby1DOSPYRX3JDEpyuuPJpw1PAnmEqBfuGlA9jDLYnGuGkhrrT7Srd+KktQw0l0k6BFYX7JpF82m
hlI/m6DwLYWlniwHOFbImp+FQWguBzDd6LN24UCSrBn6C5vg73XaGTiRAJnOZWsn7O/0j+CWyVk3
/I4z8dZnmbbryEG7GhbLELH07Wac3y0Jvk/zotswq2IRlYs+ij5tJ+tZM8I4p1yNtfJ3MUL7sGjJ
fZKU5jIOiuXYI7iUXcl5H674vKHVm7NH0VZ9nhAWIbO5VxIL649nbQRjVVVQz12sx4TTP2sk8ywz
P9G2rOAt1Ez4WdvQbHf4SYFRFLa3y1q4QSRjmCvoB+QjRfaKT3SJUJIPasMuL9TOZjmwumrsZZQS
RacDW3PiW3LsJWqHeEtKnEViDDCp1ovFuurrRwJkfUTgR4sV/gadN/yE0l59z9d0eU0DKupGBON5
nGgXGi0nQ60MX0cBjj0yffAfuZAgAy9cjZKDJr23+wgm96BsObFpbLJ3q8oNgK8Igqp5y8cNlh5L
RIJ9iGro1lrzK2kIOBkSZV/Kvv9yChcuUqiWMtVR6ucKwM7gPDqy1OZ15SCbqMHcuFXw0Aek9mWi
oWe1hpApqfjNj/1g1clzQT7rQjIynVtOQycpHIqjnimKukk44lD/0RppuvCjjCCBogUebsH7MuPS
PZudDjrUXg1Tk6wFIu6FO5XTSotDQpo9SA+s4NiDWyK/mkb+7PfJNRgiqEyEHS3tngLEhQK/0oOK
9O7COQ3S6/aCJYJ+sqtw3DnC+tUhsTgYhCgPRtouggD1RKI3vN0CV81TIgpmUcYVjkDfbjEl3kCf
bJDN6d8KjB6NoxTO8Z5olmbhWZX6yvcq50OJoznF/sEqmCMVEIhXTjp9ZVoTzQu94/3UTPWWTKCQ
mrv6dRfDh4P/WQpXvgIudNNZ7PhEv/FDLmM+8GdXkblhPjvDoH5PVjUf6ZgQx9n9pjc+KbiSM/EO
zP2aISessbrc8eB5lVurtEKemvFpnjNtnheqa46V8g9OZJRX5ragFBLXW1BNPbcpwGXWzagHEsc/
IDh6t8mu29cRHonOs5Nlk4fmLJV5uxxrieLBH1h9NO7BDd35qBdoklJCfntAmAkJjnMviCBUsZJA
qos+pKyMeVq7zgJVcbeRunGYcmEfQ2TRsNOUPT6OeQz3Jm6iFRBz+ES30WMakUGttRczG5jSa2O2
stv0raYZPqQuccsh+xcfzec+ysRZJjfxYgAUwmJ7il0z2qngKrzU299vcrjq61gW19wLLZSb9q+Y
HhXhMOq5mdLKD6IZqJKrQ5m5w2uWeOhO42VpxNgbyix4EnbwmPNB2EcyWLoyuH2qM4ZxQ86IK4vb
M0o4eTaFD/JBzznHL3WfsauGycYL8t910MN1FhMXMimOVlboe5YsYACnhoKkitudg+bfyLRDnXf5
czKk2UPzacp6XSZV9szV2TiUI0FMTb22NTN91FHWL4kpYGVj2OMxMJq5NmWSOHcQJL1spvV9tmA0
V1oUbaMrkawn+AJ1zP5D95tko38NsRbva9zc68zSHsuWe2bnLMbWCI5jkRGPm3hI7htY1ob5I6k7
f2kUoKMqH/if8pnyJgTYKYpazy5B3LSgzvC0WKRg1gSN21AcUsA1TmyEGxQiyIXGgtlSQe5975bl
gmbEXWhh/ahLXPfKiIkCsbxr6Y1rq0WrV/nGqSgzsiJvCppeyGuZEcKhVIXstEv3onIADxIUOjOS
qt3XWryuBlMnzK564VcglvZECT5axsWK+fFLNpSgWIsC8FvqzrsStK9FRbxGowtYkglLPECkqV3z
MObap6Z6kGq+mEAQNpD1kpc2KoZNHJJ90pZuz2A1OYZlBsQl79tD7pOHHg5dcWqyz6CCJu+bxUfK
2XRmIV/B8RMdRdaqZWla6coxUs5GbkKcwoCJQ1OG9eZAB2PU8ZpVebjLpfZkiVacZMR5y7ONcA1O
ADxpMD00Q19ewgGUo9Mu+/gG5XVKeGjkMJ9hoUNRKN8aXZD8jWUMaZ6OjCaZejSyZXvsSmEue4f+
wfRh7vXOEdORAzMn+1lEdb6t/FE7s+x/DHJWH4zrmtOgSKwJiTtqmkeuOQHRRIW3l8S6EHc403Bp
bvrgytw7e9TIdRxb8F8gfuek1xhXJTJSWCO0k3qOEidKeLelSXxwM+uc2lV1DgyvOOXy+fuO2fO+
QJINVQXBnmuX3l6zEKxqpbKXiW3zS6Y5e0pMWDmWEfUHqwUW1ndkw6hm8jZ3w4WpqKBMSUfJqqha
+zryxtT1D3XPysqMtOqgxvS1I/HS1w39UrGwknFHdsRQa3NPGA2TKHNz7xT5EVD9ptrGky1/35QE
S5KeENiCXDSTqSOLdyRaCla4MaTDxYnoOKPwoYkNghYlbVnoj6tcmfkyC6thieZ3XfHHmlPTGAvU
od7RneqPqYDjMnRIOOroRppssvfodj7xPOhQdas9RLJP0aePA2AaD0Il9I8NdOclTfXDPQOQvYG2
rhVItPqW7ickl30VoNmzBUSiW8VaUhYjiUlnouPiwLDLn2n4Lwh7zChLZbWHosLwietwDcXEjL1y
mYZyXztdsJQC2Vzf4zfjZ0KT2PZrv2MgFw0G2H7aslr9ZICZbUabNKRQFf7cEI03sxPk/JbZWgeh
jL3Qp/RMnyxoBRJ4rbHDLqIUFWZRsGtN6xhPDPRvydLMWDeOp8YnO7XTh4hTVjSOiFq88VFJgheF
nvjoyqBQiFt5lsDemMwDwwWMRik8npHIgkXYdOhysNCMRmw+eRY/KRJecn+x11iMeZUvfrlWZm81
6uJTqQQJ8vYi0xL3h4VH0QMM5XVWy4mJ6G9i1mG6eXq30fm7QTaZN2J0Kf6MDFxn0mzMymN+V5AX
TI+SebGDRvpmn0wYEbLE2lVRnV565hlzd2DUK9u03QnkFuw03ZPwCXOZaLgOjWu+hu6PIXLbF/5Y
z4nyFfuKRs0cq0Nd4A70nXpsr2Ib/JFVfdpmrU6hT5BBIOmfaYBEGFB/uMV1ijEkDw2JsJ14Nz1t
qYrksTAV9NbObS9TVWzt+kZPjIlOvm3mspyPujCUv2mNkb+emYBDrE3jZNrp3hufOhsB+ljlASfI
fDxX8YBAy1XvxErwQwbhwqysjUandMjtTw057jrqogVLiZrLZuct2GBG8zF3yUKudM4cRha+FHG7
9GPcI6UBxKusJ7VMmoRpSISCOZ/saCFHS6zLghFsq/bd2KvLU4RYae/Y8axIXyid6gViZji6WUMQ
mDtt/NBiVaK51tYsi2ek0sM+sAcyftgUDdKxdp3K6mODYGUd+CAJrajc66ZV7O9fVY4o9yozXqK6
EavQIvY1srm5fzUQtDQN2sgsKZdHAuOXZFEm69bBqdIY4Tg3TWRjfgJSbeiqq8I+xCaZP3PZgyUd
UujylUe2lZ5BMyc6t5nXZALNm8gnfveW8Nqwvr/by0rWq49T+hMh1rm2Q/dd0q/EZIyJweuuVp6I
vacgl7VKzISreXsru5kKEoaBspqOZt+qByv9gSzReWztbG2PQY/ArNPnxb4SslsYlWnOs/Z3lRRv
MZX/mvUDU13U61yUJ29FWi/pgCn1V5Hskmh4s3WCycggHBaBb9FEFunHXR8xRMT5kapRHydbQQ6M
TNTlqmSQ6fti7cf9Uxyk5kGLOVMyhvogc3meotWboab4bbQO/DiHj3Gjuze9SrvvbfulMIYr8jzA
V2n1M02mYm2E2mI0HWPnTM7RDon0Ia6l3gbQKtNkpDH0+33DumgfhMVBkF+8UAIbr11RdVtth10j
ADbjWM8Rvncgvr67aNlyMz3l6tBCr/2WyDbmKYFpvrqnc5SaL26Z8e087wo5F/jolui7/ZUsmJ4k
ytJghcbsksVTl/v1MvI5S5R6iPGc7dQ8LSEfZ10BU3dgYE42G2NF1YbY0rN0KYuuZ7VXOQ9J4ubo
U51tekQDGT5bsmYZz9l+HrgoUhIvZzZajh9Iw+uNTsa8prlHRlmU/aa2TKRuPvu596uo0UVx3VwX
bF4KYoZRvfuEcaXMdCfH4TowVhuEVWqjkCCUMYPnut9YStc3WvGJ0aUi0Cs5xwxkQY0ZciOlu5Su
Wmdd6v1UhK03SzWp7lqZzdmPb0xmRyMTsWP+CVjCvQW3W4s4Cwhj5fpzrgHPpja25aJ6KxipgeS2
Pc4v5C+StteuVEiX5yGaGIOyXm6CvMX34nrDaogCuJhekR+Hsvs5pAZzyTDbWqP3TJKzWNVeps0G
O8Ut3hZq2QqHgSrrSippIp79ACg3W9smNJqdcJr3yNJPZiWLS+uYKytR0VH6xmXs4olBbR4uOBGO
uzjCUK+XOvsw9k/0fyQPOOqk2Z6+bSZ5vfsJWtt4QqJZbduWusi200fCHvvNVLov7S1RrhXeiEtF
+3IUV4oizoD3jUGA3UZh02PrBF3HsA5l235ETd3uk368CUidb+Pz/09j+m/SmEhKwhv5XwNR/lf+
IbOPv8NQvl/x7ywUM/gXCAnfxQfMhN692bS/WSiGZ/6L8GTimgB9BOQg4bnDO9PG//N/eMa/EFvz
dIyQDqbnG3XiLx6Kw0MOeBDfsix8rsQ7/b/wUCzvH9Zq/j2GaTg2gAjioHQ2Lf/R2Ocz2iPvWrd/
ob/83QxjdIgnByh2h9uNHOSJszFrE6NNv+qyw4yA1eCh4Qy+NTyvX1dNhSgCK1gU99Oy6wqIYo5T
PQKwkg8dIZKhn4vH+03UUTp3eeGs42gUj1FNs945/gUjdSqY4bDCJsOmJwaFV4AhGndUBqB0J4yA
Phw3PmR9dJyol0F33fqLv248pvZHP24Zh42JBnIfTf3iz8P3r+7PuX/V97hHQxApt9ffD5dm+NJ4
RbeyI2SNMq6Nt9wzTowTu18GF/nR6Lr3sRkYFw6Oe8qjLEcrYFGGOG3yaOv9NKs9VjTsE+Cy6FVz
ZI1bH22ge8BAwuc/h+7H7zd/jtV+vpS1E+zuxykT5UF1D3QnbjhncTvsy9uNzCLU77eveKexpW6K
/+O4b+IiVJXAynF/9v3m+341ZDx2/0aJr7ZNrkCt35/vfL+KtekW/RIsk4bAgqaSkvKYqspmfn2f
te+1voNMfJ9MZWOEOfmfX95NwrYgZprJnAdWu/Rhpt5M3/evJlVlqOWlTPe3R+8PtHUVUUa2/kpP
iQFrsqZ+TyZ8iWHfA7BkIfEGWDfC5fUehCJaDwx8vKAbTvFQkFw/euLdMJJgXja23PtpZ7/gNp97
StTvg+mWEESY/NyfphJsbJVtXb3UVX97eR31YNAt8nKQJTks/jUjAYBeX77vhklmnzBuYKELyYlw
S11D5+KfXdcM+YAIUuzp7RY1SWtnz6iCM2ie4Ey62j7ukH/9Od7FZbjzzOjhfuh+001TgEcOi1RS
QNm4H4sDOpYqGoqVLFN16G43ve5g/MIIudSI/Jz944H7U/4ckwngPCuW1fI+npIW+RlIGl/v97rJ
JoLzz/Dqb/djLeehjkvlnm6DaUhnW4s/zyybAnOX05t/jb3uj2AvhE0YoaRukxbELTc64Z2Ysz3m
K1177YSBuaZMHuoiSL96Q55QrRQflkgglYogeh5lYS0Sgj6ZcMXkIQxGsQ9TRQVKXbh2qqDbR7rQ
1HPcdiFhn+hrT7HEe8ec2NgM/Zhcvm9yIBslo+i/Hbo9qPm1A/8yChit/vtzkz5ILl/mMMR/vfb2
SIHxb5kSZMSyDsgN+zwEskbw1PMDXe839EMaRqIYFPj/PpaEQL+RvxyLbmivrF0QZvja94vCJI22
XgJqaaxM+xB0U3nIivX9TpJOSf99/PvLeJT2YQwEgGKICN+PqNvLWB3C1rXjkHxoC6Q98KH45I9R
AUCAqMaO8x6ZcPGpvR1nAsvx0LdRoo2Zvf5+XjeFfz1eSGQshbEb+7hday0Wd9nk49Vb3L/+vlGm
APE+YgYEJ3K9H0P78NJkYXOoboeGqCgPrZe9/XlRGzNa/cc3Db+/QcVCj9GDxZ8xLi8+c95JN7sj
LJ/y8n0o6+QqpVGe3+/mhiwvwWgWf57757gzlnKFbI+dPJ/pXTFBHp5sVocqNYN5PDjFT6p3Tcun
T72ledMQoB39EcWkcv66Kvz3T8BoVwn8i3+rBy7f+Im/c7Gwyv9H97wb6AGKT9fnP8e2zH9eZCuJ
Fr6VE/GfARv3lt/+YbAa4wANh0BwKnF3XRfts4YZvoPkLwBfJVO1FrffeefTogymc8aurV+NnkJR
R/ZGD82D92NxZLCxo9Hb3ZxnR6NItwXTHp8eMf1EyRsjD23WYoo+MhbuTzh4hgcxMsa/3bvfqJtM
uyv+uiOSgx5PyaWNFUkSLZRaPQiQSN+eLopIIbNByXm/i5BpJlnZEJ/hwzHPHQ3HLBHJ+IXS1ymv
L1FcpF+GnryBSjWeUV+wc04yD1WLj1mX5CChUv2SEJ0MftdKdqHsjSP8T7F0Q70kI526PiaMcT3m
AMzRChB1opiux31vXzWU01cCK3uAVl64HYf0drfPWZ1Gh/u9+9N8+KqLXPC/HqVnX7+ftu2MhCk5
DTpWXWmvB1Sj7EUT75k10Nltov4zjJCf8+6aLlPdTHuQAIjoiqH6DE/KMzrm1tJbsHSg/Gkz9/R/
f9Owk/3nm8bzAsOBzeE7LhyRO8rubwwZLzWHopJN9KUwaOO7arJrHxnTg0XUAQiDDD0yjuuprS/g
B4rVGJKZxMK7eNJF0R68Er63QpC5t2rCCzXk53vOJ9qeWpSkl4K9DGr2cP/ngftX92P3593v/uPY
n9f+44H/7Ml/jlFhklcyeJgCTLgGie0chZ1pW+O2lcp6u78UWu2jNtHst9HrHgNL2b8bun5B0PvP
Li4MaPmR5RxUnFk7xwNog12Sleb9fkyJQHbF7ej3l/ejbuuQwoOv9vvptxfej6PwG2YZjfhBpW66
qU1dbkVYiHOQkidWZFbwhqnvPBpV+CvRyrXB4m9bBG4xN24gihwV91KlsF9kX3C3hcj8b4Sd15Lb
ONeur4hVjCB5qtSt1FKrs09YTsOcM69+P4Q8lqf/+fZUuVDEAkjJLYkE1nrDQh5StDlFcGh2cp4M
jZ7I14C5eczFdsqjwfo2AD8DwsFvjQ1iAKikM9YeciePFCzjR7VoVGKsCiozjx+NTokfHdihd9SO
yqWMyXmmQvkldbqGcuLf5/YOwnNtNL7fQubQpUd7MrbQAK2VXvUwGtU4Ih0XGy8xfnwpMOq9bEwD
JQpQDZRU5/LWbUAeyVgdtnPF9V+G2yqGt6IHIBh/X1AeNbqP4L+oja+4EVcH4fo/zWTQHgantV5t
oDQ+0JRnGCj9EwjbdRpZyqVQSaVDKUJZogm0b8I27z3f0d9sMEqboPOTbQ81FpRo911O0OPkZ2FZ
9ZNrheXWHE11UyiG8la1zp1Jhvib6yHibuhuf4JeWRx4+szSIwwkd34W3/lzpTMzDSwbvMk/xuRe
jqNga7+izL3ta91/YGkcPCE9h15EgK24KYInLVeQgbS7AKwAg7LplOpMikM9yt5tRkm+9kme9fsa
coaeZd71Gk2EU1Ovp0hbI2WTgfLznN31MELjdadAPoS6fzsczlOPexGp5GBNMl159SjZrNjGWfcG
GLBX1TAylqo8DeSoAGqt2I7yFMSZcpnLU9Y8q6OU8x/yaJ9F6GyVBx0cS8yFLc0V7Gv/uZ/0gnhA
GyIBP47/3xlIGDUUUv54ZAT7Lq5mSOmDFqbVTMXuDlFjk2bCn3fXoDYWJA5OvnA61JVXJPlGPt2c
ODF29RgkuxBhC3cTNf2ILRMC5yLO+v/QTDTQOv1TQMpWLUM4lmYhdAOcyPqsoadoPtDuxMa+wlD2
ooJWuCjIQM0ICopEsu+GQXCuS7NeDFGT31+DTukUR5AFaxupdgd7DiM4T+okViOOiit5CiwJD6bJ
ZC75JUakX9PZJ1EfV4YiopOMyUYANMaXalbmmgesubEr3b/rUNYf+/9YnHxWieQDM/h/YnFuzap2
fG7//MDGJC3difLBD6WPjiWmxK8DVkVkHo332ijabdb7DvJWhvkeqezRu47SwJwieC5J9U9eYb4j
RRbehzlmdLLrtfmPxKirs+EoyqNt+U/Xs8GmU2wPsDqcr126+WOtHk0o0ln/JRxQdJeANpW/SLGQ
h9c+mNG9PIqtEt0jqxhrMv2tss7HrFvleQ6+NnDbZW2h6xC1Fm/CBAbqWF21GGYgdpjY9rWJhrqv
MPSg30dOuZoKHbepFCKofN5D0FqHTeO8mxp4o0GfeXh5UT1x1/ghJ1TczyDYKc5lmhJ768F52dSD
W38kloMLGUSBug7iTTxwU7emRn+ZXFXdZDUcHLUTf3bNEfe4iAJ5apv+EU55cJRHsgnQpYCm4rSb
TwMh1Y//MIoXn1QE54+fXb6B1pYDfhIZuH9+/Jrhj6o7ROJHVzuVeLDCduF3ojoOqQr+IRwvhtvQ
YGa9CkIdi6q5KwcSpVlHuhiv0/y697BjmA0jenQaNMxEwFnoziO2w95jXAUu/mwphT3HezSloJFW
xHcW6FsQhjn+NmrWU+QXETCx+Qw5cfL9N54oFpRCJJBkXAB846oykPkmfn9cVfbkGeN81ZTaHMyE
v68SjJUBwR44ipwXYnta+vXGmEEdWtzEgNXk4dzII9n0lBJ3oMbZxMlDEq0rtTKs+zaOs//QrdOk
IOAfwnV8DKT6TM01TDI4CG19um3qYZbERWjpP0BdVcvQK+NTWiUXlzrBzi78+CQbMrvxKQrBN+Zg
PTcyJufKo6oBEAnnqqPczBm3gaFElKYLxvdP8XEW5Cr6p09hwLjxSfejQ5OPAURLenKGbGolosqf
GDgU/35b1yOjiyFPN3Ox++/3++uMbLrXQTkuPg2gIIguJTu6W/z2YopGlSfDMU4OynhIYn4XOFVy
l2Zlx2YHd4ypiV18NWX/86Gc4AmNCZ8P/ziNMmGpLf/PxeaLN0oBPLdQEBGpBorqauIc5ZENQBYb
46MVtU/h4D/BmQIIkNcl0rJtvrGCZuwWej5DtuYRQeL1ILsjGbkNAgLobkUzYR186AtVjbfJrf0L
OTfUhXJbXdjKpH4kFF+XWhcDbPKd7LlI9L2Mkz4Aad84BbWAUPvQxWVEjuAd4KjYAjNQVnLWv1xV
oxD6H2J9+me1Pr64KH3rqiMQuSSF/VmtL8pzLUZfLf1BmodPWHgDDjKt7hyRgt40XhUDr6aXR3qg
roCaJ2tyzBgizcE/RvrofvCS8hpqRjVUAXs6oJdcE07o78nD5LvXOXURp4cxghcCXvlO7blv6aAO
Q21oHrSpdx4RAmfFZ9tL187cRxnKmqzeAfiMFmbmOI/63BRAszdppKQrGZPzYuB5CCbD+JCxPvH3
KSuQrVNleAZpvbWXR7dGxgQ0B/ykqcnJAVvH3fh6+G/n/TFsxf14r7hs30PP/Hz9//lyt1cvax6J
o1j921S3aexdwt9oP6mDcqBMrBzkURjWr3CFlbtPcUTzfs2Qc42KNT+Ix3kxRub8dv6neT0gmmUF
S231aSDPSw+x1fmqtY8wjcO7xQf8d1BeUZAUvHfJHAatZe69uDf3JOWi/eRS4wdBh9gJcTnoDDHQ
49QIreu82xnkGx8RLBvvbqHbafKagXkXek9gx2Hw8l7WqtL0r41ufRhzsh/awaohs/JVdFG3JG1S
oitpuhDTknUlnPKLg4LsKhkr9lRtaR+CGs9bZS6iu6SmZKJDgDhcKOidPQ06yp52GTX3WRSs+qT0
TrqHuBl45Felrv1TkTQfqZeXrxFIw0NbdiNZZrptGNhIqGBKdZ2btvpd1U7RDPXBya/aKsich/ns
l9v2Z2OIqu2oiumuAOr91Ock8TNEkH6o7kfkDDU1BI0iDLoGF6ecnG0X4cdaxcb8RG+nS2Ha+KlF
lXIvY1ZUT+cxdK4nyBDljXaTBWW78v1ousgreT5q6EUeHOWMbsj5D5LUW/te2S+FG5EXn0EIADe4
AY6DNaBX4pH3GrWS5AX3Q9nI0dud8TYAbnCDDka4u4V6eZHbDfX2SreYnK39vrx3r23lc9ufkLPp
GxehHPlcv/bnh/uoWVRxNO94C90e/9q/rAbkvNvi4NPlbufyJ0AZR/ZNdPf/Y7Egddv/sVaw2FyJ
+R+mG1QWZwHVPxJDRpXAdY3i+rtZ+Vsdu/lDUnj6pi2jn6hBTurGKuvicD303bemUGykfzz1u694
zzl38VcNjtfaGyx3X7t2fWSBC3ypos5dxWWwh6KNaVUtuuM0GO6zSPVNGKjOe4af131nm2I92IH7
DmX4a+HV4pwgpPDou/4Haf3/kN+fa6Cf9mOOZrkm/CtTUzXxOXOqgYnVgV9m30U0mIDuB3HxYmCD
cSDOsocZgX6XkblYJspYZstU5I++xmZMjqa9qHaJjuKh59rmJi6xK469CQ2TsfT28gjewalTJxJR
c5yKJ1QdeSgba4QFMkHr6X3LoyghIDIqXbVv8PkC2NA0UFZwjbPJQjyjGzQLhxYmdJ4sWAa1g4CD
Z4X+wRc0ZFKVvTySMSSeom1rI8s3D36aJufCx/YxlZ2HlWq+Vhh2D5CgyxcWYdbGdsJsgzqG8tqM
6SyU79U4idE1De1NUVzrJHuqvirRbH51B9U4IzjwWCuIdfz/k5Xa5zIy+2aXLyTLAyiRpq59TlZ6
iqYOBciNb6FiISKfKV+MpMseZeNZQ0KBJjrzNsFxs/tXj6Ga3bejyB5DK8oeq9ZP4fynS9wu8Iht
PF+cQwC9YReOVJW/Wr3ineS1kHPENQpO1qSa1cPtNayQz9ThfiOvJ+NKWL0AS181sT49tuiq8vF7
7r71LG2fR820STyhX5II+DDiL/3XHngwBCLzLyfp77JEOF/1HuFC33L9pzGamk2HDArUCxt8bIV4
iynyh1s5yJxK3qqh4dZ8KxFV4uK6loEKCSUiACktYp/lv54Uto2aIKoiLvZ8gryG4gztcX6VJki0
ZFmMKCzcXsFSynOI4suyKPPmkmIRdqzC6iGM1eYiQ/woxnUZGPFadrXORbEySPwBfaPRFgfTq35m
cZGfAba6j4PhPPX8qt6rmYLaDjz9sI8Q72XQHgFpRk9DGiSnqsc+r5jjXQrpyxydZJt5wCgRWQ1X
ZO7yvTkmG9H0cHF+N4EqfnWrZnjx4o4c+1Ogd8aePPavRp/1MJLWcssFcjfQD61kJWNyytikBq6Q
gXYHTR/QEzSEN/275MapTTke0xJCs+wqSjFsKgMYpahC463iAbnoO2j5v84BMmleND8Qd0EflA8O
siXLhP/G91ocJ0hvX8IU6W2hdIeuavMnMbLZV6PsSzlacCZCBRnfvhlfAD/cp9RcvgD6xPcB8P02
h4HxHgFDkPPTQLP5dRYmCyxOd1EE5OSPzJjFc8GP/YdEM5KY6ufcFb8625JZK9fBX+fzUtzy+6JC
Mzb/5tTsaIzCESecP8SpnHDpRvMeG8q527czirZS9fvK4Tlxmxc4Rb/3Eu9Q9kazd0iFwNMYtDt/
bN03EF7rqNOnr5ELVbpXHf8gWS8GMoS+olfnzBI8kDKxtYOwPstQY0buXYeWDgj+v2NywJoEP+Ck
Q2CWM8sKxmSV5gC+VJ2tUWoAu6Bc0O/BBZoUnsGRyK7vFxFu3ohy7a+HMipErYN+m+f/ES0Kaj5R
NGzlQDOPXmfPZ7s40aECEwtggQqJUsUrnswhmEn2Drm+MVMvfiVgNk7w3K0I/FU0M/1k4zHxMBYZ
INvQzFa3mDxy5tH/GTOQw9p74vk2S06lRjZCHe7cVVDUKiXI1sZWtlTxHk1syP7C0xHAZbPizVsZ
UTSb2tOAqMyh0U7yk5KCOpt7MoRQRbKjMJEsQt0Damn3PPbZlhl5PX6UGFzem75Rblp42B9BCD+D
5dSzh6gQZT+jRGycaXww1iJz4vABzKVxgXl2kXHQMKhRjra/lV2dHU40pR9WhKM27i5ulMf7yJr9
4ccgeEZBIHjusLMH3fN0jQQpmsPJUOwCUVmnGAjuPrCavT60FR8BjWLy2SRBH+0mTVRPdeCruyrC
1UiOBlMHukEdi63CwmE1RsgXAVOpdvWQ5HdNFmOTOqmYHkF8/tYj9hE2pvdTiPKNmnb11te9tVLn
k8oAAVHhi2iDIlSLg2oVs1GSh3bGnunaKNThIffRN1TPuysizFDIYZfGSrdMhyqUew+dKUYgyM/q
hQMlVNZ2so6KowXO6U4WftQ067cAYHYOqBzIvAJW3OQmRy9wpicSmlD72cj7XmZB+1eGlTk5Edwd
5HwDs3EPmqVsZa+EsnOWR6gPY6mdiwcnCalKOMMmhjIwLeQ91wG5et/o4Ye871pod/0akP10GlAN
KTBO+ef9GTG2S4++K/BnFKI6NYWB4Ob9o51H+cqv9PAlcSn0NnEafJi5+GFjXfl9yMddB1fTB5uL
NDz8jDamI5rOe5CNU4oUqLpYq3aHaKaMKYrlPeSZ9h7CPdteB5TW1R+KsrtzM1c9eONE46TaQXad
ZpZakv2qFvV9aRfn67x5ynVU9vl5qNdT5Dy+Ymd5qaFOTmGV5CsEdczlFKkdIGgajdQ8sK8LSv/9
kxeV4E5FXN3JMSRr8mOhdS+y13qzyUoVfbOSQF1qBinAwrG8k2zcEkl1BxjK+hZrRayceg/Z1bQW
h1vcju15D9f95JWgdaolOzDu5ZCkB0vbyKCcrGaIoFVR9hDbebMFCIIwu+HeN1ZK7YsU67lto28y
HIUAseO0aaEyMqvji76IuJmdROY5z26jrGS8cex8RxU9Xumak7zHQ6AtxzjsN47ms+0TufYlV+AB
5wU3ggz30nORpUDKZg0nxAGLWXTGfwT7BGzB6D3eb4d4+tiFOBuAr5ZNjIx5ATD17/6goHTgAyhH
a5xYKof9qGj3sdCbvVbYyRahLWVdQtk/266SLutKCX8gC2oPzfCdGu8A4ydsT3lUCyqrLc8wmK2v
Qzo8ypmhrr5Gveu8WNo4bhTUUHZuoH66Fjj4mNRycbZnZl+faHa5kYfmEEPlkIeDCSkUhPcWLXVt
L7rvrc0nU7so2NkI0ryUKcRtgeTJfUeZ50WFpbzueYJsWLZWL1BD+EMilbyWo24K8n3yrJlExSia
zfG2Fpm5lN065ZZmIl2A+D6jQadmh7ZjnSK7UOZWdmKKiz9hTWAC8f8JX2rRen3tL3AkOFAZsL9E
Hr4ToeaA5q9rZW15mncAvIc/qhP4QLGXeovWbwwxfITJ3bu5/mxCcl/g6Tt+rRt1j+KA8iXWTdTf
Df9Z1IFznoxxDTI5qjF0iD88UadHHSnm51wNu7XVYjWBmVC2pQQ77nOLJ8yYHmSjUe+7HsluC/kK
GRma2xTFE8NaszJSQQiKbTRIE+pMF5YNeeBmbwYRhZ/GEZR3Uri8CmbI98ZsWyeb3E3DbZc1X28h
eYTBhLYxwxy/mhR5gtA0xi94ip0A4sTPjR2Wexn353ikKiclHp+GrjL2PZCdVQUGfBmMQf5AejV/
kEeqXSHs3I2/Rse5K2Ny1E2AwvReNb2bNfpHSBlaD4YY6mNFAWiJfUD5ratwG0fB52P022pT62m3
tQrY+IXhf9UnVsDARe8Dt6ke8jGqHuSRTvZrxSZbLMkc8TmhTP1rxBFo/sMRqLgdE7sNyJPHGqYD
0mjZnRyQsesVLD18slmiwamtDy6PMRC64Ql8HTXr0jGuXZQC+2vXI3GNUEJx6KsBBZWpGvdN0Zfk
R+z4PBVdTz5W5a2zXV6IdmjPdWNHq1hD6roII+Mlc6ySDB1y1tU/u0ol+o03kuRKv0Kw4Etcpsaz
qufhR2eYwzLNQBSbCNzgetOY+zxR673bjuFd4qjFI3ANYzmVgnRwGOSYKJXJqXPN1yzM1K0x92QI
x8rklNhttITDWW0gJ2H4JoclXh4XBf6wVXl0ChFcICjCZBW2irUY2N4gTYCTifZZCzv7UKhJvtTT
svto7ARCQBsOx1AX01Ojm0c3ddoPDBDSzRCiECBPB7+zUJCLeyyV6E4W7klQODtZrJeNHWTutSsH
clnhv80xEy9Acqpca0prPkGKQlWga94Sfp/7FLgV6l5B8xYZqIj3geJcR/koEQ8oe/sgR9WsRv8u
dZ7NpvTOWQmuLxrVY46wB1Cs3DtTpIyOuaCaO/dkSDZZ9jEOwjiZAAXPk+IW2zhxz2qchatST/Ot
V9b1q55as0pFhdfB3E304WuDLu6D7GWeDj+yjC6y5yhr3x7aJ6Q4YaqU5coohDjUYy8Oc8WqW5Tz
oezLJuwHGD0Vssu3iXLgU7e1cwNsWPHH9W4X+TT3367ZlFQE1R4dWhW03anV/fDeqBAXCUmsxOuE
dfMyNKN0rcZvo2jFj6bjZ2Vi/rggmXYqw0T5qF2rWk6G4V/6+dva9SqaNElBHhp53o2G9Mm9N5D1
HbQMv6SC4nTFXeSLb0WnyleKZxkPg/BXPNMSKLGdd9G7r00aBudyIO1WFEP1DfbSgx0N/qvl1SzW
M/Zg9eiMryiu7OUERSTz3d8cTuEYaQcx4UBlhn79LbNgj4NN+5IqwlxXERYlWpD0FzEgbC9PdaLo
h6+nxRNi18bWbPFlrPmOf0xo1cgJRqV4y6GZUPODp/JQGICqs/ld9Yl5H+Qh1mMdFRRlZq1KFLhs
JP57lmXZy6PbwKd5n7pychniYOGgoQjNh4veLvDperfX0FnQzxLCxSoUaoxVCxzWuhybD6fa5F0b
f6mFAQQ24WOKNCSzSPJAnrJHcqFo6WV9iXHTPC3NYd2SRHnGDircZQZ0orAZK2RW7Wof4lGzv3W7
ORY7SssCZz6U/evE36fcYkUO6zGPkcP8t8kBngH3lRUCKsuxpooNvgU6SlttHX0PCguTw7lXjY6F
LaaF0LCCO6US8sgKFnmTol85J5T481grS4TeHyknZwj3ZSiCa5LJccm8RXX4ds0g3U649iPF39fz
5KssaW8FO6VTl9S7WkxBUQu8Hs0xxYzKv0yjWAIJcA+GsNmWzI3s3prcB/jeaD9vkU+z0AixllOT
oALCdrGo8voSz9i4ESwRcL6m3cmu1igmi8vYxWUzy55FhfFjaSofUQ8gpzQm1IgRHzkqGjIfeANm
H0lZ7YLYEz/GwX41hN+/Zj5SQ2YFpxPZN3yikA1d1ckIKLKAh6XbKQhtTwsX6IYqJ2F2v5oBz7RF
z67lTmiJf5YDjdI3J7XdyM4YmVBtESPtofM1u9qNUA/yq4Xhq/FPDf5tgDRDFwY/Ue6m1qPE7AqC
aTqiTTLuqqlP7yanLy5AE1Fd5AH9LRkQOZxPYo10bgpXvKvoM63czBpPrQBIbgzmWgsr7HHwVA2U
qflWdhuJeA5LB7XBtAwfxIzq06DloNedP2LN1S90M9O/NZNyCprYe9Ga0LyzVPQTqChXL6bjXepM
FF8G23qZ1DS/2CgZXFTbYaFQGggjz105gJ7dfQon40GGFJSkD5SCz43xxm4ZFIBW/NDi+q1KPcgu
Nr6SGAoOO3WKpxNbw2EZhUP23czxlo/LH2mHUlCDtfJj4inllrde37mUj58DPMMWcko9ilmqof+A
yiGQLbO9w+TqzqHncYdW8tR8WF16L1+XhDhfVNaoFyh50Aozr38YxPSryQE77VO/g07xd9x1hohk
UgTCv2TbhEj535Nvc8aeckE+YvOGEeNjiAfYXTSUwStLPXVVDEF6f+06WMgkAf8J2Z20KFtGXjLt
ZNeKMYToatVFD9EIXq2Gan+Jr+pRjoaN905C2n7gVhq+sg1+mPm35+uFKDv7qR9f5Ikaande3yDb
BHHz+txOAZ31sYLu0/zQljF0O6ghVuJ4C8k4ILm+JJvcCETVhyBqLmbVBnfANb9qTQd8tByTcouQ
8XeAw9N9q9bpKS/5oZS5QSlyhNgfx7X7Y6Tkqo85EI7SqB9aMslfQlQylypu2hfPmzeCClBb4fXZ
3iV5cVdoWfNIVl1FbBVv3mRyvJXwRpAtJVjrwrWii2zcNtmqIHgerr2wJk8rlK2Ykvg6wVGsWaG/
QxOhwSm51XeKFQ9H2aCilIwIa9If3fduQsGo9r3X3LODfY8sLyJ6k/sa6qO70TM72Ohz1+0h0vL1
crdytDKSH0VmOg/yVCvpFq1KuozERwEd2rpOEk6hHwojntCz5xIIlCb3GUpEa7Xx157J0mSaJYJ7
fCS1zVjY5Xrg7oREB5RQdoVhfVCjHFaaHMpddOnkfEN+BOlYaCs/SdGaYiF0QhcAFT0jfZS9HIG1
0z/jqt6PFms/5upJ0su5xixTKENgVv+4hozL0IDZ64FU1Uuupmu5GaKKhWZHS0XZxp/0bZiSaxw3
Qn2NHEa1def4P+fLeFchllH5bDmE4e3brgVFPh/pKfByPYGro8Qky4cR67Mc7v3i+r2dV55YvRuH
qS/3MuTYjnuWX9kK/y4qfNuyQBqG8kr/9j+Xd3JAb6yfRa0FrIv+sZ68LQXbuNfIPWPWVIt3kib9
BxnwDo38yEUMny7s9BP5URZCSaQf/ZpSj4wbscsXu5p4tqkie0bon3w9TxPdwKMqDfdmYcIuSVXl
I9aVL5XXWY+Y12P+5lZsBOa4cFjIsTUvSGi53VrPO4GfiOvt+OrNYjt/8zZqDXZvEo/N1XKS9YZy
9jBsk7BXyf3ARrbaTL0+zF596iW1LX09RW291spuDTRDP19FjRIbdUx3lvGBTfpE0lzdl6hQLPxC
MZ/klN8nDIAb2SpHABZnUf5Br9eTboeP+tyLK+6JeRo9R/heLura3nViIm2XNYP3kNqpB80oPQ/W
7DuYB7ssSSDWo0rA+qE5jjM4TTb6vC+LLfvd6zuExiVobd6gofWWQK3gRgn+MaZAQwlPmXBGmhR/
dFdZ3mo7wxuO167MFZpxcQwLoe9kr5p0bqiOg6FC6d2xCPKeZAPA8c0YRAmtwPWepljDC9M07HU1
d1uPFYtZKF9MNFWrpV8UG1ZX41nOzUPXRee9Va5Xg8hN3tmOLLikpfJk6J3+NH0felUghTTmKmZc
Ybcbmt7Cu88VWxOpCNAqf6GC86K5VvPuIyy3sjPxQ4S1udLxWaC6GDcUMUzxoGpR/VjNUipa0F5D
GVo+1xnN0Ni4MTMop80nOZ62g9tR3LMDBFAGHdg52AK18lWohU8qIszI2vsTULMZ9iCHrzNLDXvN
wTDq5R9nykmW7/+IezRMcKcPL1VtPKamOb5PKlt90kfdRnbhC3xJZj57HU7XWehonG0HfY8+ZKM4
N6xp+DJOHTDa37HMz4ItFdISGmNjKgs1mRBYAek6RCxL+zrce+gP72VXNhh8oAgDAHRR5gVLYRlE
NAwreHkYg0gRS3koz8S0mrQz5jCivE+Crr74JXoopWl3PwAKcaB339REBQyAoOYsNt7vfI3Hk9ej
w113yhdKE90PHEB3Xqw9pomq7lIfV0qEeS1K6CHVfgfjyiO5OhZUXTudUTLo13jbGyhjVwc8X1UE
kFXjZaAXzz051sO4kWPqPHMeK6pYu4793/PkmDYjgn+fZyJUsOgChJ/qGGleBNipqI1euwVz3d/x
GCiecsOt0fkA3CMQrzfJCUaiWbdpaH7rQQktxjbVz8pU5eiMlPlaA8H+pWRtVkzGt9afP3KVXEbX
hfEDoEuU2uYBzQiWQmMrVPX8aKo6MLB2a/iCljaPwvnaSdSfBl8JXwONtInea/m91qApBqQnZtFr
WrsIEzO0L7pfR4PI73GICe6NPJ1hMPOU26g8up0WmIUKn8yLHliuL4bSEO++jRFIgb7K3YBc4PuQ
ajiQm+lXHlPNWtdSJG+5PT/zZ0I/1QYrjhrnooym7tmrAqBacatuXGSZn5UoHsic16gdzaOdWsNH
JB1hZHj1kQOrl31rxBcLeu0zPHkSwao57W9Xqm3Q20jAd8/MX0BPq/Y4caDi77rG0u8ihIBkt7b5
8OcGb1GjWcjD68Q5GCvRq8Y36U7Gb005+Y9gz6DaF9Urt/36r2rOOcBs+MGSt1t0oZs8owiF2F/Q
Fgecz9W9GUbRskB6OK7s4bGz0/FxSCqWRAAFZEg21lAu9aBuT7JHBnt4vI7KE4KKFUKnoiHy+xqV
y+0bT43d7Rqh6Yx7N6heZSjlVvKgFT0goZkKDFzb3nczXbiZm1s3Vfy3UEUR35eMYjkAyl1tNubM
HpZ92dRIb0BWKhG25gKfr/pHPwr9S6mbDoR0K8WyJUCz21bUV1MHhiEarcMcp0EvCoFooDcDWleT
lmzHObnu6yCVAqTuNgmixi/o0053SSvQOxOYIUZZqW9FUKF+2qvI3ltxcBAZ7srXbgBLSXfzF9kr
FbCsblk1qIjGJRZqRrmXR7dGCR1KJLKPaK7rXGfWflvuo6bBsaFoEb9X2mfPtdJFionYS1hH9a4a
HNw7524kLJSB9cxalGo6vOCSBCrIxLNLjtrIix9wGU2wt7D6lz50rCOSEt+zuZeR7sBsZ3yVY02Z
GCc3LM7yxNj3jPPoB3s5lpih9VjaykaO5UVhXzwfpYH5KuilKE9N9lMODWYQvyCMXeMlOi6j+B53
IPNZzsMxYRFVZETla6MHuqLM7uBGVqPR0IrsBTE7ZLgpVYKdz1+moHlTc7d+kGNOBChWj5CCloP8
zNNl6lbRTo4qNuJ1Jivqe9nNO/IE2TCoGzNC5LoqnH3mFeGx+GczjqtO7bWDDCPeW5ChNqdf0yIN
/hQSDqvWD3UMJeZT1UhhztRM0z02NI+/uvJEOS7PxtZY3XiBmaIViz5DIXoEkQFAFCse2UB6rMQ4
GK0zLBWK6Wi0Gi4f1RzsywrVmOskJwRXrE4kF3t9Ot6aafDVI9rSCeJB+labe3JQxuOR/Dc8cLe6
6yf0qGQw02Cx41LFZa4n52G4rqt2XtAof3UF6DZKvuBWe8TD8kEkB9kEaMcduitbSbZO26TXobTM
LuFoz3ocv+fIQ0WJ0gMSOvxex+EU22O3RLSr2JVmVL+GJU/3wbV88jF0K728TLEanWUPb9TVZHTj
E6sXthr5IfZLpBqw2Fx5OgXycFKM+Y5lPgZlPG7GMPVXEZ6eEU4NILWMLs83scl3bpnaVNp9lbrZ
ta9V7ilInekwS609yus4BQ/wzDhP8/XyKMS1ZfQAYPMSMgT9aNqNaFHJ0DU+JWiWBFiMyzchY52T
Q+vFF3QddFq+0VwEbs15FyWVnn3cz2LTM1BGqupTNTcyriBBgaqVcZRTzbLvrQV/qWvsNk2e9Xuu
jKfOWB409K+WbYERjoePlaLl6vsQ2s390LrNJoLbJ+O41E/vTjU195ZathvXRMGJhUpwQGGtXzZl
ad61adddRjtFZF+7D5zGfJQRVij6PXlOBSvjWR4uylSVmpJVbxXf7i4mIL6zxv7/OgogCCoOonJL
eXKQxj87gLUr0Y7xazuU2wGPokejTWKIhQIaBzcKLQ2dl+CrDNah0z5VnU3xhROygXRFLpq9HBOs
90+uMr7JMZ907VHXMZhtm1C/OJ316k/VD93Lu+eo9MVTITa10rjNksu9KK6H2Ps8JpIa25o4b+7l
1M4xpjvESmpuFoymk+cefl9HH2t5nShmvdrjU7aoNf1kzDujcpaALTLjSYt64yh7vtqQC2qGfq3k
bJbc0Kse5vlyMJ/nq7X1eT75234tBz1jqh7s0TzZaQBoCYPuxeQMzk4UVrwo+uL/cXYeS47ryrp+
IkbQgWYqb0ul8tUTRlt67/n09yPUq7VO33324EwYRAKEpCqJBDJ/Yz7xkDKfkCtAKmt0EXmqAvGU
abp/GYtwJzvlsEAbTISTScffrxL9cw516yqv0Quj3U4xQtz3iwakWB1Pj87yGk/JnYMzv7A5v+Zf
LyybfhSd4ip8taxOu1SiqtGMC7w35FJ+uZUx/QyMl1wxsLkqYB5rjj59NiEesgjUAT7iMbMpKzEd
49wjsaawCcpBSF5DG0Wy3nbEm1ekOz/rkH8Y0ud6PlQ+OvCuAkImy5P0GY23+kEPxUm25Ai7rO2F
65rNXl7ldml0qkb3m23aImfanC1zXLYgtWzcNGykJ/U4iB86Z9D3qd1dQETgylHJI+rx/llTP+WI
WwgiYvwg2yVVJpBx6lGbQzJuTWxOsqgcVmredpfcqNmCJHH5OdVGtSpVbTzUteG999WLk+rF59Sr
3q7vmnaNhS4ucEUCRSSeam6hiros3aJ4yueD6TXqIpiQH5YxQ9NI+LINah3/CVpa/uSRhAXdkaPj
OvfJUQVCD9AUyrPoOwPlbQ4Y0XTLXjRou87NWkPfFDEJ42IH9pWNi364h0qjNR9C7arXrAsW8vIC
qDg/+HTJLxqCyY/JisVJHhTHJdUlTxEL5zQ3/XGVsjta3gfVQ/t7OPVewQr0n2bgt/uByuze9KLv
3Dd+Doj1kPecppPmBSG/4Lx7hvCLMjUar18zZE013VB+ic7dKL5afhsty1igzi2eR5Td1pNiW6fI
qLUDXmvdDKv2r0guHCLhg9PC+QKp7c8gSZ2NFolhq83N2RkAlSTxjmqgvY86DXv5mCI7uqvZIpk8
A2F/xXh3/ewVwp14xBgiepmorspwHQfRUQkQVZdN3/DcVdql5n+9yCjibCmmCvQWyelCC75ZgdDx
qGoMfg2jf/HRsqdRfLCv/DRVUDWdKcRTWXonGa40mMS4U9XrNkzKj1kVelEMvUWBeQjfqMTcrsbx
gzSinbaPiZMeBooxn6RiUPAAJ7RJitH/NMbg0evB5CncRi+k8UskdYijdqOt+GHMyU0/+CynTR+J
4iPINIuFxhStgnzw2LqY2hq85Ql7Su+5Y8d47jQ9XCpzdbvqSQGNnRGdQc7GLzxejrLMXYVBt5mc
RmxlcRy217KnyvPWgHo/jkXlr+QwAy4MLLAqu5goeVzHUXzIacs8TtdIIAFlml+lXTutV34imNjv
seiK1rKy3k3eJ5XtntxnXXNHnUqEZ6nQT4USrgTogH09fhPYEI8LzRifozjA44faZL4NdCfYZTCA
TpOgjhC3jbtVm8CE1tB0zUODzWY4RCh9Oh1GYr9jeXhuMIrM5xHC7LoN62EEqi3MPqsiR0erT92X
sJyli11c2eZWbJjTy6x5MjecrsdOJ0+xqBgiuDUQ1k55RZ0+bGHzeZqp8u3Kg4/Ucb8XnVB+eF69
pFgR4svBQsfpq/E7OiMJchS9eEM7JpwBRiXQ3KFb9+FQPU/KMCKlVSI5MTc7eLqPrhqsRk1rSG8b
oDUzCAvrwPC8h0J3umcfaBU38qdw6Gngx7OKkRrfyj4lKIZzYJZQFukM6pgRsfYDt9X4FEMp2PC6
FLVio1kWHfuLqUzNS9Gq2g0Epg/lr0wdU/QDKKrZLHBXEhymdZicsul/16q62BmmAPM2GNZnlZNy
reuv/IoH7EEgV3Nr/aV7wQiTHTVItBwqY1UbI3fgOGQRNNgHeYC+ASBTnjKQ03y07EM5H/7u/9fQ
+/UIc3a/r5dBefmtu0Jv2S8z/eog1LgY8Bf+aqvAQmw1n4UJnBJtCYDawSV0leCr7iM+Xnam+1KV
8J9BwqgX0uPa1oU/igJbVR+VqA4WBvKOhyoV3hXJqW4buBjv6EODYvMc62FDLPkuG5suU0kMJx3f
wwT9nayYym0L5PljrKyvTl7GjxUUhucsNbYBNwh2qy3WWJMFEpn7nrVuB5JEoBjak6fXvXPGzjXc
uUG/EiMFyAzsx1MDSGKnBnq+A3ejPAU9v6GCddOrgT8Yv5o6pbbmVe9TMWBXaYn4LOYmzvMIq+bh
K5I/QEw7+0mGm2zAWa/Ah9FjrfDOMx45Xs/odrLXccUvSKrug+yUIdls8v5own9/xV5g2rl97KzN
vtU+yYid287D/zPT/LMd1HhxOvYiV7toBjnw4joeUm2OAQ52F+GMsat2FWroUDNpQkxQDopHJRyB
q/DVCAv/QQvI6yviM8uDd1WMGBXVmb4BK4b7Dn+AF8ObkbR2FSy7WhEvDsWJB7OIXpO+dhd60w8b
pTJOrUB0ppsRnhkCNQB8o/g4zvhQ1KT8PZYfMegBeuW4qMEvlAXgVbb6UUcdAQc0/PvcKyDh4gDO
znoMgALwva2H71pbsr3I0i+eGQVr1vYsb3RHfWgLoS/liAJVOSWPvjdkrZa1Qz3em0B12JWt43WG
bFON2myvTA9WGZ68qs4+7EgLQIvF7UEYXvrRmw7moey4WtvqHvoioIbAH+KjS4S3ZiWqb41qrBaB
T34E0S8MVzQgLjmGxwn69l9DHWEK2zSUhwhk52EoeMzw+xcvuo/Tk1EWxdVMgmiXGopydnvt90FN
yieBJsf+Hkfr9DExBywIsl6HgTAMn8qUX1owzr+w9V5Vlpp8z0IyelYF2AkOYrzpWvaJ6qD2R2vi
hVU9tZ4aBGsXOsIt3+xC30S6GH8ZvncYycZ8qfW8Wqqj756EwHpLiSsscCEbv4VGFh2Q5hmXslkF
lrUFs0KVbu7VY/QpgtQTG/Bp1RuF23xla7azG+deSydhZJklyZ25l8UQLN6G/4RCcuJt0jX0z4r4
KmcqUM+18rp/AaYzvozYKclrdEPPdnhEW5d2GL4C6Gp/ec7eVJv6J8XgdDHEWvFqQadZ16OZnVON
5L4I0mw7kucl5w+nfEQF9mvsVDs4es2vFOvenkTLlyhA0Rm57uka6yEUZyVtDlkRjGdTxWVq8lr9
1ZhLtQ7UzZ9Wu2T91/ziFvAjtWL1rUkSGzCBm/ONgyGOHaC3HdAxeBQuCGA9sjei5u8IjL87KNkL
oFENA2K7wanDa2pyWqMdUSIx4+ooD7Lr3rT0EFCVg27Zv67JElgVWukqOx4f+UM1H2owJyut6rsV
SpX5A/klIGyyW6ud+F89IXs6VuyMkb2wWl5ddhLNcLMRkF4Cuch9Vkd9syn7BLzq7C/Qlx7AjKzW
PxHM8vatbGLT46BCCGB1HqKKyUQe0+sovmjhkYp4lS/k6ehr8+mU1dvc6x5uPdgwh8eu88pgI0//
NT5wLiMJlqtr1puQ7Mj7pBrZmZoikLK5GTZ+vTMMbg6a1/nvaqsbK5Im00728qQuF1Pe9mfZS1Ed
5S5FfRZjWT7PUw6NprzJKcN2ahayKafsqX7hnESvz/LmNqVsopWwFWZp76TecN2QrcKTgDJAquIJ
O2sQy5g8621vOoi+widFtu+H+5j/FGPBsqvd5kyFx4Ra/4rpD/Roo3MeW992Hh24XImVT6d73Bww
80ixqd7JEexvncdkRiU2ZGKpUP1zqV7xp9Gtrl/IccPBxCzhzP053vZB65yr+Uxzot9nMsZW6Xfv
X+P+Uy+gBOc2X574Zw811zjW7UMzwCdEiQiGrOOa+CfJU9OcWHXI09sAOZZiHnZXDqarsikPGORw
vTz910WUS+xDoQn8UwM7hSig4GqCPQZ/icp/nFLfh7OhsaysgOmUmUvx8U/HGNv+A2TypRx2j7sx
GrPcL4Dbk6p2FrK7MfUzqOL+eB+nRHp4qMPxYxDC3jeeq27sGlsyPXaHQyfMDKm0uT05yXgI1dwz
1/d+s8jol0Nl8Db+1tZNXwcXCAgU1acFlpOZk01f/dyq1mqSNYcgDPtnXWs+ZNyrioUYx6HWIaqz
zEt037+mGLo+YhkxrfmyN6uqthSWHYFR7yg9qqjVIWgO2BfvXFCWt9HyEhaX7iUuXmSD2h9X9ULZ
4EOI+uY8pzwYCdhiILzcVdTAW3SYLpI8nVmyi77OTJI8scsvK1MOXR9DTfXHV89Im2uh6uU1KeI3
7InGDxQEUCfclEGhvjav+E90r7XXGZzrcde9Sqzz73PLQHgSl4kLNG0H95hc3/RGobO/QjYJyNLP
ymjtkx4mw0tYgdAMVHZPIT6ILyx1/V3LCnwle5U6T8715H6TnUlpaCyRjuASknYZTtVGM/yLMXYg
Gs3SPctD2lLkXghsL7ed4kaLW/veL8/sEmcJM9EPbRur7bZRcIgqMrKrblR0R9GRq1h4ntIeZdue
g/Lsr5iT6IhfkZlkIWYgqKGb4H0cIzw1ne1fWgdDYHkQNnLBQ4Sv0l8dEAZQfSoddXHvIL/n43ua
RWe+L8u/4nI6L8ifR5Qr9rI1WHp/qjwSyTM3SLJ9Jq3P98LM4Wr9Q/uRccEmDSranUjEmL3BuHvo
dubAHrpPJ2Nyzj9jZeiv2fXAP2pWWe/MYXZO00KkK4TX7tw4jQqYCO1Ima7P833nxPMpbXmWoZS6
wGHhpAcFd5/ZMQpBK/PB1CcfRZ1xpXVK8WCNHkLEWoiRS4R1HKD7uddk/dB3OK9MfFHAKvPpqjF8
H3W+RpnZpWvZzDxc05EyKffghqN3Q4t+6jO0SXbG4olfif3KGO+RAuNjqSnhO1hG92B1yBnKQf5Q
VtyuSh10A/Pzs06W4CHroxw8BN65ohx9dSyLehrfCRmuU1EhS4t7trxIN9nLKV9u0Ici+yxjK36U
kAbWKPWVCAye5PGOdACD/lck1z6juIsfAQvXN7zE/z7P7XVq8XGfox8gi0FXPrR4E+BbimzVsVK9
0VoCoAcaNh9gNjarbEq4T2RFC11RaaNTCmH1JM8aGZwmi8253gTs3OZBsj+s9eb3+NsoeUGcUlFH
+Ato7l+TyO7bRZEdxKf2gKeRc4zdtt52rftCglc5BuYgqrM8DfvMh2FFcOQHyU0DUgNoP7sDYwfR
ke9B6JENiTzlGJIdWeTZw+D+aBwvWs1pxGIhi46yEvmfi5KyC0BAeZQjFQOLLIwaD6Y7IBcCQbXU
ZzRpxf78Jkp2a//prtVe6R/+NIcQneqFVCrTUAOqV0mMG18p4uPsgedv77pmDVbl8gUiQZXl4U/z
NgN6PgPiMWkPqXPqr9qnJYRxlQf8a1pMHwLg9gF3ry6olX1oVyn/u9a4ZnViXuPShzGieOryHnO5
B6/q2J5dx5lKduR25S1GnQrjPaaq1ocbT81RziTj3FdXNfhxaERcaWB/+qjY1e31ZKhyzIzybPsk
r4lsCLddo+9D9liQ94sBCynuV53ndqxQcTbLEOxoeeE+4qhWgmLXPGD0/JVSRMPBny8s5CB56vkU
HrXIqdf3hVg1r+LuTXn23xds/31IHdfNAkAXdpwdG58JfAPWOtXFA86M2vB8sPpHfxTDoeUxLwCm
EStz+40MLL6Ic8uOq+qSGVqJ8XT5YxAlqOo/ITli1A3c+lD03Y0CKeK4K5QzKqvhwgu68T2ZoFMO
rdc8DX2KWVaheGfcSbWdqdXJQUfA+VQ7Ew7yeEw/KqboV1Eapq/TVLJp7oTzlrRDd1RaFXwUBRIH
mCYHPNWwaymPWha6J93z6UQq+HenHKHrY3QycchV2RiriYge87mwGIWR/eBY3Vq25EHhLnBIjOZH
N/pxBAw17LeFW9aztbK1qq3EPNQ+ZHM/DJStOU7OS6dUbFoz/dgIMIWUtB/d8MEWIkYMkUPM0/ja
IN2bOnZzka1b3HcP7AWVEwWIaeba1V88KxQHOULFpfbqIL68oHQtdqbtq/4SggaQhLoKtvfZ1RQh
0B5v9vU9lteJsp6MJF3JaeSEbdmOW8rqfKL5TYn5MGRxsy+CIF/c3oKrGqwNLO3FrKfRX1ooU5yD
psO6hU8gL2stI3vMSZ/+z0/XDyMCMimg+flty+HosN8+3T305xPe3wHOLrO1nW/tbi+Zsd0AqMLy
4f6akW2jmZlRgbu/ahcq3hoq3O9PKCeswuz3J7z9tcLAQep3/nS3uXXhs97h08nRcn75CWtkxO5v
sp8/Ydrc/n+3P0tfQAKPh9+fTl6t2uKg+A6oqPkPIa/O0+xLpFficJ/epuyId5YSrYDhlc/gjma+
q1qcC6t1niiVPde67X5CvkFxLvMAWGpe+Z5r2bKwlPQh111z7U5YCTR2fuHGJJ7xJvZWweRxlwlj
qp6JiSWSZnyVnfJQAsYwBD6vslV1kOYbEqAbWQ/to6A9OUX84z7e1cgf8sxnwemoq9ZQWOuVs0x7
OgyrOnLwGfdz/QlFqZMzNMo5mltjafeHIOJPKzvlMMtDsp7VdoAqJEM8nKgvmoPk8TyHPOhNgXld
h0PvPebF9cbFWPhye5Uxqsn5e9iEznPIYY0Z4gpiFelBNgdtrB8AN99a8qqhQc6otErEOf+830Dv
QR9ozqMMRQg+7BCTwDnpz7xohv/CQAxL7fmipImCs63Xt9eUIbTdyYMOcUC17583Y3zGftfe/iSA
/YvZ5AcYv/FlcHHezbKHWtEgsI5+eJFnIkmhTvVVsZNNWyQouZc6CITQbKLVX6PdWB32FWzH+wRy
hDzwCl42/n6FexgHZMy8/7zCvSMpsTSXr5JDQkE/nvWQ2qGRrAbpGigzqW0WHRtdKAaUej/es5xH
zBrf5CNVZ4dye1U+uC5WCYMaNFcDdMGKeo71ogSOj8d4NnyIug+wLDTGb1HenCun8365E7UaLMhY
E3ZUlVma+YvE0YFPqcF3HCh/NravfASp66CX1WavOryeVYra6BXqEltTA5sl3q62tYLOPtpK5+zd
zKn2g8I318htacPCykvzvvPjGk9AtYp2UcujxpK/Mbp0L3sGw50ZR/j+ohTYpePpFrUNnJR4EKxB
VGT8Cxr+y9kyxFp6pSlasmk1lifLMpvL2do1i2vzqUR/aBvWxT6stJCcqetfVBc8CPhiBTnGDqs+
PW3OU22pT5Fav8q448fGKpqq5sDdXYNTaayywlY+wbNqG1f3LArJXD7051xvkaDtzWDPTwNz8znM
DvHYl4P6El3FFDjQwKykQQrVhWe5YZlIEpKKb3LsBzM51nXRwFGeTycd1QpHaAe8a7H5DQIcRLti
PY1Y2LkW5bN2wBzBsa3ktVCwVbBy8B2y2bVQrqJc/SVbk9I4KKS7Z3klmi/iCZX0JUrBPIvng5Pt
QJY0L7LRx8UW5fbmKq9No+nV9EP1Qbb4JOjyekF0kkOTHhBgS6p+T/pAeUnZf+75khbqwizqkFw9
B2PQwiX+o8Z6CsPfsSmFz4XCdQ1QWJD2kwOjQf+nex5otVNx8LAg/Fe8EHOioVNjbqTTW4zbCrDq
MnnvlFFH/p8nv2waBTlPIzJ97L3N5J01wJsq8FqErj69YWcrB2mZm1yMouN7zAyOHsFnsjRWAvMl
iSMo52NEu5O92EUiK2RPzln2TtS/wSH5ryPoqqswmoeqSdJ3U3PC49SEFel4psy7Kd9YYCw28iJR
qAoo35DNAw4rR9T7vY0/MyblIZK+PG6Ypsdk5mHKoAGWkOwoUjDSaDUirTXGrX5tY6NCeziM17j2
hRvZ2Y8OntPhcGvJUNX2/jJLRn5CflU9u5S0j1qDMZoxFBQgkQV9VVof/8t5JhLB7j6CXACC+Zcm
6m8oOwD7CWeauGkXj7FZiq3lTTNnbkAEUOGR7bZWPTOrMbgjGfG1tqFPaXMZXWsxiwK69N3yymIR
p7n6WgQWpRZT10lkm+6uRyFq7yrTjCcpwjXKqvlrnbA140vZfye/trrNVGbxvug782tswlSwIIY/
tw1ZryYJ07Oh5lTu4sHfhartXQLbyFeOFqfvoaX8SG1b/EyG620eTK+uClYrn63o8RwvO+Xqovqw
8qYJl6YheZ2wtXoJ8YN46WqcoGIb/twcimpzwkG0BVk9d5ZtWm5y0ulr2cu9MT51Zg9EdO4tUBd+
aY73uajHzVmtuDnJfttN03Vr8yVTPjO37V7GDm9V5Izf8dLSgF+ExkI2jULYGytoS4Ssm/qdnRhW
TvEAfWIebKTehsIHCiheWj1BrbqFBysNjlk+o6PnUUnObw76yLAd1VYce6VJFqZQ+vOsT7FS66Bf
mtY0nGVMHoAiDOdkPkwRPsxYOjFkvqJHyHYEu0qPbOsqgqX3bhmTvcjBgZ7KrKNaJ9Gy7SfvobZ8
+9zk9rAcjcn5Sgru4A/e9FZMGDjkHn7WcDLDD9+c8JZInK8KhOZVpk/mKey06DGjfAOtV7e/ZtH4
rmE+4VPZWARe1oNr7MPH+8FuvHPNQucImbF0FrHjxvtJsTBjnMclof17sB+iQWyq2Tm2YDUtLFJ1
i1I0Nb9/2WZ3sSlT/jyhwEO5RtDsMPVAeSQ7oBuT79WEspJkDjS0gPQEqDnBKhjd8LtqteGDZAfM
fc088v9wnZzFFMPe0arwok5QBZSaQrwnYvcpEPiYOzXwEce6ysiokvRBJqdZyT4Zs5xmM7jNdJGt
RMTxru5RLgswgcuWllc/Ilo7nKN5stzTnc2Ei1SoC+spwGMF0fuUjYnRWE96PjnXxAbmQp+M4Eqr
rD347Ph116g2RlhXGhBAzhqobKeqomUUxdWblme/z2QMmlX7PA7FEgxF+MXtfxlWXn3YhZXtbQhu
axn2/PDo2q1JsZe7FdYxSBmkffglmtTvUPa7axC3+cOI7+NCjq8zA6mI3O4fXENNr55u/pRx4RYe
64DSQraG35nrlCcZ597aoJ2ZtvtIpP5HhJu9jCu9kmwTJNi2ssm7E3/eXd87wzqf3wUKM8eytX+/
u46l1LLXvU2NlEpU9vnP0tYuZGTzjynKxcqKB/XsNW55LHPEHvs+jF+nDogCaZT8J2zwZdwM5qU1
9HTVmgYO3xhRH+TZ/ZC2yri1uvjkWq33r0451lTNN990gteuM49aYukf3lCiQ4YF+bnUWujxqpev
9dSz3wc9uXiho/2IjPwJVFz6bvh8rL7KlWNkTP0ZdQqYo2ZQf4KV3/sso39oXvEFay7zVa2UbOMU
JN+NsFEfen8KZ9FM70us+Gs5FDkkHJ3con7JYX9vOrP1DypU9gvqUcNS10Z+xKPZIcU9eqDaJtPe
G5G7Y4MRS7Gg9ymrmkU/jckXUYTfirT2vpFJeMgR6PhZ6tNa5bYfLNzujOgJ5t+thfwNjJEF1A/s
NdPqpxuoj5iptd+MLvw5dYHYKZbbb1ScR549wHt58YxcRP7cVSUb0NHTNjLWTWZ1gTi2y/I+v41A
rtBfuolJGgOHuTEPnwL8ei9FKEAxz2cw8etVm+ThunGQE1kHKIzxH3CPlU5Rmscr+0ZRxk+33saD
lxRh57yObcSLKHe3zPPPJbcYf9XbJXL+QMu1dTSEzSZxOmURKYly8ZxePyYjQLnYz6uvXfQG/tj+
llStt0R6WzvzD7POJrLDy2ruaMfvKTzkr5HVR2u/Yh9gjUBUChULcEi99rfJLGBktMFH0cfdJnQi
da8UQn1yIhzc5Yihs14MOJivYWb6O/RBHcB7VvXaptqzHIAkUbpA1A/IWV1XW10Jdf4E1IuAYgKv
qz9sMNk7JUmLTYURjN3GwRv69/o+Md1+7Qyq+GKN7Sq0s/HdqwZz5+j4hsh4pX5rhjD5bLFz27bA
j7aaiwt3kqbii+GQURgS1d6WbZ98jsk32RfDcd6wrTZ2WLZM76NRr2RcE2xUozrVyXkNwRsJ5Z18
CfI79ipUwq1hJTg1iwCrM/YSR3mGf6xxO5MxeTCD6v8b0puuCZ+iNVd/XTuAtD+g6o6jJRJ/8lBF
4JTLsDD+FcvSPr/wJqItlQK8iP4MTuYO1PodVKfFj7/iegPlNvCb819xz8+zM37Yyy62xmUNa3nZ
9/17JurqKk3gHTR8jn9CsN7rK+Y0txBVtookEqxYhW1tYI7aqsBR7+rnwlg35oDgSee6m8Iwi7PL
Tm8HK3Y4qg3/T8ri3t633OKY5kG3q1H5PAsPRZ0mLqhgKLj4xWghPwZRjSaAV/nPqdahEBuxGI10
9QEYQH6pLEPdWFqHjXQmsHuXwZqb/g6NBHamlpVdZEyeeZgjH2AGPciW4UY+UkZpUGLkywYw6bPL
LRZVKRaCqZqsgnFUnyGD+4dmqgCweuZYstcLlgCg+6vsFUlTruwQe1DZNGKnPxVj/i2vUvW5Nqv2
AbHFU+J7qPbqUUhFV8Q72TRNrV9kReTdesN+2ppu7D1RPfVfGr1dyVHOxPqlMlnHq7AVAX6hNTOK
iTph70WnoDKbt9Cslrh2I8dskymczK5dy2bbxD/gxo+PTtrF14y9p2gSQKKuaayxO2/QveSiFLeq
nIrJTs3xd7UtUT9VDllgMwnP7axsGzciPHc8/GWfPPh9U61bPajWlqVNCUDo9tEUlrr1QZDss9BL
L/KgmWW8UksLQzsjz26xsJlS2Ep+gAuoBZxxHixj8gwGZ7VTWwqc95inYHqO2ou2AHlYTOsuGaiN
zBo8qdviLg6paZvQfuQ65Oy6tuUG5b66uuH9CpMDDwznZ1R6v/R2UN/SSpmAJdXBBd9uZ4c+eojW
omU+9Br83cIoyjctKkLqG2X3EyyvMAz3l1FFL9FLhjE4T6jRuh2a1EahrkuvZZxjafo/493c+VeM
3Ab+I+0iEcGvUvi1/uCCZ4aSoU5rE2DBOZ8MDWxk9BNLohFVl3E8yrP7wRYaHuZxC4saezd3PgSs
Q2A9zqeRUb10OhXiu9GbjOsKPH0Zuw3+M0723gcPlVauE9X0dgpstC1mqyNoIyt81zUFj/JYxVu8
9sP3IE6/hpZbX3hwh+/mXAVP6jffswdSw+mzvGQqa/1AybBfykEJO1iQX7A9yMLyTBl5bEw9zCIx
2MarFZnaKo3H+pJoerLT1DIFv2BYpzJKkk1QDdqTDUls2UMn+ewn+4kk+wzkZ/lF0WrhwWQPPZYh
gWlUS+iOzZNZ8wRJS009aWjVHjJH8XdTqU6XIsjG1YiR6Vvfs0suPrjnpCdTFJQAorrHARzGygp4
a3LyZ5qU20KFXMi2PADJi0A4tBMejfE/PXIOOVyOuV0j27qCYmvffY61mV6DWfpaG/r8NGTlRYai
OQQCQZyjvtnKkDz0pt5eyBUs5DX3uDzTZ03sW4wRt6F/5kcabHubUE3J06Vxjct6lp/keHUKlY0n
phogluFuBYmt41RG5aHJe5cUfBucndrAtx4o+CNOVs6Kjcv4nI+ioWBslPMzt8CqyPAxIod3Zsam
dkSxBRGDdFYL0aom3shgpGVOeTt1fBSaPbJp41EddSBoGvvp3G/r565PQIKbHsnqVE23atsjjDgU
5n5Mq3KfzZnJCEXGzeRWyWOhyFS27r+Yap4uLbUuP/ARDtAJJbXYIUwKmzNjqTxuvXkTtQBYuO76
EqkxL7e3tjMuxAz46EolPLABx+9tbtpB6y3gSyinKEm7tz/DWht0oTPAmMkD4/cwr7Y8TMsY5jKb
jMvZrHkYuJZ/D2MVYoETmJJT3DTVVkkcivvxqD+HllVdA+7gVhOIcunpkAI6FAkOlZvoz7aV6bvc
FzD558EOVi/PGdSeeahZpPlSA+u2k0M1tUkOrQJcWzZNu8Hw0i31XW9TEkI2SH1OA5Q1hSvit8Jn
19NOuvXRRCyG+fdrX+NJPEdBo/1Qso41V4LQNrmKhUOaK1r41ZZtBqar4GnWdZyWV0WpzWXdQjWv
og6NpjYldUgR4Csk8nMetOQtImfnV7nzi/rcqzdE5WeRimJpK6X5ZICS2zToqJ6tKDb27ZgaO0zT
ugc5I1I/GaJcHqrZ3RB8rXJWpzy75tzxbcYyBb0zz2h2brEcZ5FCE1jUXu5x/tMu6K8YFbHyEKSk
tiexCyApRrk5ZPjNjOk6RX8IlW7FKNJr2BT5a9mWr3lv6A+j12WvvMsccKMgIzN3TkqO1J1jVAfZ
a7d1hH6n6Hayl6pHibqTZ+HPybWkYcWmJtc91O0DGJoS/LuRfDqhehKzB4llsz3xPfcjM61ZbjRs
H9yoBpjZaR7b8wZCWFx2i9qwm5/TxvOV4meVJAMAESSx1KL/hNrhnjyl+n1o2npcJ3liLP7q+Ktp
VTW7LciRMj6FOdohLhaC6WS6p6AhDY34OpvWSLDDL8PhBysyBJmH/hfKh28YigcfbopOMLyi/hIl
g9jV8HLgujjFJaUgvEJm29pa5uguebzxZ58PLQSDo6U56MgNBvbiMpjjioqx9BhTmRYez68pXISm
b576uvZePL+ffyh6gzEjzbRzq3XVCiwv5sG4BFjbyTCR25ibQeui44wZ8m0qu3Dbh0BpX+WlE7vi
JwSPlvY81GrafsnSJ9wk7CfgRfpTvCoSNp65oQzGe5ty+6lX7BuGYAEkecD5IUR0QKyKeOx/qsX/
Y+28ltzWma59RaxiDqfKcaTJ9j5hjb3HzDnz6v+HkG3OO7X9hvr+ExTQaIAajSQS3avXUh5Tsoxv
bmtWC9UynRf0vIYlmrvJo9zIwRri6aOTWPAE+gOcreGY7XuQODCfKFK2rMv2wKOGDZ6dWcXS461k
2PEqi9z0MZmagcwCmYZ7YZFd7+RY415m6uz7pnNWlcwY0e2mfFo23WQFRKiTV2K+HIgIZy18xVXj
nkPi8stC7+1F6stPkUX1lVnxfx9IP21MNy2XgkZIEAeFoweHRpZP0vHAWuWxQhExVl8snT/PjtSL
GMmE0EFeP6GpWl0VOIcPZZaWKy+1jK9Dm/1tJUZynzuVdAc9NElvo+N7hM7DFI28J5tcfUv85m+D
9+wrN5cG7UtgAaHWBEsYm6+ozXd3GUVM68C2QRI7FpKZSlftS49yaxe+yQHtHOR25PHEt+UvZeQH
Eh0Q9N/q1tuYDghL+N6Cvx3+MVopKbtICaUdAcBvQwmxeaJDQF7Ah/6zlgWGyFTNrVd0RN0tUifp
1izy5t4383PsDiqiXBpH/zL5LtcwuxB09q9WWNx3kh/u+z4wj5B4wwg5NUZ88fK3rPBrb+F11Itm
QfujUzeyJm/7oHC++JnbrWtNLo82B4iLx0tchg0PWRoMDhtUt/VLOTbesiMWSbVQEcIU7fjRom4i
i7JP+aIpzfimTBKrkKekC9fKcz5RwyaT7Vcfrt1vth3ArNJRcMYNJdyaJcwormx0r44JXKvU/fa7
Zwzb0itI3DXaU5vqDlV60r1nprtah2xhsCAdGSJ1WdeITHeJb28jOMmPWV/1O9OWDu6YpWtlcI5j
XLULmaAHgZim37SBZm4yt/niW2mNwrsdLKp0CL7By3S1jcJ6z/nyQOWMBiw06BtHqusD1K8Hh/rm
OxwmMXMqFO7SAVx6BAyk9/zwXjQQlClHKYKVfjJFkgStWGIba3I7yrmzBuUsd/mX3s6vhZkSjc/K
J8rH4wvEzvJzJikQeCnWnRrm1XkwymsXAuXJkzA8Bs57KDfpSYZ0wgn7Ye9ZMKAA78/0k3TnNlQq
+mbytQOVsQWbDjXTNJQG8zJFth5Mte3uGrOmcF0C1KZLYbAq5cY/qk5zVurGhrN+QhxOwETfoccj
wt9R7oORGqAvEHbRUIwFnl64iLHjV3/x0J/Coj0892gLXYo4fK6VrLoj0Mo3aezI8HVV+yLbabig
yCLZlkH7t00m5B6ZYO3c9xaljbofLHnayE707sUkpPHdfdtbwJXH6BthfTw6xRj2ThDli9s4UK1+
MVRqDKgubdd5bxcvhRY2a0Qh860YmprJ7cdR4Jf1RurfnHxYdjVloETZtPR461qcWo+uTqXfcgJV
HCNPfyAVLC39DhFC3zmk1XAthtC42Amo1q5e6472N+e6YiGH9bdON9rrWCeknTJoPsvg61jyPQwl
dTk0YfWj0x8724LlJ/KdU0GaaQELVbvqI4pnmhAp8kBq3B1CcQSc+DpfE5g8r+nUIw19TdS4oIgT
k5hsMwqluo7fSjGUVT25k5TyWwSqJ0P366mM5JZ7ELRQYmgF3ngebIJl3OeewHx2D0mTLSmDMJ/y
TE4WATABEuf9R221cRrGkcZd1zff/klaTXiICYfbw14buPpvBTcLpuwhiH8Ubm4f+gLuR7tB34aq
m2QX6FRYUZ9JZXIJNxlH7mGj5VpxGe3SothSbojheFenLrJdxqP6MbXJy/l8/XfcQ0jOZVApQHg4
XiBlztZuEMgPzRhZqAx18lMe35clD6CTXO9924bhrtVRhA89p74MwZR8ceLyq+qmZ7ngmx7FPWrr
wJmIcmlL09KSq9YY+q5xR3kHVhol80yN14phFXvFZDfA3dMtoyvITPNcStXyWpVL893Ok0dlQCao
ymQZ2Rpp3Rlh/oNT3p3Pb+FXr+UVdn6UQdEUNLtyqO9svkrbSLW7bW/Yw1W2bG8FB7T6KpOgVM0k
/JGaZzJZQMf5Ml/Nvra+Wj48p0WrVA8kmJpNEdcZWJcSbDRhLJ65qmtW6c0yrazoW5H1Sz8r43fZ
LxFBSIP42QQauGmhPjmOowZLiwGW13c6hZz+cFZr3X6yHUfhJ3tDlKt4C3yD8k5bLg6u3lngCbt3
xYv4obQtoPhGZQKEb8IjVMThmsjNcJc4Zr5oDeNbqOTeE6WIw06BOHUL6anzzBkdqsjU+w6NBQDC
NBkehkTvKPsp5U2Zts0rvKgH4RGY9UjVGvE5tauybdNXO9ny4j2cEOZeIf9w4n8ZkfqrzQvUE84q
gMh/3fQE3Qc1GE4pYd9FHzjuk6HrhIPK/jBhTzoNhuCiBy3Y1/E5AKhHRU1Zr0sDmWqP93Jlon+5
5+YivTTh6C/s1ib9Pc1WjY3ijKE/yTLkoyQeeCiquZGWQCo0ve32TUP0erSV9KsTW+8dSNNr4YT6
NdP8vxFrTymAdhY5OOoldXwwLDiyuUdEatj2bZQ+eOoUuc6a6rsJeVYSNMo7p5z3Qg6s5wLqp7Wi
RF/tocxX5D2dazI1YJZhUiV3tHNNSZXg96iU1ViCWfLd0rkKR8cxgeaHJLFnWy71JtFfflimXYRb
TFzpat/2vm0Wm4jrNJe+7Qg2S56/trM8PUtehQDBGEP81GrxCdTFXxaAyXOgGevMrx6hoA6W6qie
xso56glxXMuxlXOOqPtyHHxlZdR1v3PiSt2jQzJc8qkJdulAyAWUQbDLPSdY6WajvpoDfPpl3/+g
GG70O07s0Fo9l8TbF1XtZOsOgiR+LmNvPJBBWPq6ZCAUlWs7eQDEFhemQqzGs3ZuJKVLPvJ8X5X4
i++o0MDYiMBocj6cRopVl4lGOjo0tX7VGRERenmwKKlrmnYR1c0jZEHJTtjmhqqwXy6VrXbrzuq0
BU8jZ51UwatddYRhLD14mdgoV21iaNfI8Z2NT3G2mxhbMlLjiQKjdOcZKN50agHjT1Cfu1JLHmFU
4LkalT2wV3q/FzYlAfoCuyxwUMm+chSw3hWVMNQ4yZHZD57GUzJqE2+yJA0HX8/GA3hs3h2XDEZA
Uf+pAXvEg2D0RapIO3QU4a5bCJh3SdHb9zLynrKlthx6UJqn7pVYacAZxw+aZewlwQnMcLoPRgIW
NjCPVWGN6krzHRdyl+7BIxruGCYp/DGUzHMNQtGlXu1eyrzsnmfpqdoZ2YjR5KnJA737bCIEgBy5
z0NeXJfPqHwRRI/0Jz4/JhidJQzv6dVuJp3e5tmiGPlK5DO5NQV56VUBQ9h6mLzERFhU7l2dfxcD
hE7lNQnTaGVZ5XiFYcpZaErdk2XRxuvNJhvmVo1tHfwrLmKC04J+MYBITpa8C6OlbCDgXktNeeod
qzg1TfyzF0O1AEM3NIyQXgNSFj63Lr9EfK5iud3E3AnPpYG6ryQbOaLPjktVJQ0fA2ff1Bbx+3Q8
G6XJDSAJ7+tCivj687PIE6yFIiwM3QibUEJSGta9sNV2RqCxgrY0tFWOSZVLko6oLqi/7Sin6Sor
hrsGOqCrDLPBUnN9797nVW8JzcVkCztY873xagMmOvGlqzplBa+gzm3a1Y9OribbOtS/tn4bnf32
b4Lg5V3cDPnGsV3YYgIUiCoX0k3Rg1MZmhzRnZvauuuLfiB0ivxIb8omQhMWfNVS/NWFFeUvA3mL
haFL9Qu/98qyDl3vsbBLlNrC0r2YMh+KIIK0J4iOZoM2r9oY3FqmoWg6SD2ognSyPluIKbUnbp12
K6mL1atWPQSCnEk2Y+R5eINv3E0y4bg9VWGkL0aKSjj1qlOoDwE3QbAkmsJXeCzwzWajeLJ2I3Aq
6wYx0l6FX2iicBJ+HbpW8EWbpyiDRyAPvXjVWIp+qAPq9R3AXE+Kb1YPHKcXcp9kTzA/roFJSvfT
g7rbVMqrFjvFqUwC9zY08iRZhkMXbiBwQWMlbXtpjXiptI2B6T5Uevad0gkwYmnXHfiuBYuOTNW9
kUXg5Zx43BqOC+CqlF58tK0euiFZ6k1ZPXnDUD5liX3NIRO+yz2pfHK0zli2w9DwC8vQthV3S4oi
XLm1e2dkeXdu88G9SxFbh58zfPWSsNwHsp9TuOFFr2ZEbJI4ZLATsxF11GDkSZWJWVdCuCqNpEfZ
1uUH7h87Ye6tNj3FfgayiYMmAMnRh7yBDKahVfGKegjz2YgjCLxVuMOpqDKfk4rYN0AzeWVPQ2OQ
lW2ecXuXIst4TqhSAhKqxGuxVnVabwvDd7O+rW1ADnO312D4xZknvGqTja4HTxpbRW0fQNpO/ZcY
qohUrmHmlzfCOe3ApOvQjt5mZS9KCd34+fa2tu/dFYQ/8lY4axRTrErfdm+zsVk1K4sy+51wloMO
0FM7pWHFdUdfWup1HW3Bje4My2kvrTdYmyQY85MdHTMidE+ofbWK3D1NlTRPSdm/kJ9zzhnMAjsY
HmDX1/ru0tTxnpJ252hpEmwswlYrb8VIZdbN1GpddKeDVHDlXA2gLk31I9mRg93Z3UX4p2UQrzg/
B8iXo25ipR2PeAF5YjmMEagjd5Eo/fc0N9q3PPdVZMI140JdergL4I2qSYddGyN6bmSkwkwnVQ/E
1Ntl6PTea0noeKPBc7ARs0qF7Adsf6iLTLOZDqSvytqrF9jaS/NWFYm3U/0M0vKOsF2YmOWqkopy
C5qZ+5btjcPBQabCWIeG9asbT11dSQp1+cHhQ1dPlHwTTdVenvHgDp33YvLnUbQ8rCRogF40Pm33
bowQ0TSSjE6/hN7wIEbhmGZ3Beg8MQJjZZw0FHoWwUSvPpaQPNl9D9/5tCsCndpmYtdahaakXQZX
/tno0t6SKDmczTzw54fYBUw5Oc32WIdz0R8Cc/lpIvNCeVG4ybCdnYUL8QjOOiZc878v57YcGI1S
UZ4RJthQ3z18tUfTXY21050GJZXPskq4q1EBDoackf0BsolgUhQSTTHJColerBkTDwbCsKOFopCw
Kb97cTYlmVvkaT9NCGcxC2svoh/TzmIZmr8ePAoQWaxHQNS3XStiy8CeSEo1C5DMq2gY00NWBT8b
agPTA5Hv9CB688TsN0988vsvXObtgZtBeC/2n9eJ4ewzX+m/cPm01bz2j6/yj1ebX8Hs8mn7ypN+
vfw/XmneZnb5tM3s8r+9H3/c5t9fSSwT74fSDug7+sGDMM0vYx7+8RJ/dJknPr3l//tW85/xaat/
eqWfXP7pap9s/x9f6R+3+vev1Pb8kqdDLUO0d+DRLpi+hqL5N+MPU1HlsyolR3hbdRs3epR9HN8W
fFj2j1cQRrHVbZf/5D9fdX7VcocKzXqe+bjTf9rvP12fwwxH704PeTqfr3jb9fP78NH6f73u7Yof
/xJx9XoYr0bRtZv5r51f1SfbPPz8Qv+4REx8eOnzFmImnv7ln2xi4r+w/Rcu//tWtlNCnVtqb4Nk
BMdGaieGRMBmx/h3I2aiYSgOqnYVZmERvUosmH1NtwyPYrokgbR3YmTZtM57yLRGX3qVQW1VbUj3
WRBDoFb3T5yCIbKdRnFOJWELvmWaF2vGQDcPZN9/iHlhd+GJ2owljFjCJpqqhy3D1AGB1ZDtn6CL
vkDqEV8KW4r3ne0g+NxR52ub0a2BoTI+5ykMpJOXFkUoyYnZwJKAs3ny6WYT02qkvyNHR0DEaqCW
EVvlfk+dc67K65ujC6vkqjICG55kg/qSbERih5M9OEzEVDd+hJarDd+NQf18V1x0ggbk7UOqe6bh
EFjFpVDi4qIojbb19ALouljdatWwcwuQDR9WW70DMDltvkIuyI5iYWXmyBIZ9f28l9ja77SKoKZ3
vO0XJEVzCtMYWt5flxRuad/1Z5UHi5ubPnJEs9SdI5c9RczoBXmTQv1NrB56ZErUPwjXNzL1V+PQ
bQ3+b0dAud7JryYteyF4L4xi+TxdgBNxJEc/JF0DqsLOC4pOU5g+MmufF5Z/GzhK4ICGmew5cFwI
rghe3VYI47xMssZoSdKjXn9Yc/OshnLdxUl6/LxwVAZ/34TS/ae9xNDIzDORbmOvVAZa9TFCa6Pc
eXdBk3h3ogfYy0O3tfS2LpBZ8trMzhPCr3PG6DxSWTq5zitvG2ntg21HMXHTQD+IZiR0dkAZWT+I
HoJpwz6RkoWYTH67iaGr615KwQkrMoqjEZuVFq0jAy9DbcyHeKwp1LtWkpQ7YW0Rk1uDqdWWYuI2
O7mLXjfKhLxV7yR8Zw8yTuZGyqH0AK/x03eejRT/EZEhlYDtv0xqY6bvdNV+m+0meEIVPq00I8vj
ylsxM1/MQcMQVF0Hhcn0qn+/rtswpVSPUkN7LV6EYXkq70iZwLBluwfRGFmGYv2tna1dZGLNqAkh
Wjj5JiBbEL4eUL4b4076sIFe5AQM4i6WbhveFn3YsOzhepVgaFipMKMf9akJw7w5iqHozc0nG3V6
0MZyEFvOE//TBvOy2zXU3tlkUNulHHzK/pRwREQBWU2uvuyn19BIOV2FCEqICeJtERrUiNRmcKTD
S2sfKAUY4TOaxmBPfxotw39CaEHeCDvoMecwr5h9SyFsKbYRa2efT8Pc66nGcOr9KEdfpSYlk5Eb
MLnpYfQYAFDb2xZBA5lP2GvRajvhQQGXw5nb8a/WBGNPM6rrcjMugVRZUPhPcJJ2gpM0A6CefMxN
Uo9TVxjraUb0Zh+xpOo3Vo980+wqzP80DAREZd4plsc7t62H+9ExrnqddE8FB+5Drqvleijj9M3T
DVJKAKwInQ2QvE0pKDlyvxQGwNWogH4trGt3IdXDXoCNBQpZNHVlu0vDcJL1bBOw5ZSqunUCfmsp
Jm7wZNdxw61m89H/AHr26jbaw7z47ebYUMVdBTDmInDlHpzCcQ6cXPV0IbqigYvdAEJQoWl/s5ZU
QfeFamy02ROyUxcZzsmHvBEysVMjlttFHQCwJCyQm1UPY2gKobo8ejWyOUF1V+bwPoueaPIhodo2
1UF1uNXPieh3L/YAOcDkrG+Fs6xpyEFHPpyotVVd+jR+CV3Hgnw4BnIqxQO6Ib9sIamsi5jwp96f
7EmfvsS/94jaJ8KW+al28ugM9390bkprVTmEPiH1+mkSk2PRjeBJKiXfQ0J7kkd76BbCp+pAUJP3
RBk+dSLqA6e9kraugq3oxo3xbgdqtv1gE5cKf+Twgp9EXyJk2vdaAtGd7hySqelNBUbKeSx66ASj
S2JWu892qXUO/2TrDd89SIg+oek++dx2FVYxFmtE0w6UnizFTFEM8o6scmuYylXX/fylJt7sywDZ
zdjXn4l61GaTv3heKqOg3oHrl7MXBQn5i9GZj2JFmNvxucx5aMx1orVmww+LTsn10U999yh6SZf/
NXi2uRGjbijco1cBSebm/ssl/N2bbR0wU9RwXNQnptl54rZY7CN2/HS5mmqdVVonEyf+v6ybnX+u
DWRUKKxgI/tBti1G3buX5BIW+sKJvxC9+2r0uvIDcW3H0En92l74GFtR/dVpI1I6Yes/+KHNb6YR
SkezNuPjp30aSL+OflfCd8OH+KTIlbXvpJz4E7QDixrxnFOAvMRwbmAF3LQh0EuwCGb5GkaSs45h
61pYBMpJmCbRGt6x5tRMDcm6j81sEy6KrKyj0pb2s10smIfCTdjSXDN3Y+Sg1fYvWxr5+PEK83ot
JB1RJ8nVNQwKoWLEHSxYybdiGMt5cuck8R0A2yhfNilqFp6P2pav1fB89ShwKVrQLyDV6kic/0uT
odeL3qsBt/dCTIWdAo+16OZeggpsQVjtg9EtMnOtdSEoN6dqNoESKVPJgf8omkaHQAKt+3sx8goI
cGaPbnLr8Ais8ZcHT03gHxXkvZUirVakHb1zKUiSijrmsd3N+rUwQp3pnwdBiBRPTsL4Z595zexT
TbRLYiIMNW8ng9WDQSjXnuEKiVwlf24rlOh+DX7NFFIhbVKqoyiGmX73NC9bh1A5LMXP4PyrmA0w
4/rTxGy7/Y5OE/rgEkifflZFM281T8zL5q1m5wzBJuK1Scrvej0+UuvfL2wy7ocxQi9GTSyPXCsl
RbHlNsWygqvEb9SHfpqEGMNeNgrIbOHbS6ZxDKpJ7zbT2oK0SnC0SzW4iNkg5z+SJtCYi6FFZv5O
9/pJSEh+LId1S31MBZIOyMIkd25n2sptTH+fInRxSixYuDgT5dFKdCEWH6qFnYHspAy13NRD2leL
QpN/ut7m56Wi1wUTB8PAWUUMibJTzdQDwouk7MGm2vjOrTXlaSDpudQiS9+DmlKe/NKyYbv3XBSn
c6jCZL1bmlP21UDydW9oxfdilG2Oq5MNTKMHCKwp9+OUhxWN7in6Pqjr72LUTDlb4RtQuvOPvtOe
83LRE/sqmVTuYemKj33UFdSv8zyl8D5c9BLAjLC1CtWateM627HIpLucOt31ULeozfVevuyrRDmM
ookrAE7ZJCe4EIYPU9N8BtfHwUvanz3h8sFbi4IvaSaXO9A75UGVIZb8rTYoJAfFMAuyI2kR/yhM
tVAlrBJSZ6acThT8v/QJhXNpUjkn9SrQYyQLP6zolfxomJZ3vG0gZuZdxhS669XvlzG0FYny0YuX
RpC/k0rNH8lAFY+SFP9Frr896dNIkY1+B2QSKavJIy/U4jELmhXU5+NV+CvFiBBxT4mUmJQMs7pX
a0L303KxyHVjBcARWt+3C9hxck5Sg9p+Lc+XHaGShRk52VE4gyIY9+pApZC4PgoR8n6wSUtCXG21
2mtTldrZkoDHiqHlQao81lTliGHhWNVC1iPrnHqS/PpzTdsq2llK4Bl3C0d7ndfwEBteVRW1Px9O
y8CKvyVgcC7Z1JDCVC6+mhjrflIvnW1iItEzdBIiVH7EUDTCxdeDxx504mE2iR41o71JcGbeh9yh
fXBT6YPp5qlSa+72DljX6SWIprd0GNRTf9u5Un00OHvmsA2o9VHty53ZecPOVuoaelpMsWpqVK2I
segK622NWG5WJBGB4hbV2h/BPzd19g8LMpmazyiQdkrDEUI0ceu5oK6mcSVL6s1IucvP6dnxk22c
VjRm4/xcLKZ1LVa3Crj8z1sbsWMnaHv+y7Y5pS87bYC/EV6QeBWhOPNFaZyOO62OSKfpZV8U+xlS
ZOsForPyXIVIBlp9nH5J3SFf2x7l5RyxIXou5YWVycrKmZD5SEGnR2NCboqesI0A0YEVTzOiyX73
xBCaNKYdI4aWp5tuvFm3l3lmPsFL3VwVP2mvqmK4q65D8Wa2mXLhnavc3QpTR9ElLLMTpas22P1e
GEUTQgyxNQF0TDzXzXVuzMewdrMr6EyLo6JBEWdWlQ6Aey5YhKZ8TgzQbJSYrkLoNXc52eqXpuId
qkIDyeFJiZn6X6qr3aY+6tOwq0GwUiHsnsSsaftv3eAMd2IpCNhLUqrFVczZer5tdDN+EHOBVC9A
4MRPiqM4zx3ywzC8OKb0FMCUdwWwWR0zF0TqNEqgNrj1GidGhEBpq72Y6A2vvDql3exg0uJ5ZHKe
Jxpf2suK3iB4gZvwBcfmbRoPYMrsK3ZHRK6IfP+2+jbnl8AxJE1ZS57nbpzOh4cg9rKLaGQDaaix
RkBXDBE0/jlR5RXUNLLsbWbndJpFcqJb+VEO9dzvXaJeyS6erzrrrskRCPo9IVYYHVG7ULIgY9Kl
jQnT9p7rmPtUQTVmIqeUJ6k9ZLnQCha0lvN4nka4EMJLMR7quthVOsXLfjRuM/L/sDx57dXVVD5v
U0+LziEagBdyyj8toZt1U9SHf5BwmCbavC6pYABMSrR47UoxdfqhA08gBLT7zqmt6zA1VOWiAlwS
HYuVwLr6iWFdDcW1tnUfWYvZpiuScqLC6ShMYqnwhcZmUaeqD0aR3cSk4nnB7TKzbb6M01Jx3MJN
c3R8q91TmE1xepyPryaP3KtEb4hHTkMbNirK9vX7vpWqx0i3tp6sjmBNWu8YgzBdBmKoW9E6brxq
J2aDon8L3SlVDzrnueDTK7zgVoH4ngMhohVsXVRKuoGWI9iK4RgWoCgV3zmLoVKC+JTS11Tzmzvu
VPFtEfosMA/D1LAWXrlmSIuyBM8vhqkFYaeK4LZe8LE18wylBeiA9lVupVt+dLVHkg38kkMk8Hdg
Qr8NIf43OAL7pYXU9+WTrw5PAFos+KYxKu88Pq4o3nVWtTxqx3ZqRE80AVJUR6vw3QIOdGYk4FaL
VotqCDcZRmX1oDl1+NpFtRM+5WlTv+Zy8640wca2iuI+72T1ibJ04JFlxZNi4GtPPWiPlWd07lbM
BjrnfVRLNAAYOA8ofx8jF5hUNDmXxBCvlIAfxKRYHxbfY5vTkLD4efjVKyUYridvKYfYf4RYXjYM
eRXzVXsQDcVXsuE/dEabP1DMORJLkiG7HN0oXtoxx9VU1yFG/e1ft9lW8w3jTrXUdzdBkKzvlPjS
ZfxS8jgJOz5oxEszNWKiT1Nz7/XJc20Wv0zTgjS183Nphsubf2N6h9Afz42gKJ3I50Vvbup/sA2J
8Z/85mVhyOc/k+p+pcdeBFbahXFn0KkYnmpO1cpXYQyiEb02J0+yEONP02BBg50fuCdhv+0glnzy
m20ffHK4OjZ8H94VuVB5yODCH640LxG9z68m1YkN9TzWLf7oKHac9xZ+mi8Z64JfFZi60QhYdjas
0nxqo3xjTNzSYgy1SQB4GEDjbOt6DQ2jD+NpYSOMYs3clLYVHvK8k+4BDhqPbZV+lzKjO4kRIVd1
w9nMWLV8bh4RDtkFUdaf0sZWUMmhUmMwQxV901S9CJto2tSA5NJWs7UY5tIIdrdoxz0xWz7/Tem/
gIYOqFBTGrQCs3SjO0NzjqLKoU4l8A7SxPzKpgSuAQj5Y+mBQff8i+gZKnebTGlgR/7XCVTGiB67
xquwm2MSQkMxuSjxj6ojkST2SDLbhxyiV/mZk0wUZKkNvW0sfMuBhIH7PUaY5JjUcXa0+vA+0I1k
G/42CXthln6++NztqWjHyht9Wy3mPzj93k3Y/rxl7jq/dq9zbwvIyV4rnZOeqzhoIVqg0iCnxmQR
mK3/ngLzpIjoB/+ZLxrcWK+jktUrV7HjS5bBJAi5n7obzEK5mDyjrcy2yZeU7jskH+rx5OvAszel
TymRVVn96oNRdEWjeQDU21pzgWuB2QbbrY6neXqA4r5ZNC5vE7rJb/NEAD0sSmxoXspJ9sDdlp9j
6EjFiEoJ/Vhl41cxEk2X69OHpivXajVkD8ImBxDBlKPNlxuTi2g2qdpgLeb0yQT9ibodJa1ZzrYk
qe3F0AJWnzfqo2+ugnb5bVfKwQ6UyYULsYewpQ7csm7chxth4+EoWBZqUO/gGblk+YDEBzJLD61j
9md4M8/hNKJMvngYYOHfQJo2rsRQNMTw3wHKh0QncYsrw7m4ZLzFImGqqbbewmzQLkuIoakT7geQ
ZC7SjH2uXmLQ8Xo+Bnf1NBJ21Tf1I88OBzGy5VEHpagOxdZCcmshjLemktWLqyIVpjUwzQmb38na
nT6Eiyopw7XpSMVdkBtkZ6Hm3cWWot3xd9sAni3luTVJoMit7v895MoygQyFYu5WP6R6kL35BYWr
NqxUkB1J0joaC+ukw1BycCpZ31oERa4t9ZArKFjkVyMLvpHhKn9Y4RZFDW/D70y5taieuzaOai6z
wsNmNo2zyHg2PzW1cxCzphTBeB8PfMTRGjV3MljIfYzEzUpTS/NE2fw7lAo+BRQKkt6TaW5mmwlH
+y6TG+rN8RB2NNXyFi7rX8uo3fy/bPdPVxW26RVy7lLXHkj5ckpf1lPTTJlX0VBstAoB/J5mk/Dw
1EHZNKrMP3TyFTaxXgwpBH0A727sxWjelyqZFC6QbUa51KEBVj7JLCdPRRtTLGr9BZW9c6nIsA1V
WuwyVQ7u0q6m+tfQzHuiQShPOS7kSuiQLpDFMP7qjeaxi/gES321NDpynJzyjzd+1Q9Uq6I7OIm6
LgudUpmJWVXVDBrRmxrhMk7srM0UtQ7G5Meo5sOFXzRornu//UaxyqGgrPLVg9xoS315uysCN0Sy
Rv5m8BnbpbYF/U5mZS89BUhbxx6HtRhWfd2uEWpKt2Lojl24kg0t3Iuho07kVwhdHAd+Kl88mKwo
N4J6q5Bl6Yz+M7jmFPq1QrbV515Jfw7LKd4qhk7kuFCRtT9nxTC55vp68OT3dhwdmF9NGdWhWAfr
W6cR6OiOE4ypoFjCH7NKpFY+i5FoEj+ZiCzU97DT0mTdW3vVJNBP2ECjHEbWbr3pYZ3CmKIjCUSh
mZjQ1VS/zfJV0ylRmrzj0lDXudrBPft72ikMLV+JHW/bUlm7GFJXWtdIxSzbuM0ORpSgE4hc7GoE
f/5NNiBhUJ2/pLEz1qPiB4emtNNHLdK+IeKZbHPPA6fTeNlZNLbb16fOvojBUBVFs5onNclTlkaJ
xFLfFN0OQsMXNy0oJnRKdeGolnRXT4IhZAO8SxrDtmQo2gd7XqSevuhsyCeDuiFugJtYBQNtux9b
lC5JX4RfGxWOStOw3+rO40YX5fDEt9RlNF3dwhmROW/QBL0peVs+6toQHXhUUtZQPHdvEY/Hsea8
6UTqyNTmMlhYVXnQR/tdrOMcwO2bspP7nopH8hGNzn03MG6UZHL/qCum8hcVpWh3AhHZi6OjaBKO
Qr6Vc5uaTpOiCQrKPuW6QCA8tWyYhvPROueOuRKHUDuc5NpSb6m4tXypolC+ZJX7tQw8ZS9GohGT
/4+w89huHInS9Kv06T3OwJs5PbMgKTpRlFdKucFJC28DCJinnw/BrGRWdc1MLaIQlkxSBCLu/U2a
hasBbtzdtd0yTfvU19bcYFWpi+DNna35zg2TaSV1TAVnROZuAnP0d6paaM6rNKs1bqx4YiyyNbaR
xnxqZnxSV9kcF2KlLqPIz8Tq2qX7HYeW1gAZzpQ/Bv66xPZvZXdugJrjPJ7SpYiIwpSb1hrevcrt
d6oD960Q65Ok+uTaJYzDuo0F3/UAekhdxovsTrqYWiwPnNOlWJR8LvXLoJ6Um4HXF4JYC2ZaoaIF
em4Gx8/Yw2MUXWqNUDF+rrO57xbvHgFcnqd6au27wjRfdRn+6kX6Lj1OA85w7BP8FVy66OvsZbs2
te2fKOwfRNoT5EOkgeNjeHCFVz2oQH5uNvNKj8r4VlUjI45vGh1pMj/zXsU444+UzZ/d0K+3eTcS
fAy89n1prxpz+gxlFllW/oRJ76wbEFLHSh+Td9vPEDMOxEs/oQJZJPKHavaLId7V1rhyir3LGe2I
cjdKzcuV/ffqpI3DYl9I9+XyMjwGboV1OOK5v+f8Y53LaAN7gXJ1XTMKvEcPHsSuLb3hpEXVgOE9
VlbOYNz3eJnbmPnSpnozfRxOqqja8kUbI2+XidQN71Qb0iBgaMy6XakZgEwSwtPLqk05Z3uD/E+N
+Ste33CS6nzYZr/JXHyB3rxSvU6SflRC7/dzZ5iwGpYZSdyRCardBJbe74GKBYakj3tyui8cY7MM
aUvJhqZmE9J2JDF2Wpu52xo9M9SuTUPfRFH3s64J5Wt5g08gvBeYFX+ZvfNvxfa9H351KAP4S9ui
kPGPDr/0IL9el1GjlUv8xTj+7+v/2zLXtot9/O8ZpYOyCr9d3k2yvJtksYdWo6/v1YnNp8gurZWh
iWZDjKF6wGGsfPCWK/AFEJjce9WiijnGRa4dXO+PoUHeTZyH9pcpv1cYm6ngNhb2N2qmWtr2dXme
iGWpJruQMY4Xjk0YOYnT7Zw6UbAyeK7e1f5wY6iqmlfUeUU6U7e3egRtHJqf7E8JiNDrO1OvDt/X
44Y/y921I+h6eSsIOl7ehq0vJmDaBiNn77Eg7NQHBEpNp/EfcxHYd+BejqpPX5qqwUOow5rYHS1V
1dHV/XDTGkGwMVP24WtOcOFK0L+4QXuXMXyp9y7iPSe1CneF/hE3m2s/2L/ugKrLnednez/pnXPn
VDnP14IUqCF0IDooG5zT2XbO6sqPWusQdd3zZZyaEg359zIs533BfxaBb2Z4/CT2nbCSlbusqsZd
l1pwoZNXV8fLSxpoZSSwsjbDkm0cZB9BwavrvaridY4RsAMVSVX9AqmPtn/GMMC/xV/CuxT/qKoO
1SaDNNnWU5yiPAj2z0qHfIW/TfuIx1z7mKTkvOzahPE1TC0fMwU8kz/b1GCegt0mH1DrUFU1Ts3t
UvYeNgHmy9x/rCdE3O1qARfbwPX81q7kryLovduBTQMUeJSWIFP91bFYljcYISDH6aSiardol6M5
gcxgYzTRRq3wx6VaVo1WPSEKIvzQsEaadcyjMN/EErMu8ITv0uAEZZog2+Dgll4Phb651GGh+qfL
qCmIULBw469/9DhqUrXMR/Wc4zc8QbbhOfsVuw212xlWIfsrCierNWyYyfoh6GMax2ysk1MCzxX1
eeuYFvk2Isa5Tz1oVXPdOEdytu4+socnzRpgWaOKvLJm2W05QE2fM6II8E+ndzNCE4G/kG7b5vLS
XrrtfGkfCvOPdjV+Bk5yGW/nvXaHqyKSLCPySUPTnNvFXTfPOB539ZQc58V7d/CwFjAw0NuKxWzX
4uCy5xcVb1RvhDTrKXQzHlDL3Kac3AddS/b9MhaPA//oR+EbEqbzo3CltRItqj1owa1Q7La+WEaP
PUYkE+TMbSiupjBXeRpkZ5nU+TOOS/cNauIfwKzKrRsJDYG1oP4IYDITP6oh++HRTsIf18TiDopm
e4d0NQZCDSZAg99emiI3RqCITH57Z7QasbQCeLYarMaoDlVVRe3BYw8jHHmieNF8uQ5UV9oi6VwN
367Lq2a1yLVtiJPPvfeRj9W8bS0RGdtmdiEtahzXNhiRNmvuo4Jt1NLlpFlzGnuLu3gRpPmWAFKx
+m+zwFKlRyuwNpdF1HqXQXYmPxma1e5TK03O18KtQFEP0/ragjxSckbHEq+EOXFeCElGB9V2HaKu
RO3P69AwtM21w5h8phE1jXaOLOAdLi92aVSXVQuyA/WmjZXbf74LyyMU19f9F7/NhmMUTvIY6N6v
QrWpquq4Vv8YkjZavvqj/nsZbQ7tdYit1lr1Xif/X9fylhfWujre49l8QNpj3iWjF6/aRUKrQ9kf
KQC/3tRaYN2WcYD0lpLayhCNusvI76wnJyHYG7aTjsslc/SKL2WazVs1BPmBBGUlDJiiqHb2Y+55
7B5b7WMYjAPMOdS49Xgk+bVoly/tzdz8sDKUOpI0Ns91Zx9F3G8HTR5T4VRf48IXPCUt7TVJ7WYz
Cm14cHUn2Xloa9z6WE+s+3yqsbYzEb/vui+F8NJXq9a8hwoicYnc22tIPualio6qSxVIPwBp1gW+
gYxmX/EohL3Cc/dbg1fwS2aZPD8tba1qDmZGL97Ij8zP+s3EXnvjWStXS7LnKO7lczYW6cYvwm6X
F6581qsqveMO+KY6VTFG4Wef3eJJ1ZDj8HbChruZ6oSF1izmL4sFXvxrsVnk/Y5A8N3UdyT85oo9
zCLiI1HIBnOyVFE+ufE6c9fkqAEliTbwEP7LiUcZ4xi5QNjZAV967WhE/QWbFw+JZaIAWhGTZRqz
B4W0AmV433RF9qBAWEufWGqqL0rTe6Hn+mrq2HV4TleTLsz0FVj9+smr7OqJvTRkiXIud6qqOqwK
nnCaemfVJBzZnszOe7mMXyZF2mKXGnHoySeZ5uvB7r6mQdTfqiFkMvz7bnbX1wmG3q11bpInYdir
zGMTnNWJdJAKzsNDUGj3aRtpHJYAfp6xLJPnYhDk//Uc0kqIlOfO8uAs4FHU7sLQsPgQQ7FunJgU
2fIwzc0MbeMU25+lpgrVWS0jrsP+322TxIVvFJB7M+2mcn3UCTlT+8iN3Exp4d+OY9zc41HSrHFp
Lb79/0cUrDH+fY3eaPAksapo32R59ywm7T3kPZ6qpdaWfbyfh9FYa5otnq1q7J6z/N208+xJtTh4
jOBk6Axb1ZdMgXe2R3SSItE95qkJrLmxz5xNceYupPw68MiOHS1977zA2orASg5VprvnnpuBO/jh
bctjroWuy+U4B9qNXwOAxPXdRw5zxmxp7szXCemlS9WUrvnay9D7o3rtVYP/bW5J7G+P5m0xm91J
FYGO8gEP3Qopx7/a1JXeo3hBKDgkC1IuAM+pwFZXR1lyc2nsFzRp2nv7wrXm41yjjq1E2XsckHgm
eS/SmLX9JHug+qWZfOiNtUb0M/4KcBI4WOK/ml6KRWINBieTCLtaydkZNPOcoSADuYmfyamI6ptL
p5t23sGN9E8xlAZSPeFbJbhFBO7c7yQGNpsqmK2XJrbFLekPuVJVE3Hwh0RkmPS0Wr+2rE+GWffP
qq9FYCHTmvisakY91Wv/PCfcyh/QwPFvp0zL1gAAsBeZ3OlONrO1xm4p/upZ3padkvNJdjWqIiYK
We6kxW/1Ygi2DFAzs8WYpB1RdFIz2VonX+fG2ZaT53wahqHeyewmjpD+nkEMt9+TBp/DqTO0N1cO
X1unze5VTTffRN/pr0Dq+keSa3d5XuH83YdkMs08WquqWQ7FDiiwewNO772AH39oWrecQdlr874G
dW3mhIb0pXDiEc2p31djgVIGh4FhqzpUYdS5exnnIfhxi2jY+jo/FyRRsD/qBQoQYbz1Sly0Rr/n
ZNxO2TnodZM7Zm48odQ8rLNa+Hzoc7QSXmsjx2WN69qPqlu3bxr/clmEdXVr+A4haK9GkVH71luo
cxNwq7AaGoGBTzylKmvAFqfvhmczXDzDCzv9lofhmtBj/7NI5YONGNXHPPGDsa2mfuiCrN7LwSVG
aBTm2UobfRMbJOzR7P6iJk3+oUaF6IfnDMUq1sv2tZQYrbdeKFdthAM4+UGJoii/OTHZ7b7L3P6F
mMTiNQa2XfW2VRyR5LG/qU6vioJnPhjVpQrszt/w7w7uVM1yhb+2/AHE2bI00sX/upbqbLTZ//ta
CYYntmUEd/YyWa2Vmi9RXtgbFXaTTp/jbpR0v+J1f9TlqPnrokdxSCx7685E+2NGD2aPVoTzkhup
t21kmd10y15bpi3Stxp3YLlU9dGaz0StyftS04zafB6zRzVRLeY59QEHj4FnHv0YBDWwtYrgVq2l
W+O/v1L0WkcJjx4rCi9FZHYO0NE4S7a9FP1K9QSy+dWtqpcxeiGMAziPw3VyWnOyiNAPWhmTxW20
BeN2a7p4mwFjJReYc39dmsJF9lyPjSnBlonLy+giAVyrGelxRiJP940PR4+BGXd9uB2iavpszWhP
/dXcNyjtqmbd+9fmv41Wi5RLTO9vo1VznKbfgwpt41H35Z6Tk7PLUKN/safom3Tb6RsiIU8aAkRv
tpk6kKscHeZmy/Gnn+eVGoHM4naQAWzOMK4BtPefrNQY1xYZ+Dt2kyiv6lpX3al6D258WHShguEb
W2tsuyr7ZxnVZ3xl/I/BbHE7aohqe8RTdy06O0dP9NpJysC8matBvCBsPqArJ8ZvVWstNx77J4Gh
HarDq74M5hcJsAV9Eh2M1/KpOS1wj39px0PtrrNr/SXy0YIdHOfX+ASjqOv4a/syXi7jQ4/xan31
gf59/PV1I9b5x3j1fv4+/l/WV++/Xd6/N1U3IwmUFytwfsRWP3zrUYGesxx/GH8Fky5B8N8p94QM
zG/4p38fU9s7InIr2XA6zh71oHQb+uH0Gb02pNha7ZNnonncLO2YF0+fUeRZ27/bS4h2l/Zl/Ozb
ck/0pFsVGK7cCjtr21VeaO5tM1geBh7S3KgeVaiOa1VdtcJiyj+6q7Q/9vE47q/tkzE4RMpi/Rlb
Z3SZisz8qKV49cmq/kRvt9A89Mb6ediPeNSsR2RYtnkdtEj7UeCn1Z5UVV2pQhtIl0d2J1BC4ZGk
QdGq5+5OFVkddHfJUqhq6IzOGomXbnNta+2eOLaqR9qcbi07mldqnpqiOqYaVVk4nS3y/p7+IWcL
q7c2eq18JznJwTMu7VOKxMmYu9hp6jiScDawz3JA/iXLi2Pj9bio56C5dkGJcTfa7dqJQC+8OQ8q
8mwt+nfl/DwmHG+CiuOWNz3jDjI/+3gXQCmVmC8ubdBuJoxd2XAkLjQ/13yA3DY9d2OABC6wDJSP
g7ZZR6MPoyA3z6rXTRaeFSixG8OK5+ceIa7lNMxmsltbuhW8p/H0yUCX8GeePXgoGUYr1wUfMS88
QWT1b/qcfYtZATuQev/ZhOE27HCei89IQC1HTGvAyhclrnGvezHIAANhN72pj6o2Ehq5V1fNvZDN
eLnWeMZuHDPnMxsBAsHhhzVURFDPG5iJd21Zj9WulRNbZgT11iQnxzsH2laJFhRKP5b8GopqPdaT
jd5trd1EepEcM2OYn4STIjmLsNx+1J3gxu9isfVHHGMNLRrfumwRfOzK+GCm/fg2+amx4gBY4sNA
79xkPFEwwLOLZMSlpOGJ8bvABPJXlfNRetSCBj16tIDO0KDkq/D6NXsRsiapwW0ji/DEWarw7BG9
k+UmHS3+SZa3qGtWYIkJwd+4tTDfa23xEBdZcE/Crb21QZfgDaVJ+JJxvGXxbtV0sCNK3zcfVcHm
/t7SDaQMI7TLLu3IDtha/SBAbj9WOcSUxJyR3f5rip00A3HD+P3aNCPSudctAtrXZciTYmzDk/Ey
VSBMuc7nvtwYIUbILWCcu2w2rU9I8TeR3n2qHDM6+4h5rlSznpk4aNjuu4GqJfl+f4sFO7ipjIDi
RjMXuLJeHtqsDbRNn7ackarS3s7SKO79LCovRYHVCcbQSGC7QFHOFcjKnW7hw+aIfrovIunCvjG8
z0g0b2s7qn5UQ/detcb4Znv6cKOZqTjh8Dacqq5qNoPZdy+yKcINKfJkL4xkfiO+AIwmaiFfDMb0
Fvv9Zw2sCTRBanrksL8phme77OwXHewUX+/8VuLM8xDPwZMa1Cx/MnAejJWXoLRslv1O08ds29jo
98F9GV8tGZw0nrtfXB8dTGsEnJMkuE5CyUSXbhy6L80Eha7ycv9xRFnsdjDAAUwgtb80BN+swKs/
obyf7yMvSnaic7qPJWWkBuDSiwbuVMpjK03z2Uyat5646y4iFrBvF+HXLjCMlwVxtM1aLzli+gsJ
EjGrNWZf5tdR+9mY2vQdQCl3P/jiT3HgJXurTqy9L0L9sYvQ9kZ4bP4OfggBLe1bG/k5uBthPkQe
ttVCeljOAnUoK5HeBouCtCrCadZPYH+K7bRAK65tlysfkWm/4w/q0uMsA2ODj9izbBq93+vw2bgY
oWKv1tTleIxmj9DiPy9VXRWmbY9HHRrJfx+kd5pO2jkaxqOTNqwCgDEGI4RUgg7IzEoMeY7axHms
21E+pMGX1LawVc+LuDxFU/ik+rygcx7jWur7tgSTOkApSNeZE9s3snINclhLPUJlds2tuUL2jeGB
jcZj7e+KBpW/qTaN/dySkobM7rEPNsj4iBn8NwaWsn8QIgH2rw9nVUPwtn+oXZ8Ic5mZN6pNFYue
Al4FxhkjE5ZSbV1ovheG1h0vI5x3s4iORChmtEQl3K0KrAXeMQv+sTG9R7L36X2uB5jMxP5jYTXe
Y1k43RFP7WSlqpE3mve4KRLCk/78RRjDcTRBumhBNu87zba3bDr0DwCIyJ9qBzFqj0Se5OPoNdnR
d8xgFYXRT7vOli3f4mHtPLsNe5OOvNlqREH51czSfCPCRvD6OUYAoATvPMGGxfOgrOtF69/2sS7I
2FbyPlzsCpCInZ77HpTgZGvFexRh2+x5CNW5LuoC8Lwf61BkX3Hxi1aysDH2GJBUy3xhYgaRAs3w
ZPGCXCxeWH3qPfYE/m6mEfghtHFj2zUCNgbAg71bmtatZNN7iCQfo68v9wjd7fb2PGR30L+5Fblj
do/VIo9FTgGP02Jm0kT1/Iy9mU54BEO20fMdtFdG4x3/hAzGIT9qDyHbLvaa77Y+HepyEeEPHRjD
/YzFQRFPK1ca3uvsYo+b9C2H6qiFIW1mm0BE7TsIJJwhrArxYctr3+t8xVkoep90tzohJZKv1ajc
g/Nt5T62I8skJF82fl4ii2oKeXZE2PKbdlusUBvtzY8DSJEB0YnKlM9OpK316RQ7Z5nXCZ41Y3k0
sVD6ZtXld0d30g/dAL6YpD6+soZL3jXPZ4CyLlIXRdSelV2PiWi/5/pNba30Qch7f6GRKSatYtyC
xZTI4csnf6HjqqYhi1BnyaV5DPy8fp7hLh4xmZarps3kfgQTt8UeSb/PuiRBv8I4qxpIWYApS4Fy
YbfL0CfmCRnZ6U1jDeZKqwv3CTkWczWNbvhZ9s09LhB+tOJR6y6CtrzqXVJmMEeaMtmWVsWTcrAy
DXBUjqermXoQMzrvjjCVNW8iCFfsE/vTpdrI0Nx2DoJMPmlpvoY03fqZoetHPRP4bCEzusrNsLlT
RbEkb1o++fHSmJV71Gvsk+rUCxv1EWJkN42DmUfugwrp7Cg951axdTWk7ydwYPyMK/shlYH1EFey
OUMwRNX1ryaxXHUoTIbj5N1e28dMs9eukPXWSLIInWgMO/eX5bgjgt2ZnMtSamEsR/uTaIefhpjR
1h/j6kdxFoPf/dAyp1/ZfjM9++0c8C+1hyMn22AzdNVXdgAuLhqkkKVexmTCoNip6rXjUiV5lQWi
vPtH+2j3+iZFV3ujhl2LqiKEYZcPqsX2i9rfjJPRr007KG/G8KibkXxSRezz0Yam1A+qilK5geIv
SjyjkE8af4VPyFyWu8j3cZdfZqk21DRhrxtpcFTjhg7iSzaH28uEZVhlxuVWzOG0UbOG1pZPbau/
YUlanVTT6OM1K0V6VpPA7lW4jcT7mgzF2RgIxE0GzpVWOxCMRZafu6f5oUVFtLVdKzoSVjaejBl5
VzVi9MRXolv6s9D99tA6YtiGHV7BepUeRFU7FiYvZnhuOvj+feCcUCVBwhUvgY1jLyJVWBNukIFt
D8Qt/XeXh0tSe/ZbnBjpaQCDtq5D13+3YsGtUG9TTtmV8+aE2J8UfrzuKhDzhuFnB1FYxgl8WrJL
03S4r7quvkFtVH8iWu+ubSHSt6ZJDPRlCnTp3emzhiHENyHTQ51ZFs82f9ol4RzCK6HoY27OQTmZ
nG6Ixrshwvr59BE6ub/u5mC+bTLpvSa5exPXM+3or+yMGd1Up7TGj9IkKi2RdQ2JROBCbpECWaZP
FbCwuB7r+76e28cwHr6o6bVvupvCQZbdJHudJcUdwWbrEARAzft6lGfL88qbGLfdF6cxHCisZfJF
uLhHqyNPOxwSObg/ETl4ddys+kiqqlnrwjCfynGKtmrFgaPHZUUP3dazVgyYT41u9dKMowO030i+
OLG8MzOTQxQrlqAqvhtkvKZvi/eMZcb+h5tYfB+Da52sIraf4wEYxpB7H4MFlEVDfeBgoyL9rEc5
p0gECuZaLzH0Ki8ouqi0+1vuHP1aoehAtfbrqfwa+k2CAVXor1ujNfdRQHWQOWJJw4BrMvEaMNSd
vUs0LMJV75hxQouBZK9Vr9VAavegFuLt59xqgelv0CyOvubxDQ9/42vTGx2mXYV+chKR30+aXS5U
tfFlQZjVlXlohTu9ctavj5GZxjcKWPb39mRpV0C0v7fX7Bf+rV2N18a6JSNZOHs9T6NtERgxFvRW
+hpLS9v1GfoHXphmr4Op1UfXxPxS9VZGrnHumHgiLb1BYOKmPuZ3s7EkcTrxVcE9bE3mx2FApuCK
/lBt5DtJx/9Gf2ijnR9VmwKIqA7hkBcQgEM9C6HjAIe2O3+2SCNrqfnR+NzZhelieVJ/dDhev7WL
gD5BQBTOlqH5Dyfb9hWoRhUpsKfePqsrc7lC0P9+1Ob8qJqu7VXpdrvh9yzVQUL819Swc/6YZcbz
93YW9t40jPS+LzJvU0H32Tg1KuuqTRUR1Ia9WQe4WkHiuRet7Nngwv2D52Wv5ZxJ/oW/p+AOtgua
3r+9jFNrhSGkyW4hrvzRqOmhu/Fm8A69IxJtI+2q3bcI3a7yQMQYbi6vkPEKam21zmX28gp2Lb1N
ERrEnaw+eHRnA6adMbbfA+tHXaXjV6curTUfQ3FPatk5xhiEbU3sdu9jI3PwSBPejVYEnCwNWb65
uoSd05j9flyqpdMivZz57VH1IuYggTLFw2nSk/LN6YvPQTq4Zzjd5ZudcpTnV3XsYv5s9JxXFbNe
f4DhQ94ottNzqgXFM8yhe9Xu+FUFQgPS8Iyj0oc31JspcMs3bN/t23pIfk0PCyTGElTUz5ab/+v0
CFDLhztXl+mIsNu3kReYa6+wQGNYSbjOAqI9mTVxFvD79JPo3wNEjV67VmgPUU4ivfDTT70V+0dC
PB2eNnX2aeTUutU9AVqK72QVaK7YmVOIw5zVxuexw519RB96LyYskrRokpsurp23OXF/1jnuFE3+
CDWZLfZCwoCvsUrd6uxb9nhSTrvKj3dp4u8dOw7nL4ve301tg2fhUKQhENa2P7R585SiTq3v4AR0
f1TxjukPWEU9Nb1eneOshWEYBsXGsm0UEJeiKPrPOXIph0k2GAdOXVrcGyiOr1PP67eqqsbpS0cx
mSQRW6u8LNCO7SawclB40ppexpAoQmqJdxwIGzLkk7MBjbQEFBDcRpM7vxt5qL05Xb7KnKx7ty1X
P4ajr63VrCgy+3XhYBOtevX3CXm/dwItyanIcVKD492xe0+LzSTC+igS3d0Q1oy3MucJjsaAdOEx
cgLz7MtlhVC3AJB7Aj9ElESS/c9iURysRSZnw97bX3VDy/MdjbI10cf01e8ykFl4pf4oBEi90P2e
AkMgbOzNz1aJDe042tGt7cBnQyoiudE8OPdOW+FXNBNuJpuOPqLzdeAuTGowQtoS24TdGNbeAe62
exZJ0GyCKTffW9O5Vy9kJ/E+gwuJNRwP0lqfgRpUYXqvrlzRfNe02CMR+Lf2pu0CDOxxFy8Ife5H
jQOn1B15kq4YTuqqL9NfV97gaLd6AlScAdfmfwzFHX249PZy0VVxawKTGWmzrI+LfYCV1SVtNvAF
3TVm+q466wUuUiWrKffzF5X88jT7C1ul8k514R9Qbkz8LXaqky1IflmrSQLtWIykk+PMjB4wsXM2
GDUBbUpgs6u2cLki7n6j6SbpYlwKL+1NaIq9JHu7UiOuE/IEaanAGxtQmn8tkhS8FT9B5Gd5GdWu
ZmXStzdBhh256vhjdV7Qvk9SvX7kKNG/itK/SyYJEmSp+UbxqulJcFY1T1Tfw2LR5JgK+erh6I7X
ZD2fnKVag2deNbY/AJ1gpo5ozdqMAnnsxSxfMxlP6wKfvIOaS8Qba8nUnvdq7qhzw56G2N5d3oOB
wkgocU1Qc32SXNve0vOt6h2y0AH6uPjrNVhwtoWLhaIc6rfQTfezbnqfXVtzNzngB8hDcf0Cf/Dh
0o4qxybjPH/Sx7J78m3zi2pX6ySTQJ0z6OYHt4R7LbvZ/zz2tsHdtmvv4yQLzq7puIQhDDQEu2Lc
iBFbycaPhwdYmMODttDzWx6Tsx4AOfvd7phOvCFx6bBDY4TqiBwDs4oSBZalKap1LUDYdbovMSu5
VW2FnaUr7pjOpjl0KeBvg138TROY0yEjsfkyVPNj1w74BHXEAidPyBfXg4yIQ8BpWGqXphg1kxbN
WVVL4avhZZ4Pt6o6hWl5E+XxtA0zMIh+37vbUjF39DjsV/VyiXn81m5lvGxhaOsXdo8BrrfedGkM
CGfB4RpztiuC+VjWnvbRcUt1CnbkHK33iIzy1wUi8qMrgj0matUrDwlxi0Ls4rBLOxpB3yZcb3Tj
2RnKKt5MD3HTGLcJ2+xbC56M3xMhN7lpr5xhbJ9KrQz28ZSOuzHNp5fCHL8R+ne/pS73EfQSPlW1
nW99kBdHgunJAxK4yMm4mfvNL59cfey/diYWv17o5ufAABQgBKhXzSvsW7QRxCpk38Ntjqoqwmyw
b5fADHD/pfGPy0C1Wn1TbMkPo/m49HeOka2D5ajJ9n6NIUF4In5t+5vB05NNomnepi8674yDd8+Z
J+XXEtfNXlqWB76GjsgRAEalM0JS5Ga9V41ktPxLtxPHkE0CV65GlLo2vYHeiW658xPeuc5uMZbC
wmvqCu7G4w/MXVpsGtL5KQo4cCKyclY1NYHsob4Zl6OqrtV9wca2Xze5aB/UkJBn2GGuDHdloQb8
5CxFZCK+EZVZcFBVS0b5Odb3MJ4foNwT1m/fHNQXohXE+Sedt/wRR1mGXVJSPetwV270AouBGlWW
gxfO8YHTUnTOgwQ/JGIvz3HUaCt++N1n2eS/VjTJgfy1okA3axfMpX6DVai5t40MTYu2Dd8RYv7R
ulb7EMMkwO4xeFPNk6UTXinmYOcvo2rP2jlmYrxw2p4xfTcdvmvaJfq4mxEs9xFnKvFeFhv1/yQ/
DaNrceSFTudVNVzsfPyzirultiIJ5a6LacZoabDbU6pBON1Oy6VcrIBUIYzGwzuEMTUCKN1KNV7H
WCj37py60NdJSdhROQMb5rQvOxJVKb/JlQNG83XycpM80AwPOKqim6Ht/LfOXf6Cqk8YiwXnaEh+
XmqANveC3d4mtvvq09QUHbfWsDxEoZZs/DCUW60Bd20GOHUVkidVOMgdf7LVe4noSb8Ebm0oMJus
zrD/RIj20Ym8bIW12fylB0nKE6zIH80sy0mfRrAVf0s1qisluHhRZbz0cNBmlxtur+NkOhTrxC2s
dYk339CXw8O0FHnjE0eP6h99gQaIqql2K0pgkTYTe1H0ly/Dgrxt7mvnXY26NncTGxzHrIr9taOp
CWClHgBGtZp6PaFLA7yrVWZf6iG6sbk1nHMx4nPVT8lTCZZnbbqgUKcWAMMQV81nw+jeML1MfpQW
2VCz564bGLuyN2qOgHZ0NH2BqZTm/LCm2HoPmikmglOML+aQjZuybuwHiQTM1hSpuOtNGCXmYC+E
zkFurnh5GY/92q8DKHokzMiwDLG4U90CPijOMMMPwQFx1xAORoqnyrCJqx7n3sVHxwDGVWo1sffM
xPwNo0m+7aQ79uDx3mHmqeEpcZZDJkW8bsVQ7blLIbsoUnsTLzdcVXRdWseXeua0ZbuyBEzy//yP
//G//+vb+D+jH9UDoZSoKv+j7IuHKik78b/+0/X/8z/qS/P/4ew8duRGtnX9Lmd8CdAzODiT9D7L
qqo0IaSWRO89n/58jNTukqo31MDtQSAss5VZJCPW+s3+2//+j+lo7DbJD7uG6uqOpZkq4399eQgB
Hf7v/2j/T7Az7j0cbb8mGrubIeP5JAtLIK2oK/Xez6vhrFiG2a+0XBvOWh5dajdr9u9zZb9a6M/8
oRK7Fx6/i1WqEM8G5wlPlGRHAjlZyWarWfqxwnyHr5xRkAne1fCik2z1tec8QXsHb3QbNdhZInl5
lQO5PkCtKnN0zQRCXWaXrNvGKF59EYq9mJJmJZtoDWbLSqTRaTCL4rVdgahOX2ODZFAyaclSTlLj
rlu5hEL3ZhY+ZyK7TM1Q3WmmV+xcP+8WmpFDH5edWSmgqwXeSbYIqVZ3laaM66x245Uo0+oud7ov
f/5d5Pf+8XcRyHwKYWq6cBz9999lLFBDITTbfG1QzgFTl98XY9Xd90r+LE3hjQxMUTZZ9kZazEed
+knO4jSRcJjmROBr2fdi5szIwuq0Fk+f+DvQvOqen5z+KG4Pf8+y5kjJ312qb5uo8qrtsvCj4VOC
bsXkkS6QLbDBkFHCT0GTtA/ZJCDzMsdXvPoSWSZRkbt/+TKMj3+khqGrmulqqmFq8PDM37+MofLS
xu8d68vgeWtjVsPW5oLzU8vmjZqFRJEHwuA/naUYglVFkuOXPjm7Jcd/jHPFhDM+r5ZtWQsGxIHV
KSWEOBkIRDXthhhGwkbAji9VkCS3ohuyCNVz2QE5VlWRU2CWbPuVCzbc745yjey/TSER/IwqiY8u
Qq2pi9zKYCUY2JX++XuynY/fE2c1oeuuITRdE4Y63+y/3Mw64NCp40j9darqZqOZbbox2UPvCfcm
z1GfX4UZqV8ykZKIaq2QuH8QXQM3URZyoBDmMxrE3iO07OjQpe64jocSO8KqecSkFWvPKQkeuiZK
9rdmMKdYZJ5FJXC9bZUIg54gaeGq/j0iczEjuvdxj6Xbe2ZG1nTFcM7va+Wq94v+Mpn18nPljPd+
bwD2i8QizwUgL8ciG/2jAyM/v7UDA7tPvq2tHLXnKe/zEBIMbitcueJ9OInSzF72hu7/y9NW1+fH
6e+3tWs4mmHpzhxkEIb9+y9Uq1qN7jsk+E4Jy02fqi4uS+gkCRfiKeEYzu9YyF0ir+pOReMiZtDl
zatT6+HRSLrsPrSi7F5LcElNetfcy75b0cGQ8YMC49Z5nuxDBDglxtO1W9lsRzu77wtdEGxOms0o
P9zzCpLfedmtoc54yIVA545NI2sWQ6WgX23EVEuYB4SSRb2MHa04uUkBX+iXaoMw8y6avDtPrWEF
RBnfeJ9YO55h9mkayng79EZ4zaNEXwOv7e8jnhwrDCvjJ78jlEc0w/ukFD1UvGFS3pIg+KqogPQV
XZzQ5Z6e4Kw9VKbW7CYAZISD2/hOJyZ8J2twir5xARQs/+7KG8Qgoyb9ZLrTIG4LitKHwZqCn31f
33TQLz3ClaHCUyufhfEmOy/jL4SfIHA7iFH5auksTavHD1m3oEfPtdiZkLSX1XoK3VunbALINw/N
DysmR+4vwbTHc9g0WbtNANRbFn68M8Wo7EkCxyh9K7Wx1ESAVQJiAyesArxTojTdkbg8QgG0ZL/t
V5w1fqkC/l6jWj8d3ufkLpvblWzbuv01Mv166+XNPlSL4DlQ22JlkaM45ZMpLi559KUxJwXadDbe
TKxXXsX5hiyruce4nDyy15LXrezxRmeQDIbB87EyFFBeZ8LD2LnEo2tgWXIQkHJ07St0ESxvKpZm
lY6LUY2wCZsnG41LOjoLPzuG05wmt1cvoEp/FlmGUQ8xAWfLeX7SF3WXqpdIA76IvP1GzrO17+rY
BFenicV5zLCwHzw7+Oz2sGPi0eJY1tXWnTOgd+fmRvi56nIIWp5IwBGZyiPpuIvZed4zsatu4UYH
cmnjRfEq1V93eGyS/gVu55bF1VDgVyDdi8V4OpVH2ZeBeUUTVCuuRHSe+wKNjYqTur/mKEwADAzs
bkTM2V8XFptbJQM/ItfJJbLmBhGEo4R/zfu1JoFwfsLNsk6ChC82AoO3NicvWDkcK9Zao7PDQV3/
AhskP1peZV9rR7evYwTq8M9vDrmd+O25ZNiO4QrLFq6mm0JuE395c1hlhLuxYhdfFDPKlg5RoW1e
FniLAmR66ywU7NC1+5QL0R6JJ6NfMPeLCKVEtbCmazIp3p1vmd/6wh7xqeX8wnaiPlj6oL5EZbGQ
/YFnhDuiocVGNrUMi1AQHE9E7YyTGQzV7bKlVrAhb9T0MllBukl0rcd4IQk3uvAFz5TYeemRN4pn
UOyH/tRfmkWbf/bHWKx7jIH2CbqLL6Ga3wDGEVqlt37czNuXhHiyBPp+mJ/RLwHDbqhE6Dgcw0rk
j3NeclVkobmRTWVs8ius1F1MvKtAeFmH4R10+T5q8+IRg2wyLE39fRwVbf3nX0v84z3PO8QhEWbx
e1k6aYzf3yJVWRuCLGbwpQtanKC1/GWya+8+Skvn0udVv2istn8b2gD8gO/asJWF9oxGzgZL7P7N
6oZkK1o93Fpm2qzrAKSLAb7kqM2FILN2lE1Zk32BpZOrcZxDpMfZHe9xJF1UNlwlXsh3iAViFztw
0/SlWpw8bexPBWYZz81oXYMqmq6IEuXPrm59J9/RnGUrmIOUTRHUR9lM27BfVq7T76t5ZelzVPMn
w9nK0RDc+NpIq3rju3p6CGbIGRjI9tTNfCJ71o5vl03d1ydQe0AtZY8ce59V9joy4oLTQlajNNVG
/TceZvac30t1m/wYsc0Hns/FLo5qgimJSggjVplqxN08tW78neNBzqzd0Tk7SLlNC8vMnXNemZcq
t8Z9OQ/IUdmvNbbzLz+8/GF/vU11YpSWpjqGanJY0z5u8HqkqLve9Y3Po+5Xq9wuQNRaSn8rYv7g
USNxP+VVZG84UkRnuxT2fTohvOsgsChb5MGTq9WZwEE5As+mUt0698xwkdXgasYeKTNZoBWVXYTD
M81vTIVNFp7jAtUpQi3DpWOrt//zH7X5cZOvW4bKn7OhwoQ1DEP7sDWKTasUhhZpnx3Ne6khNZ8b
njK/FEOPOh98R40NyuQsUsSlz6BG+pWZee5dmer5JuZ4j5ESGqRWlnuHUoT2QQVCs+uSaTp73VBt
CqyZ76Cf9YveGJtjEWrE4s2i3gG6BiWUTGvhpd7eBL93kLVCjbpbLfu79t9G3/ve55FYi//lUf2P
m1+3XFsXmikMy50P7x8OQ2xMJs7sY/U5StPvWXYlPO+dhyiyL+GM5ZH4HEtP4xWKR9bqvU/W4lbo
Jw2DrduCEo2ahaxG0wwiNspxIy8gJ8sBlGzm6Id3HElajz+h3h0KA2UwBmitiP58g3/LqjrUs1TT
mKx7YqDgDiCM6gB64Ibp9dWROiZznxO22vk2BdTXrWnMU3w0VxZozY7IwNbZXVWnT7qwzIM0G8KJ
OLvzVavZWYjoQsCiKQs5N0/j29wUvL9YWGXQ7nxl2PSRXkP3Fa22aIfyDFJefA7UBHt6ARiPCInD
IdZ6NRvf/Wz3TrOEuYC6iNaLuypBjFWfBxAbIhycB9kVZI1/LSYP0c15IBvZuzTeiBm4FeTndlDn
8BAD0VS8mAAi/3ybOPI++O0ZYHMadgG2Oo4AhGh8jAwgWZloaNl+tgeQ42UdEvzCXWAdKb3zqTS9
fmXVtb0L5qbSg+FWjSY7y1Fe3bj3EhUeC8t6ytg6ye7RBjvFy+0raqDOp1YD/yFyU13KQVfHhsXj
VqGYR0V+H/T9E+5E5cUqLeds+aG+bFFW/grMHUaVMb5OdQHqD9eUfRb6xVOlVC9yQqdk9cJux+Ye
ucf4GPhTsk68QfnShAs5Idczd1W4wXj0iszFJ97j1T9fGj+9J/a39hO7GGM3GApuZJJ4KVKbsJ/f
8/sic7RVtai+H+cC+s/Pviozq3tZIJXya5+c/L5Wibr6Nu+9T49QSmJP8du1Pl6/dEAFcUzSyZ4/
Oo56CeCEvCUG9kJxOWT7vFac1z5CN7523roGDl3SqRVqTZ795pTYgUNZZGPagSvBYASRM/qhV0JN
qDP7rssGNK8TqKGuW+67gsQfQiEJt4nhYxcN3T+CPleN/ZGNRx98cvPmUehgX/S8/uRCEDhPZiMe
gbMZ695F3C3Ejfhx9KsOmzt8jyKkK5ZsXECYD+1Vzh0mHLySSvFgrTLX10iGVfmULOTorcibpelG
033CgehkDZqx1f8WSpF6Jx/kT95FVjDSnrZYMd+9d8kFH9Z/aH64XAujb1Vaur2Qa6XMyvv1UizH
DmqBpVHuNOuuz407q9AaEhx8rDHXhrlPjqqFq99qf56Xoxm+cVVybN6Mcbcl3F1W/dx7NlrbvA0Q
m9ZOrkTIy1Exz5a1YvABpzAvJkc0GZAgJvZioKjV6F4WudcgZuCF6XJG09z6Gsuc9k42w4Xnee1c
qE0LvyXWr+9LI6dVLvrULvto1NeoGz2bwh3vHXWql1rf1VvZlMWQae2i70S675piupd9Wgo8WIH0
JFuyvxjdfS6K8fze1VoR+vltdJcZVnNnZd89jVRxneBoRKh1fMXW6zv5Rv/OVTTzYdCCSzM6w6tV
2gZoGtSbcEj5dVYf86SBWnkZ0wJcPozBZTQaablM/IuHtNmDqyrDY+1HnKJJGW79bhoe9XI0TjP/
ULhdVhKfxAMKnAtIQeZ2uSIgo/By0uJHnXcEuvzjPcfA4lEd0nZta72+ls3RjcP7bCyXsnWbMZba
0vR1ZQtjmdCZzxkZYS+n2hieaRxDvWP312c7bCKdnWXafb2XA7JIemCfG9cyZi2rvlrI2XKkcdRz
kBTlg+Yinl02Vn+OHaFdvBZAEiDS8muCAFmKrONLnqbZNkNPcWepefGM9de9nPA51H3nEDi1EqJG
B6/DbczzIMRATGUcrlBg0wtkgMVthsZO5qjE5ul9hpzmFxkuanYDMtlUBZvlSnA6DrAmH6xh/s6S
6qj5iMgHKc3Ebrx9lvXGGrWGEmVNAhXO4KVfDQR0ytgevmFUBLAYS82HbvKRx0kbe+dF6sizVzi3
KQn3nGs7f9kklSW74i7L0nHP+zhFseKlhemFSd+AAGCd/yzcufneV6QmP+NMtNyAcHMXAbncV6z6
llI5IK0cdPdUgJhRmTvXQOW1LBUDpjF5cNJSPxU93/JU9Cg+o9r4eRIzZUlThkuqEqoyMRPRTQ6p
IL+XRaOVn+ENgT4K3BwuTdu+Qc21k6z8PAHy33r1VGxlM9EPxeABDxvGcjeNZr2Ri5GEXObw3F56
RUHeyYvHtewP6nDXRJr1XExqd0h601rJy2iVc1ETwmBe1iMd0KI7mVi2CVvQG95MbIwXpSMNiqbx
HiP3z7Jf88Fug++WxgbDazwcg3m63ijqzsWwby1nFap1NWublC8I6LNhFwqKnf3wNloNEgDlIsZv
bdnHwnq21dZZDE09vTZ+HeP2FI5frMiHt17p34wo25Em8QFhKj9yuJERgYpryYk9WJDm3vR5Wn2P
/fReGTrjfvLDDMa0NdxlwOaXECa8TRzrs7av0nq7UW9y9npDUK+9KFlU6CdeXUvJvIWhwRCs+Eo3
ceajkh+96YHqcsIqK+Xs9ZpyHhx0wGK9PMqu935ZU3uv5x/FhvPDgBkYynriw7bVYOPQNcVXkYTI
9piK9zxmRgKi2VXu3Lzw7znhiIUBhYNMLH2232cXSw/uSVGeItXoj8agmVe18a0rfiHxLMu2ll2y
SAHaYNMytAdSkURmW7YMrqoFz30M4BboSwyKpA2fUepwrnFX8rxi0Pbi4dE3vudlGD4Xql6txJji
eeQOzXmYi0KPkHfIqp3qZc1ZFQ7FXJODclppGsXSgsS3ln0f5pXJgO2l/QRpRztVujodezctMdCp
o6dpIA3uA774HuKb0Zje984KwoWH9BT5Vn9a+yDGbosg8JWbKNEWFlDpo6MjHKvBSOsQrDS6nWI2
d7cmqvLmaaxRh1k4axO+3XOTYWBQFdwmkZVWzyVEwTXGYMFW+Hb5nBnIWfJUd3CLoamXJkaiIkf0
cm6GjuPsArSkl7Ip2q48sMGMbk0UFd0jvETwR/PkdLLVs1743xL9yYsn9QtQ8L8iIJpvQ116C7+y
nKek0utVLuzgHvZfvon6QT0PSjkQvB7VQzLyIyV2gcQKfj5LW9XbOxi28U7lv72tjc0FUp618qtR
45DdfdO0oP/BraFUSfIjYme3iLFG+FSGY7CuCiDCP0Smp6vYTrgD1Mh2T32p77BZ5AYoTPtTVmbG
ofDG8W5ulU3BN+UH2TMo4GShaMaEiKmaPju+CSTaV6qDHHW1DM1FdO2BxDOqd0OPyp07bWSTrHG0
7QnoracxS5/RozIXaavEJzevg6uuaz94GHYvYZDmuwKezdpGmPLFz12NsF+hosrCqNsFJz1o8ocm
4wli+QjbzN1OaVZH2Mzygdq9NOjdrouhVrdylD8WVO6TKgGfxSX7flUBU/pkIqN3dXrzl8+FFJiu
5RqjHTY69oy22tUPOI7lQJNLLLtiO7z4SC2uRJXWL8ilv8BM4u8z6pdkvN2vYvIAas2LLLgn2yGw
sAqfFwUCpJaBrfHLFCS3Rbbol6IqxFe/TxGocKL6wZ8/KdWDXz8JEFz9klX+i634yve07H75JFi9
u0mxFzxLLVCiczJepuhlUaXN5l8OeXOsI5fJ+ltWnvSQbqo2gTMASP+M87SZVwSKCp/CiQID4c82
PupVpn9K9eht8qP6ivCf/ikwYhCsdfU0lGx9+tFbyUlwsbE1Bmp9WxI04yEyQRXJ5gyY3KJCZ/DD
cQkxKP0KbRJjJ6+IRCQoiyIm+TSPjmF0jbGgudM4lR+I/oSXPPeyXZDgs8BuDeEPawpPvpvkiyDi
SJmHA+zSdMAZK7Gf5Ax/eEHzrXuU4wG2I3x2c5GtUONVlI5qchjd4JOoXRvBFIPTuGpvvcpQZiCh
OMEthR40N2sli3ZxHEXgjWi6STkgr+k6O9k0GxtmaNHox0CMjzyIP+nCzh6cuMseYo4cIDGJ0HcF
98LSj7h5wyw9ylEQI+35z7+gZvwjnEWGz3VVi1iNDUvI+hDOihyeJmUtek54w7glQDgZZCUnHoxe
ijhWg5l2dG4t1TzaVcYfFf9WiHYeCVR7tO687KuuiuihqPL4ocTEei9iqyE9FkEsd9ESVREm3tZq
qKzHvOhe1Y4Xc5sazdWvBWorxbRPFL17nbp+2k0WMM4AcbjX0kB5YyIEdrFNHHLAh9+WQw9p9qLm
1unnqxUtDFlX2OW5x57k0wg8Wy6viyk/FGSHMeBiWjnDKTIzrU4p6NMX8fMzXbeOj8LNzKWc5VsI
+mk8HY/yGmgikawbV4qIhuVAJPBOR2HursB8wefxdnnvci0wMcaAaJvsk4WHFc/GRF33thQ5Z+1k
lvaLionuycdfcZcbKXpvc+2977/V/jzPidyf13P/rn24Shy61hboNDlE9b7uFG8bBWG45IA2zae0
6V5Lg2RjtV2+eu/ztXZada1mrOUyOdCZerk0U6fbvvc5lkAwbdTLjdVP38CBI49ZaxZ3nq/uLYMw
1mT1KFXXoXhA/z1f2lnQvumd9QR+LACEo6zpgMCkivJilF39+c9/3/9IZBsGZwQAGTYsdMK2cvyX
hFFmc8gJ9SZ4Q6gmjA+2s6uN7AmCV/PdFu3WGmvts+oLaxnojnEt0dTfV8FkbyH756cc9ftFDnBw
AcKKP/K5UJD1X9kxSFDZ1Ovm8uf/ZeNj1sRwXMsxCG7ahjCFaX0InNma6ocBWanP0zisIneqgT5Q
mEmB57PjNDuOyfGiV72ffergYPGNn91CT83uzcnqI9Q+4OYaFCvSCJCn0rR/88HrL1IrVc89mmGP
yphe7VTt34qKH0jHUmaXBito04Wf6eexqQhtDib+2nnCS952hYZtIiOyJgs5kQx8j29VmP8LBMEQ
Hx5M/MOFYyOibDsmeBoQKr8nj2DRgzDIZvsBmwemlZT5ifyMPxt5U3XmItX9/OQVcM4JYO8/9Mum
nPE+V/YlVo5Wa2Li9Tdf5MO89+b72tyFuAOrKUIT1uwfDMTNj4HlvkEcIAZSmyMGDY5vbYRZMzpP
gQm6HGDO38ku0FrDnifphDYtg/IivYqNUy1Cc4cc3fCgFmWPmMadFeVcUun42/SrFtWWeYG8iOKV
wQJYgH+UF4FhNl5irOPkoFW38dorelMmSo4JMUK2nKTn47mQtaY28wUyy+36w0CWotW+kBNtbpWl
riEkW7WFg5xePC0DI+yenMQeL3whD23aoe41F+XwBmMqfryN24RG2STXJzkGOEPPsuaUJ3je2GWD
lqsfaHg2GOop0cqfNdkni3ge/TBZ9snRujGdveWjTtNPfnFU3Zbgw5jcW1pREBf/TyEHJ4Hg/SY3
x+Io2+/DaoSkMUmDgSSti9+uMikbY37zanOhgsuItDa9iPk9DDwkPk9Ndu1vr2FA8hvMWlvy7/Po
7OaDBGdGJhG0gLxIV6bqvdVu5JicFaZTtUd1dWSjMr/L/9unat24Dz3z56dG6aAuxWABRUinCQVd
DBoTJPfeapAssNIK9wpxU1xls9dH5U3vieIbCDCcukHPrmnWfMFf2LigKm9eZM32TE6AuGTYZWFy
TJwAl8iBiHM+NhJ1uZbN90KuqNB1fe9SST4sWi1GJqXplTMAF8TY9ExsAtVWzrLvvQhsP1j6RZgc
iB7HRzS8cACca7KoFW/MF7JK1irZoI16jdogOUV+hgKWKLK14GdYVVFRrVNkNlCVQA+aINcA8a39
4Zc5+hl9lz3WDXHrftTV9a1Zt+29i22QbphevrSyitBLWXT40TE5cPv2kkXTieBPcvbJ4SF7aomF
15jGyzDo9rq16mkrmznmgAtzGuNrGdT+p4odi+Ym5ksyjR2E5d9W2d1dCkmG7WYTERfQ66/czYcR
0NqLZ+fVNu85/uR5UKBoGT7ICSi9jQsn8Oy7IXS7o1XkSAgPbvEVNOh8AVEoYpUBCDoiLKTftaM5
LeQAEKh7IiXNc+f5BeoyCMrGGej1UOgHOcEq0aRWCLp0Aj/VYhmnntk99S6HVg+NNk7O1WYm4XwZ
VggnAh6KIbCxZTZ2Xqibn8wayNE8HIkYNLfNeSXtK3stAms4zOBieF9IzymBciyl4tygrjIH8SxJ
zPCLeB/URQov122OQ+7/JGzoQ/eNfEJxjwfaeKnKkvQUEMy32pzWWtgoV/QWxofRJa5UgCHdxZk+
POioLN635kmOyZ5KcwpQN4G9lE1iF/emadoHPBWDfR0axiZWtfx1zOqN/C7soe2WQTPVlzQpSeGN
lnX7ehFiXmVZnr1pBjc1rjzqfgiG8tHC8EmuzLQYCbTCgpNQA8BRTN9du8MYfIarcfshdA+RvV6g
0Wng1XFVkzJb2hXCCEqH5GVmom1al/DkILeW7q0yygpOQrfK30Oj+v8z558fwXWyuq3mbcH7Ryi+
bv3La1n/51sZZypDBbxpOobtfnwrW5bfuKndDs+mOYlrnLRX7DvKN63FH7NDo2UrmxmyHXalEzCr
yAwu+5YQ5NivvNxXupivxymWGYJ4kASVCEj8f2qK6bjsMsZoK2u30dL+l9QkMiW/H1vnnRVpSdvB
IBcIkfHxzMPZoS4LMNRPZtUjvInqrloZ2s4xEeOUtfc+97/0yXlufsU1dDEqKVkpNGOSfUhw+tBN
JZHHxPUOnV7sx2yKjK02eM5mbHnz3Nq402zQM0YTZUjeurZJVkZdOYfSRVDUqh8jR0nYldnZPgzC
lMczzWjsvuG+qN1BZTIg/YXf5CwiAOnaEDiZyWblPTlAWl4K4IKbrhaVfUmGrERrLixe9Jb9Rx00
+D/OzbDIV77hVU9+Opn33H/s+WaAzujgvJS7OG4GnPRE7CXbACWna0+W9+R4w0a2xrh1r7JWtUJF
ZQw/vdhBfnohOxU7fUNBy9u/T5briVJt1Hnpba5cm7S8jWVnN+A6HvoGLFlD87Z+qJbsVfrihRCw
AxKgSA7yXxK57gOZS5Pgbdg9d01GhJd/kY1fwRJO+YDiVuZYb0UafgmiKf0rnKI3s8pNtv2Dxx+o
ANmIOeTTPCHkPfEcWiWPut4FbD1vl25VuYfSx5hfVhvbemka/E+8b6wqrS285ftWCoVSPBdgx22n
1kw3IpzKPftx8USa+N4wQuNLYXkxiom+cTGMoLj4Zc1LaB5og+lScGM9u2rm752w6jZlzwOnjv6S
46Seg/WUYElvNurszeD1a4Pt/yVJ2Ff0mlt80d3oBZZXh6yfbh1I5Cor2c+3voywB36dtVS3fevU
W6dwldcA8Ro5IcE/aq33RnVAXz16ykICNPMFVd+slmKcxBn2sHGti46UzDzQeiR8UbJS7nWv9o5T
mpYrO7Xcu6iH4YIu6ae6ymvkywr/2eJsUPja+NI5TnEaKxP9pDEbX6B5hJsmNDIQ+YyGBcKqCtZP
FzlawXlyzOwFlaXhUmGbwJGEWXE4TdvRVxBDasPppYnaeKlif3OUixzXX7dItz0pda/cORlOsvKD
4b3sHTfoVnIRpovJqvGEvUfSrD5XEdos0zgB7KjnU1MYGc/vTXyifjbLwquOhJZ+bcrRsCLkINc2
s7tSWPqEdFNyj65J4t8KvEPod9bPKq++bvanLr2DBo1bWf9jTK5QPGttxLYKJmQfZ55nvZZDXSHZ
geAcAExC9jEJmk6390k+S9N5hYqvlBMdi9GzHuNJPNz6E9cm6gZCVjSDd89u+rvsr9mSLNMaQQBI
S8ld2hTNIpihJsqIXUsaCPNqT2V/Af+JH0SErG7XAqxBnHftZI1zuFXxq3EOsu2RjNliu4lGDi9Z
xHDMczYiY1mXWPXc+srSPofqpBx+AdfMfb52PwLV9nhYsH0F5dZF4deq9x+cyAu/d325xak4DxZF
+jXFIDxaFO2Vk7EVLPI4QtHCn77Xo3e1K9F/xX3n21Tl2ps+mQOqYAjcDYS9F6jEI7PrOQ6Sggkn
CAhsLu8h1UNPsxMEueaqnCRrtdHgFSVEupR9SgVlZqEEXCOV1yCDEG7R7/whh9/XiR7rsSCY8nXn
pcPCReYcrmnsrxW7NC+ccVXYrJq2z9yoPYPbQibOCupHJWCvLKaq+4xS3NXzQSsulJWfdd2N3RTO
pCbJbJIsJt9PtWMwgfyZ+U/NiDWFbaT5oqsGBwAaBcE+6A8FnnWuH7ERgcyqc/k7FNS6gx/Ur9rs
zyYLd2YSt356xiBeOcouOdUOEIX00Dldvc91ApwHNSvYJVFlrXR99K962ky4V9kjznSJeW4itVvr
bp494Yulw701/K/GAASmZg+96OJiFSPr81c+xLMCn2Y+uyHih/JKla/9vFI+G7QatqJvbaWyzoS2
cisMzmJuJGxDz2k/JQi79WW4qR1l9kVgxEnMCB4i/pxLkJBETaJmRyU9DXMt0sr05BdVs8txILzV
gr/7Pozmft2vVaj8oAPUg0tsFFbJXA1sVT0oFoVsysIyRGavb5NQNrR0jDaYKmJbW+ZaEd51SG8m
wkhegPzoB2G29Uq3oTqjl4EyWEB0ALpaeicSAx/WeQA9tGLVu604lH7gfqqSdpnY5oBHCtD/rO/G
jWyC+9rjJGc94e0TkS6GAJagvt3i58pXze47D2vvM6bt4TLNZ4Eyxag2WRJmJ2R5wTIju7stJ7+7
19xpXAYB7HU1IflgzBEmf441NX1o7kVWvbx3yZooe3MVzm6GKoY/WpyKE47kgkM/vDmU5qylPjdl
nyymgp3LAs4hFpECcT4Ug+4rAmBLjXwYQroFUgqyPc3tofZBMck2b/H/tP20ejHVDM2vTH1VwQ+n
lZr94ICIaGdmcV4CaBDEpv0AVtjeBKIIj7aT+udWzAknpame2zxD/QJl3+/t1ySJ8x+ZDoa0qnTx
rPDYAziQNGe/r/RD7qTxNinb8oFTJxIfaZl87TDclKu0rrj6I08rgHvekkfr9s+RP936nXZDltB0
HV0lLOxalqHy5/R7zIsYZdAJtfD+svJZ/mAy/GNKrA9uxw+99uuvaTytX60WmesIg/VlHJ5HHWs8
rYZWrFhaeG31YY8TEpZ/pWewI8svYVTV+9ZdGU4RbtMiDx6C7CGJm2tu+OZBVSzjQLQAQ5e8SJZh
14KAMSEbcGoyV7k6ovo1JCqPDi4HgxaNz037opmKuWpG9NuI2zVbaBWEk40KqkgTYGuhHewZfOOo
sIIQlH7VNcS1MuM1+g5y1rib8mfM6FyQPigY6+Q3cY4S2UnVPG2bVu2z8n+MnddyI+nVZV9F0fep
SW8iRv9FOnhDgiyyeJNBA6b3Pp9+Flgttar6j+6JkNBFAiSBNJ85Z++1rYWgopAGJl57bU03NXcw
Vgo7I7lQ9IDqLY/tSZtJ4goGbDYxFOmdIBq03CGk2gU5rX6OMtUdA/KpzChzAk0qfSxcoj8GmeIv
2nuvysVmoNTiGdTHHQ2QqU8FfHKMpmLtrfWbYImzNV5ctDILuqFUK20QvRg6yVATYt5yW9LjSTUY
znltT2K8XEag0YlAeuMcMedj74UpIqeGh45J8BDeVf6smLKdRiOt+7SrXREgG8kPsGSEUX5NS5B9
g17UXhEGhS0Ide7moVzdJ6gBkRTIByDW8qHD45RKcU8iQ+RAuJm2CI6tHQmGgM9bDFL0DKNLimnS
ySaZkiO5bogQ62YDh8+Fh0kzP+k2Cxx7YA2VrU9UDJKlf8/FWtkjn3kLI2VlRKyZ9LpMCjsY5npL
NTzswnyfK+q3KdGVbdiJhptq4HtZtYROIlkd2ZF6S4/lgV1dvsfMn+9rBuk5Avra48hokqC6RGr1
oGldvtViWtWBuqN8fQKLpT8z9m4ik3B3csfNqDiUip48NUK2koxxJNQqbp2SduSdiphuaFQ7iwzU
D1VEABwJejhlE3sYhu7Q69sFGYR3o3n6hPoe+sxcDlGJQEUw6IpjzdpXASmzIo4s35hUbVvVybcy
D8ZDMFOUTWFmmFITrPtZvjPZj9oMyeYGbClQaHm6SEnTH78eZANy4lQXRPBFDaKrWlR2ytwilVOM
fUU39jSiRHFnPQLfbxBDi9jWGYPF7sRDWJvaN+yHthlFu5oq9lbIhWkzW8P3HP/4QZUntNEKp1FB
4OrICsHC7OgRN6KfdIcGQEKwmPJqYiXr5rLhxILyLo61J8cy08s8TQexyM8dnjzS6dHXYpIHjzEr
nZsWPUHoeeRRsLBWWWiULhBlV5/CV11Whr8Z1qSft9uMapqkGRp2T6oGRMD8qgSGRFYYVmMVH8iO
5KdyRk9FdowxCBhyOkNg04VpGYaUVwUJ1vpBqz7JzTBWETMaOSkp8elpuk3psvfxMOMa5t7+m5H3
50Y2b9FQqQYgV5ZkOhGG+otTRRLlrMnrKrlOJEOB9CZzcBTLuzqTSjJr53EtG6SoVNSBnIq9o59J
ra2MKK2+MMLVApUjmYGKK5mvSHrr03Bh2xJ3+V0pFpYnLpHsL7extkjH2LH0TPHUXCMDqIyeuln8
uyP+c5Xm64gjvJY05PeYQv5k36SWaZUpzraPHKDZFuaivkOx45IjnxDKlMHDIqwlsAv8rjbl2oDk
84xIc9nEeaiZzl8fXEv6qdzy9W7IZQeRa1kSzeZfvfsTIn95YED5sNiFwD3pGwK8y+tgRjfT0ty5
i2qltp5AajEn81MR0ve+66Z9P1rLplTNVS0a7FkoG65ZG07bQIgQnHWx4UtRDVd+gSbZD9EzGjDx
2C7RMW0NCXHHEB/yXs5WPUkcmvdV/iCq8kko48CWq+Qh7usLs5jlhdWYk2iWaatGVJ7ijKDHRIXa
puop1LhbgyHprZ7DBYSor3XRk8Jhk+et7ESaODhzKDVkdRnYiG5fNrqeee1o7EKsX+Q+5HY+kQYJ
qPPT6uJopcXdd7lYQCtW5X1pqtZWDqXtGAsX2GDJt5S71pZM6y0vgQUqcy/u0OWo6yJkAimFLFlp
gdzsuFOam6657z+1WT0xHuCCazJvHuHHNkHa72Wx69DUWoQ2iNWuq/vukOXEMeth2TvwilM7Fc2Y
OpF0JjxBoH8Tk1TazsvnX59/6U+rGq5EWngad74qG4b5y6qmhJRq1FpYfBSGOJ2HxqqI1wrU0aGv
c2kjmW1RRVVdvl2dVV1GdxpjwV+/B/lP1+Ct94tGhQtRoaX6ax9YEox2ws66fEhl9k6qW7dHvZFB
l8tDVKqQYr6a03LaHBB6rNiBhZtoliaPkjby57E0/ViT3wgm6A8TYbmgYWZhl8EUSOZCdMdxkPfL
SCzoX79t6ZdS5dfARMyAapmyZN16ob/IM6SU7SS6JuMjbrj4xFR7tfpRdgkeBBIShPWmMHQkMkv3
TYs8ivcb4OnKS2lOG6ZuzKrkELIIqcajMFQ21Vdr2xpzZicm2QSEGTgS54ylsCk9xLUkenNUruFD
iW7XhjvJhD0REGGot7lLfoq+mcKldamcmqvRpNY3dhmclZy8UMKZbpjv7CkQpsI3RmjMEb3qXY18
1KuDABJLGA97Q5/p59BGxopLJGlfJq1dJ/NbodLbjHBEOqkw994cToZfambEPrQc3DYZatyQs+WH
veJHpdbcKWOX453PDG8it8sPVDVhRWKxWtXCkere0uF3U2q3UcPOCSoWrlbyijEwaus3QVW1AyO7
5goC8b2SSXBojU3dNpJ4phYWPGCVszajGn/2rPtwLX2tnad5A4K3Wldth5qYqsuKFYO0haEbAw1+
FxVifQGEKM1ArlbZRRv91mtT2W6TfhmTMBmpm3YMJ28EYcYUoBUXCyr72hr6qwZKMWdRI0trCUPc
uWpZqZ4QILG/E9HNboN5b8lVuo7qUbLnQY0XqiWFo9WZMxN9flYMgVjZGpblKFpRYdO5EO7i4rlQ
ETCQRCHlO/I2WRsWkhuOn8DG80tbqvpaHdrF6ShBi5p0BnB/iznCTVguXfs308AvhqAfl7IK9sGg
/G6B3fvFENaLgcV9aQQfehNHrKaGwk4NwfJTFEi+JMY9TedhOOq6NhzVUCLfMwl3ZYa1ncWDP6nD
ZbgFDuJcfMg5KX99p/15gGAFYGkWggNJl40/AWYUeVyWdBrT6xj3J2TD0kWykLs3KIydgHHbnfsm
O3fQ0NBJDI4kzzjSJFNyOo0ljKCQ6t22UvkymT0K2tRQEEEmw8UYH6zSfJvDuXoI6fn/nVjE+nVu
Za2iyHRiFMW0VO68n3eMuhS3eUtkwVUIAd8sIBXH0njssoSJC3ypr0/yZEdCUG7w7NAeQhZ7gTZ8
NjJrW0i6tvnaTA2ichDaCb1esZFH0rLKnv2ORD6FHaKuNLqxPShStUkoHK4kM7yBODDWQEyzts24
iLYStCuigd5nlGLfldREuNI1hyQPmhW14fQhHxrKZow+XT89/fWZ+0XB9nVdmSqbN1PUZLSu1i96
mSXvIQJMaXI1c7n1rFQPmU8CbN+teafEVbrTJ0n38EpdZ4GgqH7aCnOr7fKp8XAvASAeo4Myic1e
y6MKvrX0bBBcf1ZMYUNi4SB06jfMvqRBYtZwUS/Gdt1mg0NRBaZHEtbHpQheerFnUAvYVOFzfQzw
9eyaHhb5X39Wrp8/nW/0P0yhsslFqkv6LzdRM+Zaa4ZFcc00TXRR0o5H3MAWQdtDaGxiFj2nPE5d
dDLFwVrCi9pFn0G9yE4qypqfqVZ4+HooLUq7kHuAGGgoK7FbJX2f3jFUBZvKbL8TwTztBcq9Zpd7
sdAcCVSeADBQHsXdeFR5b2cV4FDMtbW21JBM+0xQzxPtvmNafI+NDZEaGWmW5DjAwyksxdYqE7ur
qDzWeu8F9OiVVJV2hJKj5e8GEdIuKWE9upkCe3xlMJdQ91oHYRI5PaEhdhsWt+YHW6zlXssLe1Z1
gVCTHAQIBp0TOINi392oR2Fu1UTYAwRHS8Mb03rhmzBntUuL4oR+sTzK00PXLfGaLWdInV7H1J0X
FSnDQ+YgBJedRXlkgYLEsx2vvd7vrLohy4fRGhi4TVMxPWUs6uwFQauXkHhi5zcOv641RBXXxZEV
pLUz9TLe0cQq7S5VtbUUBdN2NufPKe5lug6FtA1uia6BXFyjvgbhQB3TJjRg2lekdAQ1uZQdbL+J
odDXWKZgkaPgIQKtuZVCVe1WgRsGwyZ6ZjcNDVCxJPumqw2ZlrcEXtmk5oZmCG+MtGujuT2owycN
+u6UsXqwwWNsYL2NKzVo0m8I/bdBQ424nN/MTAj3bHpqfwqhejdI6+xkhjpEbVzcabcHHNI2Ca3V
PgyqN9g71wYf+FoqtSNgZ/Ve7ftpbUBTHeHSnuQYSeWk5e9F3xxUHSp9Z4bnkZytM7BUp5Xye5Ij
yk8jZC7Uj9T2jadCWnR7pvWwK0T5OGmSfJmlaDWbVXoe2fHAPJu7NcMS9e0xGokQinDSotdb6zGl
f/CkTMZVbnkJU/kOxft8CHtKVYtpteeQ/LO/WV8af1rjGrqkKRr7R8OS0Bv+Mg4PJFNy1an9VSc+
xkmjmWVPji/LtHrGUJYMJ9OsuSBbXybLvbKTEJCHLoVuRDDjSo+X93yKtVWWApxPNMDjL1Q9DBtM
lrVJk1uFinU889+ehEjMIKDwGOLCA94MO9WLkfSXQLdlBZt0OM6mK4Uz+P58nPdi+5JmxVpB9HkP
IqAkQLDoD9CrND8ppc8vGgyukRXZJcpGm+gBgS9Lv+ftkLlYx5hF+oiNOX9rzGPNxxMjrzAP4A0N
43I3AtVKb3mfRdv0lz6RJWcZHnI6X3DXpsQTC9BA0VJcJxOlkT4N3SoMaCilt0s4aOLjkAzzIda1
c7dUzY9d/f/5iRrXflHk3kuwYojBul++/J+HMud///f2M/95zc8/8T+H+J2OZPnZ/eWrVtfy+Jpf
219f9NNv5q///u7c1+71py+8oou7+a6/NvP9te2z7t/0u9sr/3+f/Mf167c8zNX1X7+9fuRx4cZt
18Tv3W+/P3XT5bMKuF1//+Hr3f7C70/fPsK/fttkFPtpAvwvP3R9bbt//SaYxj/hAEARNS0RSu1v
/4ATePu+Jf1TQ+8PfkU0ue/R/v/2j6JsughGn3x7iu8z9rMogfzw2z9aUkt5StH/iXnOIPjihgS4
/cbf/v3pf2f//Tht/zsLkCrGz/UNTYUbZhBQKIqoUJB3WLeK03+pemNuckw+bbRVARCTcLaZA1aT
MylHzvOs3qDruSq7ejxj77uFszbAFTwTNqevpvGHPlWfCzlna4p2NWnGceOFgeiMsXVmyMm3ZtZa
KyoQqJOt7Vyp+d6U29HO417A8bmrQPN+Q9htSu+hMhqXqdb2izCZzqQZy/3YwtwsczjAlPmDs4bT
zprkiP0lLCu9RkzW4IFeE8s9gEbHqZQ9o0cBBz7NdsUucspS0Ssaqp4jLf3Zkt3UDGc3yyrCdTS1
Jn4uexUa6oBSRESQgEN+3zLwm3O47EQFCy67qylcEzSSeIU+h8+jvhX6GuZvUTRnOS9IaFesvWEs
G6KJRqB9GY0ORaHNMI1b9KHyvmNPde4KMyBvTrGXYEBPNw9Em8S3cJWkeRIn6q/lhDAYf524UirE
wr1G8HMUg1wxEo9or/r49dDp8sasaxBtYsN74Ghk8ogaRqJ8ntOiHoQE52ZCwAL9JmytsXCvorM+
avy9tqlwnUvjrmqawo7nkQXbEnjsnUrPqMLWhkJa2VPfDx70i5u6Rlqn6nxtxnkjst71slbwDTMr
V3o5ndSpI+dbXhzVSCeQCUydySg4E+Qypx4EgPmJulpSKtZTolhb0EBBTJFFVg2vqtqHnOE4ZXe7
U7En2nGTZH6kFxZlQAgei3UypS3OFSQCGOy8vIR+rmr6OrlxnGrY0JxBAfl1kmNpCjH3UV4vEbNO
WO7FQNqlY6veETBQ0M9jazuUgXLWZczzkGZfCO8e/YK8ebnPgPwQoObVZS5yRSY94LhxcnS9ylxK
Eu0hLRO7U3TZLXrF7ZCD2Ebf5fti0rMfD3w0bY6yywCyNq1aWocsbSrAUaFcfA8CfGeYZx1Nrhdb
MOfGHoNqnUMoARqO9kKJKC4Xcg/Uc+g0tA/iLVuxc9FO2JDqanJ3pHuDEBoyITpC9lIIlXJ8SFOS
wUNF8uSeFMxOGB9qY0bvUecb4dZEyRQ2SSDcXL1I9nmlt/eY82Y3svLQiw1XqeXNUEsJmv3oUATS
m0oVgDWkhCuXZvmpRhkl1BLzK/kp8LT7iAp7ZTk9HFkXUms46mx38vhOwqTtTb1ew+uW3s08zF2h
FZEfacGhnLK1YFmNawj97CoWOuxFJfdwN90aDyXhm0E2bICOlfTJltRbul5x1KTx01nX9qaUkmqa
RaZTa6VPSlvmRPSt4JmPQ+wtpKkSfP3AeClgzmeHtTRiTfnJfEoGs+V0og2KVPigSbTYar08lYkE
uo1QF8o05VkkytwCJOtON6VVmUI+LlUWFrNhrMK8gvnm1QjspDj3gyl2dDXnvKfCKdJvBZt5fBzK
QrCXhh6f0PIR9Rh1j8zCnyWDa0jjG2nxJGlXJFTWUEtqKbMpvfS2Lky6gzyyPWLrOyr53VSD7axE
rm1CWcZUH+0ah4oTmW9N9J2d/+RfdaQwzih/FORssnC01XOHkjqbKjKz2/p5NpfEy8whJu0xLX04
ORUqjGiyh5aAxqhPPK2IlrNYZJ91OF5qHYe2StpOXdKBWwIYtdM2xo8HFBxuVq9Eb9mkUl9S0zdS
Hja4sNAAd+PnLRiBgln53mUVIThNIDLyTtueUdNFHkgPqQZ6s8QwLi3Ky0WesDAkpoiOkYqA5JKH
2ecwKPyUOsOnIXAJX25zLlAhCWN9zqyHyCRZLdKWJyh1kl1l5D6Sh1Nzvc1tf9Srlryh+qWY4nOb
UQELMexRwKbUXS3sTQKzf2HVGG+rBI4b9URHGTKSd3SDqUpGWmaETgxo2lGjBaHtsO1o1udhDeyu
+mDLMIZn5EDTVp7Fo95p3MiTskty8yAb0ybCNOios4LXR5NJZqOFKldiuDLESGT/ojzJQfaSgXBw
jHD+qGJxU43EHREg7teD8hymFfb6On6aCACM6MOspGe2mqlXN6HsYniInBz0jl3HhmhrevsUl8ku
QBpGQO2S2PC1CJtqF1LWhk9k8nUAwUkJAhT7IqIUWcBt81kuBAV3o2Wuqy4pT+TbGJ6eLVtpjMiq
M59lTNz70gg5xCVkf4zkim1F40m0jmbXmQ7yBhS3rLOHqvlYTPUWOJk0XsffsjtMDnI6OENsvsZx
fMDMi4g7II2DseVRaNqLPDKz0ge9qlqzM5tEILJJ8CcrPIXaNqinxavA2YFl0IJdRNL8iOPShXAW
+GjXd4sAWCjh/qjSfNikM28y/oxb7VVFdIDmSH2s5Y49d9l6uTXIZF0NjWM9J6J6P4egn/rIYHUx
l9tZiC8MPWbLb2/1moYf80aXTTvSpWF4lzKLh5mavH6yRvNVE4Zvukgep6JeTWYgX85Syom4xPPR
ieX5OynKglulc+MKVNUzHRRKq0gvLCPKDcktRpxwzlhHe0UNj2A25O95MFRH3h4SEGUGv8XEYWjp
3lDEaRNL+EK62xg+9vOjyo3hjmysw/yDW3XZCNHIXKz2vs4pnnOZpUxtrKwG8sTUli6rpZ1mJZRp
h+KKGXcD4ppAgHgApK6Lz22g3YsoNZuwUt/r6S6oFd1ddIQacA1VO2YVFbZatOsNqbEXnXZqv1Cq
bxwpOqHYg8oWUqfMFIauRAIAzlRa6bgULEeR2LDExByqveFEdf4mW9mp05SD2OBW7LSXsP023ULU
b0QiQ/YAl+BJNFHurbsIZV024wawEqfQjVXRpQ4XOrIHNvtpfjCaYpuMzesyUzippzO+gHupDg+y
WX7Itb5p63krd1SF5wQ9TvUkzabiURbYibUAjUJYczX6hJVEpI3QaF1Yp+/iwnwr+k/Cg/tV2eJN
RnWf22FWvpMGNKfvSr+sotQs2dQZz20RHNpQ+0DcLLvoiq9xdsThIBy6ZUCwl0y5neFMSkwlcBWR
Ixahq28qbY1XKXRmszjP9FxxCRgvcVHtCkXvXRYIh7CiBGSmNyluU0BEsOQT0SxOy9KPC9aRh7fF
yvxFX+6MJnwLh+5RT4SteVtXIhvYFh+qEp41icuagqSPQPk0EUbMZ2r80GAiTWTVkVphUzKCl4KG
uiHy4/xZYD+/wMXLCQ4VzHU5zK5Ue0VAXss0LjutzS5GcitFhuJjJ4EatXKGlikXH/oZcAVCznTE
n9lNTwvSkdviNLj1EKE33GJfIplcJpJznbizVhLdMl+24HvUqcVZZSdgV6XO+tYUHQmAiBNE0hM0
IWsVDJJXW+r7lOJ1VOUXK+0OSSi8GZF5r0lLbVM5dYKRCnW4kOGD92yoyCVuS5Mk9YucUvdTdO1B
Iloazk3nBkN7AGInrbqM0z/ozbpQb9nEDHQq3Bc/hhyiU1/F3pXQgRMzDAgkEXPJQDkobpOMmDTb
Hi3hlgZAwy1y+6dGPJ+rTjndnNvTVGXr35/5+jqua/x8fab8ePXXj3w9IXPsRefr6z8evp7540tD
jnwIiWDw//OXv578rz//4+vb07+8BufzToF3TzGv6CTv63XMsO3v/2Tcb39/n19P1Zq0NhWQGKQU
bbWSlFADDcjXJ/56oAzfbP/48utfetn+9/f6Rom2tehoQTB7aDVe86+/8fUq9eeX/vgewifWqWyT
zWKLGq7c9rcHKskS+VyATbVAhJb29c2v13w9aE1Xbie9wfGHZzxawJP8/PN/fDmk0gzA3YiIyGAd
Yf/xjFTqiO84QmUbF9tJ0+BE1hOrZJqvQGr5njFMiLqzDvnWRApCO7d3k5LWGPGQ7G9B3pDk9PXP
XgjPRYdGqF9BFNkLhxaDF4psCivSLkkeTS/BLdPZgcdMvTUTZ/o+3ikX5KInos9xbe5YuQCMfMxX
ReBUT8sTK1I5sct3YnrQIDmspLfxg4ShQc0vVKuEVaJvDXZBDgluV5Aox4CC5dOtI2rcZQ/mGRO0
/Q72AsJhM+8l1sNO5gISH5CXjX5/5f5lr0J/BO1a/tJ0TrwrdQQB6/h1ZODJSfxY6av8pliw+Wf3
XmgOLL98dggcKIcXQhaExY6YWlzlrT1QQm6ddqU8MZTYxeiT8N46ePC/VQ/pboCNH7n09TEmypkr
XIgQ65nSDjBFaTc9qLD6pNVEG1X1dHM4UnM+ZyfzvDBaQJ1ZUWwVpdoO2cxGp3xb3oedX94L1M+y
PY/avohKeyGWRJafgSwjALNNHLMk881IfVCm2i0KB2au3sciHQ7kndmdvqXRvIJnB47VcpC/zaPD
lFzcaMS2SOptKqzp9rC13so9wGBmdUd9CAYepvtEfBRez23pd4FLDlLrKLvskr8wQGfn2JbWpZNd
ikt9h5rM1vwgw1PtwgK1qWbHNhzKV8t/NqzT7EwVLa2ZphVYXz/vXUvfdsSJoM1IZewdFJIdtphu
lbvJq2oX68abn9VT5b2zMQ331qEb3Zlwd0d4IahsD4hJu3uaHPmU2fG+a+xpW3kkPamKy/bQzgLn
TAx5szbdc+oMfNsGas9jmbiCo56DD3Mz2KbbrdXvwYOJz9Ne6ef4oG/0j+KN/45ca80Tave3+FGq
V8GH0Pvdk5qAVLCB+XrQ3m2WXxwAZW21XFeRI98U9rbuXsVz8ZQ7OO1yuxxtfSN4k12yGXXjl+D7
u/Vons0zumUNdYk3qZsg3FoExMq2rJ2/cN+24UeVm9krkmyM0A49mK/X9KUTHGwsruK+lMdTeP+s
0Ql0m8zBjGpLJwN/I2nw2lqfCFi2QarQhDVlV3ImB/XWSrqfUeE84sM5XpX7+3jYCM6V8NPmreps
pFjJieA0YOOS0z8+IDjRXGmHppstLTfe3RStsu+gQFGZM5VRzWlHx/Juhd1auAIHOs1et69OZW0v
a6IqR/tm/13Vq2UXTxyp8pC5E2Gf/gbwLcWkF2lx//1dChp+uM0BinfUUu77kjvAr/HLtRzecLsQ
Pv3I7wWrtKoBj9hcy063jjWnGN3Jqb61e3YosvVNXVFnodbjLO9cbO8HEi78xh18InTiY39oTt2l
Q2AVzyfzMCEDib/F62lTO5F/VTfNGodgZrlx5xrejyvlmjory8nYo9rG7DZP7+mqWQuO+UDNh/kb
omGb8FYIMSK5RnXTg3AMXFiwdGqo2t1uZ04mV9lOoJe8vR3M9rqReHp8TL0UQEtxqopDgPWGGsc2
zHfiVnunHz856YYoCSTg6x4ok76e6g3kljN54JbhlAd8Bi8USRJneQIKYWd++hJ76bamOrRln1Pe
sWDiyJWryrSH/M4fa9t4S1ileOJh2aD680vdb0iePL6U1Vm+6z+L3uGoNIKP/ape69B0clQ+HLXS
curX9hjfzwuZWk7gjs2L/AGXXZS+sdKllIXwM15Rn1xcicREbuRKX034XUlPVF+HD0KfoTHVna9O
rmW/LK64OOZnLJ4SxX6TbAwDsuoKkDL99DFwp6car3PMd4bI1ooNGFsqURhFTrRZSod7Ir+WKxy2
rK2Ut/FaaJtF9vrRuwV3ezRID1ws5Yqj4oVbeCDzY/Tc342rwThxdAjjdW70frt5MwnuRPfgyEAK
TD9jG2/ervRo3kMyKA94jh5h7T2ng1uAIrTZjedb7sLQoU+RLXvukZgew72yblf9o+QyfarmvpM9
4R53M3mE4CUJXeD1+QpvxsSpH6+Jy/LqNmNclDcmS6bA2pl2mQuYyh7DTfkCeS1FJ+pxDOpVeBcz
0fvT28xKlQSsyqX8wwDt3M49pZryNd9iSViDnBI/FJfN0qIfyFxcq7drr2odof+GBCe4nfaYJV4i
31O4zB5eWmbB1/Auu9DQO93zFsVrc+ED3z70AXHeFOD/W3O/bRJ8yhsUIaG7HLv1YP/4fzhulrfQ
lnah57ePeHFjwLguddajayB5viNl67F8DGm/qGvwpByJAsN66cypN+mr7F0kKsq8LupJY7G7Snze
QbqsLOAttdeWRLQzJQ3A3oSV3HIa8iszA8PIU1/bEomUI+/HqU5c50xvIIxt0RO9cM1llXyYn0gg
yR2tG+Yon0uo5V6pV0xQPjMpHxCj0Z30Ruq1ylGR3uRrvgUDzW3/buTOhJGC+lw22smls1Brn+Lt
RmUi8pGK2Fq75XGr1yuXzm/iIKbVjSNquA7vTHC3bOKrhho+gV1TGkfayAQ/foserI7BcrUc0wc2
3m/dk/jIjXqNXIFRfavs6pfErR0GT8YMCHyyo70ZAATsNLT9cNe/6ttqw23wHL4GL8JO2dS70Bdc
CgCmM/hMsVjuUKawH7ezs/wa7pCPIo5vQch4XwOTy+DkImpqIif7diYGhIaxXcs2ruEjJ6d9NKUV
h9CZvdtJVJgyQMu7D7fLtF7R1BTsamcqZMF4jI6tP4FzmTfZa8ESjbEu5Ni0KzNBmuWYZ5iKjIVs
GgSJYgXLoaV8KVjDqVsexXw952cyiXYq8xf2wRQlMGYosA+KL+Vro78Y9PTGS0TpNybGDqJYyKnV
k42m7pLYl+5Tx3CuK0LOhfXOFVd4vvbCBavL3PgEbnaWLfkLp1zxQ4IZXohC9BPrXK0NbxX4VLPc
wAd97nCV3yt4SezSG+8mvLSnEMCk4eTvtfBAAqEzfWAnsGUFlzDxJ1hwCkeISWAOzzgvt0ude8K3
ZCmPusO1nK/NV3hT9pRNK2HdGa+ZycXRb4gdRKkbLA9qlXnipi5tpivKVJNxocRJ2l6h2aqXAoUs
3uWHZnbISMvZJkLVMnUsksEBdcPworpUEiKuFIYdaZ35xSlBtLpW3m6so93CQloycpuhjdu/58zl
d4XJufVZrtSPKdPvRGFsw0KVG+/EyBNh/9n219qpH2EHSk6FpB8+JAM7CsiBweO+VV3tHsMB9fhC
26I1CgfvfdkNAe0YxDeI1F1JWw3Y5ygly48ES7KyTj2de8ztijs5ZGncXBbkar56Va8CwABHv44r
KNl0d6sT97nxlHrdRgRauaFicotb4f0sNtUVO7+XNC5hJ+rQw7lNt6VUcnNCsM6lBE3S6cxY4dDM
jhnFuONHW3D0S9/f1jvyuCN1RaYSVHoJciLuVjS7k3qipLJkhyb2hfsgOYaTQ7PixXgOgKepR3BJ
HL7hQ5DcH8eDsY8UFqgm6A64IHEBlhuOdnYS2HjsQDZXF5YulB/FcVOruHs4cI5yO5cet3+PpGGb
JD73M2pHGk/MvQ/quNbC/U1p6uiHeSuS3eaRRlqm52lXOgkySMvv6m2e7SLxKqj7JPZI53yJRYdo
BJFlEUjWFeBBrP3Mz89J7vTH5jw/lqM3yr5Y3iNTJEOmT12KKuIjLE0ysXregc4ibaPoB6W9zNDC
pu9m7JREKrNmSOz8pcOzn9hPHRVmluARIgFHvl9ORHZYvmH5We2xwJhXYY9DcLvs8lXJNa+dKDQa
255ZgKSmVeLmbOoOwe3ocSmVj9lFSB9o6mzn2jbHjfbWMhOQhefPJf0Drh9b7l02ZtJ6qNZNfqdH
26laK8FDlvgFo0HpFMQc3pYvEGVBRtvYrNvyrUHII2b/j73z2HFeS7b0u/ScBXozbNGJMqlUKv2E
SEvvPZ++P2bdW4VbQA963sDBf9IoJXJzm4gVK9Y6GmRbyv0god2x43zs6wOb3fRj/kzoBAPJtk66
eJbhN6qXDUBS1WMcUdoSPJyEm9AWa1dlaC4UaaPRTw32NnuqaFXxSoj+7R5BoyZyik1j+pc8YWKf
vYGFoJgD1ChjXaLsFCyJNcBvp4QWizRE5oWWuwinsiOSdzvDKSP/sk2/vXUpqYZZPuWYrHC0rzp+
QPDb2EueLh3q9LQsuy0I4xyh48iulisSknl8Ao7eRL6nU5ZQDOnEXb48FFnkDCQkEDsQ9bOJEfkv
za89xcwnHsD6STSY7AT9kGWcy02GOohPD1WO9rdAuYQ2AVQGPkzjvhW9RjxwZEsyHQWf0ztdq9Zn
LdC3Sb7DqSRr9o8c7pXKXYa9eK+5OsWvkxpxlhPEzvUB5Hv5YbMRB8RSvEnxOKYpHYu5ryb7hXhZ
eNI8NHRja69D0H1pJbeIv0NhR+xuFzParUEyP3LR7Dk5gqL1IQIL4SgiYGKvW/PrjCf0I8cD59Ou
v7BuzINCCdu7QDohfqWZiEozVOFbsQe/sptdcxd9ZB/96b0Oqt17/U3758sXFsb6myXY/XetsoPv
IKCS7ydsTMuZh/BiENMwRZ+BBbAivCeX3cPbv8KREcDYQWZJ7z7gxkfOfNMZpA/FGS+z7qZfhF2G
rXCMGafH2qsFJ8/YUM2g/Rxf2EtLp7kmzD0ceTGJwuma1IhqElVkolT+RS/nnB24oV1/0/YbeOAj
B7EdvKDun6ngsd2Q6WWH8lLW++lh/h5am5AGxWQ68vZ4diOSQ1AUN27Rvc/MytoNK8+SwT1Md14p
LzjsrgwoqATfYXeiBol5yqjn3scQqs/bQbIJRe/4JDJ3v3liG6uug8+Cg1JzaXDJZs86IXaDHeMW
PlErBy9gT5/Zg3Yy4dO0p2OSInggnWhbYJYtP4lbf298MYfowwid4oAGCYms3fyKT9KV5c6nFCQN
9zgRZt9ZtSt+kmtxNY6Vb7iEd/r573qi8ZJ+ie56sjyOvepMkF/X+/wSDpcSeUfj0MkeNxXt6BEr
CsdM7yogBMLirWA6PCkEVNZL+kpOTqMGTaB7+QeASfhEqKr4MmpnuMoukQ4bZOmZ7JnAqvM9U6u/
kKlKL4SXut2/KaKjAhd4FzHgiRt+ewEryXa0CqyJR68cRK+FwaHVNbGlL4CjpMNKwAWspqKfhyQu
NFEgsK5SEd4l7/pbV3usmoj9T9hlZ4ImzXr8MUYvcpEamyDM2nRWVaVjvlW+5JjIPwekGSIautkF
a6Ok+JV21gsf3k+exYzmON6EwI9p74qjE0eu+Ch4lYhZGMzCU38fGbvhYYIS6MlB2MY7olkVSfdw
L77pYB86biXko0ygIPS5B9nuaBCiY4vG7WB0so8WZdsdPXOxL3yFNUwNu4C4MLqRZ92PFHGwjwJ5
aZzopJfeS/Ol+dNpeoyP4Uv7NHFgknTiIYLPormLrzZ0+FtrvFSiI1X2x3xI2x1w4q7wHJS6RkII
p7TzzOGwb9pd9hH+jrfKOlVMr3oPzJUlN1jEjU6vGAKQj4nloEdXIcM5vk4fnGd8zHvha8RC/dtL
/Yttj66BN5GzqcJv3VFUtbP3/PYI+TM6dVeikeFd57hGL0zGscnhL8tqD+MCmLEnjgUdwJoICw2b
NTtpDpLp4o9y9K0HYvMjzFTyy57mbzBM+U1+Sz0epJjdRXfLFEDIXeRjRkV3PUEVkT2SCY7n8kYs
ULzLi/9oUA1jpiITuyV0BGHbPo1/NzjIBnb8pK2fe7nTnZfM56eiTJvpLqHDloJGdxZXsGY3PXVZ
x+QujCeE6Cb1vgKreQHzxdOeWGEmDjW7Y/Fs9pe5feCpn0UKwMMxG7nVi9USCeSfFQdBAwaHl+2u
5tXGSVxeQehKbGEMRPk9bf3kPxAZ7I932//ulPBYKHgZob5uXOfuqG9xqE7T+U7Z19X+MYN7GH/n
hTMKRz5jAPH3w9/ywqz/AhuxVH/ed/QDGm4bOmxoJ3L8DR+hr2AfeonOxhrSFLzvHozwiD6iQnal
7MI3cDpC+BLMg4iXbAnAsj4IoR0w0AgLN4gCA5/b/Uv/wv82xG2vvVgPTflQgTiHmq2/DcKexOuO
ed8TrPijZJO9vWAl56+1SxjGrnEh00CJSpzQ3Ztts+QGnDk/s6PyMcDXZG0s5phdnfA38dp96tEP
ji6oNT3zZp8kl5nNxOiGS0S+DqAr4y5lF2Sbu/lFuOMYqhw2VR3GCYUfgihUUKJ9AWrjy9kdDGpE
WOb9NiDvXBGqAEZIIWzHWUkWzYkIOywBwzDdvx2wOLPd3sjVMdQiq9HTuxmTkh1C+WiQbeE+21W8
zT42PeLS8G14ir9IXYiLwXLZINEzqD1jL6dHEovjT1474Vui3ggxU0A/akId9cdPdrf5tZB8em6P
+gCOMlF0OtcLiTKgBkvrjqg9D7rovCygMagVBvGLFO3mT2QjBFupgWZCycv8gNR+NydwRXxRdUZk
SVlpVygVhrVLH0XKlJkroLdmusIdg5w0dgpWiNYqNZzz9KS6y6FpdsTVHotM+exvcMlOAB4NaA0B
qPlGdJ+DC0s26D+pECGFBGZFjID9dfYckSvC6nAJRiRlL6WXAdbUrth1v7nlEVFlug3krh6mydVC
MBjCEpgR6bgbQZV+Ju0FpRmYVtEhDV6FG5goW4afxQcgJS6LB6T64/QTAef8qhyKzYLnh4c0F2HV
lPqMKMSUjBQpO5AkhShTnZWX8pK5nG1vDJuYvoTEWeTfJghN5gB3CeLnvDPfkvcsCtgauJriaf7k
ndhWNBJ2EQ9EwtRLDnvqUSeptc3KM6uT8qnKR5kN7j2+TXcJjGwQx2dUNTe5xnOaXQw4vyUcrBu7
lszIkFvclP14K56pJNPx29jTM3J677y+hpXNpP7MItu6zUcWMmA1TLA788wEB2kyOXyqGkTRZUDY
uwpCrMwlUd/SEbgbk2uZu9SipOSL2bPWvhSLT6mNYij5a/bIawF2GoKLzIUdzHPnaYwaxSV3BhIi
rUaOybiPifgal7+bBocAfV/x6gGdb4c/4K0sWtAAR7UXqjMmeidvlfDbw46hsRqEKTmAtc/6e2l5
erSv1YDIuVOOhfYisPVzzULolC0yP/u89Wdx2SZPsmUebNmk1pBfNr8oVyip/bo8B9UW+8s6kra5
sUBngsPRnt8ITNTIRmMIkiFXz7XyznyhSMxn8HSebgNA2mxjw/32yhMfyE7GeNRsKfMjv91kvTSn
lF3QRL4m5aqexNlWJSyfcxuiOYX1iuUdf9fzN4OKYR1/zuds6QqWzbue9BxlqiPDyh1xXzXhzsgT
cQRlzyXRsLGjBMavV+g1Wz3HGO85CxlxxksV9oxRKqLIuoVBNW0ajmFCaQDsIS+ueYpAlO/MTt5T
n6+ce6FAo+crd50DNjbZM7D/JrMEM4w8fgtHtr5lGdyanZKTj5RawmqTaqZGbxOoJrOEZ8a9kg2G
2RY58lA55xlVmYsG0JB2vCHjx7twAzz1frS5K+ZWS8gcOlw918gjYldgKoUaO9xV6G65Q4ny3aLr
zUu/Yg9+wljtReFXBbY/m9FeAkMbMWDwgSoH090mrYkFyitzhW+BXNGx26KEv0/mE6w+4BJU0mqY
brimUh93SE9qZdcyUSeXC+VeFxhBPcmwP9cBw8/Hc/CXt2WlYL3dApXx7YFGuDm63HuaILbrcTtM
egWZ/z2LiN/wEh7HhHQ7peHttrlbeba5tJw+f20bAq4x0Xbc/1o7vB13zh9xvUyC7SHV0DadEmbb
bnuA5KAICm3lG3HpTiFWhdTvOHuIkgBacP9ylvP0zgePN6oEAhmTx+dyO/y3djfeUAfm0e54PODC
GVmzqt5oPWZVaGrAki+UY68FA1UBDdNnisCiA/+Nh8ibbQsjsVmojUYjM8W6R+Ookv+YHg+WBcJn
8EIeO3fIbapocDuj7jfXSN4L7A2ruxY0xe95EX0opUz064zbUrYla1/U9hp6M1Vdy5Ee9fwIeCJg
JNrfmPN8eAjrWYDK6S7GfdrbuehUxj33MzGViAf3xnriMfBaa90AlBBiCvCzvE2pjfoK4k64w1yF
1vk00TLpwxtllLkKXsdjkEwsXXcrkIKxa40zNj6W8sQfxOJpstCHcJgfPMp5tMPCbySfT6LmjjxI
lxxSgaVOEdA6TtvqM0j7uCouez1R2GBZZLXdD0cmWX8/PFAgjVp7W4up3T/mUDxR1OzduCFsgaXj
U2IzAbO9qHQwvxRLBLNReaKHwyVynAevozHCsusCK4MyeFgth+3EGnCOfkuhiaEyUeVBoZ6htImy
Z+q7blP9cOPVW0q/EgNK45biwhjLJBehP1F74RlzmWP4yNozUBAU2e/hvQZJbcPhIC4PUTdEAUtw
pJF5S5lrG9joaEHRkRGMgBLO5A3+hn9XuCA4pYIfnm02T+oc/HOE2UuR54RTyfhkpUMunLX2hFzr
M9rGzITCXgSXR8JaZHy0zmfBoUzBEmzv1WcwPEajW/FG2UuywyyEU2DIjizQTO+X3R4HVR4dA0XV
WolduDo5hE8Glh2I71vN3RKp0q257hSaODqgh02wHcVjeZscLMhuV9c7D0zum/vjuTItQ+p22NSQ
AOVH67O5htwTiROTMTkwsKR5XBL3vxGCDMhFdqy7IWD+Lqq23BR+ZKIe2uJpXY98/DYJRqBMe+R5
zjbouRb6KignWdmOyoVcurPlGy2Q2m4Yl91kNbbP7mk3HXg/XKCHRH9lMVrH+AuWavGwzVfB5p1H
mrF0Ly3fyR6YZCS45MAqWVs1PWaWrc4ncQ7dRnih+40nx7IzVU8ft5FWGAFEVjggr5yZhBZKBxXO
qbfmGzQp/a6BUeFuA647KhUpeomeY3IH9nLoXVQYYU85C4tiOY7KFUp/8wjOBpPDMo+SUEKNAiG6
GnmISfO2FXL7DU2AslNDv7tvh0M1nPgBj5oetrYhqaBpHPKxPd2Fz4yoKJ9hdqUg9zIqKW7FHoJ+
VLfXNfof9q35uc1r5cqzBGgVKYhS9mwSuweoh/Qi5B4rC+9mCJcguexAJTApdK7C2sZtWcwD+zDC
I+z+pPjNnQG/X3Ysyw6pkeNPpfoFgieRy/ZcqQemIXcxRj4JtECgzgJt3ZSk5J10t0kDK77rIwjg
CEWzeNw+9WmlYKXByDTToJo+hC8YK2xj6k9zEKz9bD4UldsxpoQ31qvRXuvOgYO4zaQhgFmO/ZBG
kIJnutMxPOtRie6o7EXNcYyPS+lo4+vYP25VL6CE2I0TYgSElg7sVTKQU7/Na9ZiJtrqBzCCRZnG
rxsEe7dHwZSF8Q8kVSY+LtGw9sH6CLKMHUukjJ44jMwKZ/WtiDeZR37F1r7FHEjmXoVPvjfjgLeK
4kedW6gDnhonOYIGgnkQMtry7M0ES9xWUlXb27e6U9NRCTEyPsaQrTFksvZbJM26F+B+voGI8PFG
57DyeGcqTpzbOcepXcnMRor+y7aBbGc2clMyCoe0Dzhrgiavx7QZtCvLEnJ62D03bPT4VY0Hmbda
3T5xu/6LCU8NJFSuLF2asvkgJlScPszcEGQHVoXQOSsiF6Iv9Qd6S3bryAODAzMcFW2POICweCLQ
eYTgx5Wng5d1PR7VdQ+Qw3AL5TUk4mJj+duMWKz1ff7GnGFJcWXsROu4PWxexGRmM2Ln4BFFoi/m
AQ+NnaeAtKLbnI+8jO2y+4AQwgbFeSdoAS8f/Im8mXgZNUI4awVicRe2sSE5tyY8Y2JzJxJR0Gbu
bLEPZx9gGd8yhgRnrBZxJke9p4KjWcD2W5GBx8pfFRGNOXDGz5bEYUdLTjpPqBA/C3DJtM8t3uOt
CEEyny0kXzv6OyAIpyjylbSPQra3xSFgzYCn5crHA5wASjJEYty98cUmfw82SrJOvrod3zBPgD9h
FuW2ttEMNjtmOYBpAZjM4dyCMIVE5K3dC5LpmbNVQCdV0cXEAI+dwEpAhRq9Oih4MTGY2/dCW1It
GjWEZ/OSDbZp1u4wtI0MS5g2/Fmf7lYTARRzE6LUVMAmJR2dIoPJuUxi4te6ek3qGUWzoVIOViNB
I0shUeH9EdCw9p72tFEU/SIfMkxyQrHJAnGKKXQLNLUk+Ju4QptNB8SyEUscwqjYTbLMSkJ70x5F
NvHZAjhrdWk6LG12qRNd8KSVJ9JN6tOkT7kdhZ1BY8XMztWrijvGjw1CMkgsyRWnVVgdjFX7bovo
Ywo5ZGqF0zleC38w3JS4JooQ8EBxAgXh3srdzJBus6ngdr/95d+fhwguemFmotHJj9pMKQhyxNvf
74oiW/YzyE25tQUhVNUfCuTCD6glMmTDeEpkyJrZv/6REfOAwLV93yOTehjk2rSlhoXbqjUGVln8
3/8ona9pFUfJRFMwsnUP/34B7jBf5kJDt1KWFIG2f9pxyfPdv7//+2rsmH5FWQRLB4syMTRYjH9f
5mLFl0JVIwRdrkehgdkpZO3izOpMK7NhsEYS+P7Itqr/dbWmACO0bbI+h2bHl3+38M8/3P4aZie/
+fcP6ywMRqyQ/L4D62kNmJB/n/z3T7o9mezvcv6+/PuhVjcvlkglEd1FSD4Io5FXctLV28D+/TNt
3/7Hz/5+8fczeYj3SqonvmJMpwJZZA89mQaqS1O7U0oiF0foLmXNcyvKtPs2seH01Ddk2tEdcUSp
XNZhmVunITV1V8uNyu+E+mkCmVkhi2nmBm+nIAPl/NvlOLSGQvgZaVlORIBSG2oV7tRoFEZWOG0p
EFpqjBAIRrTKSwGiDI6gpH5bIx3qNk5eo7azGB2dTQY8/kZk7JbBxNVluq97DuRR1OyhxIFA0RdS
ovyunbduQlPNnG401701m59Fd8O3DJuOViofRUohCem6mBSTF5kNikU0Pe8ooc1qq18XGaURcal8
RYX42kzhDjM2QlA4h77W6tXOokGLlAB8rlo8Jc5TN1E50qpxeOjgVdagVmaWh+e6GAJtDMREUijC
tY0TzgNVQ5Ncy9LGfZdP4FA1Uqs097nFzEhHi9eVfe+0AzoorXHKUG4iI2++5wHF5A57TlsHbUMP
ivqYkFGt5xCi99CwqSrEjpSSFQpUZVaUMr3GLBjU0XSmEXwUJ2SvnmCEFBIZRlElz5XYB/DpEx1N
9iolf0YQJwmkFQ5SBcpsAhDqUxZSJhrex4pBa5tJBXl9VixyhxKlVFu0dCKp2RkLOtrmd/oDB6iZ
I4x/ZRcr8WuzhAKJJfp7xlCpfl6lnxYIkCZl2mY+zOGVEzzGJQWYAbBKD6lHrWA7qBVOcNqQC12r
oTzjP3mTt6xr83A1gRChetFBa8A8si6zNbFqRsHwxXh6qwauWBAySIECup/9rN2JnF3GEB9K1IEI
7CF71nH2ZvREo6L2iS+RdooGDrhCo9G0TqIXSSczhMc8BIK8HId4nJ1GLEtchUcaJUSUDAytcnJp
C++lKnQxOMzPtINN1TSeOoTvzqVcX1dU5YOEQi8tKOtRMtBJlhXC4lHw6yGpWECmg0BFLkfRFd2H
Dg2VF1ytxlVzrUkx0f8ogzTBT2qotV2G4BzKHe3ZMLRpnzX9ux5pkjdNDVwVFq/dCMZ1wK8AYiPi
/3lkJtskIs9JjBE0x/gu63XarRO9bamqfjcC4VxUKF6vE48IY1naZmJAZii6MhgS8RgbkhZMMGlx
9CtgKuFCJ6XDW5bgz1SsfealEufvon4bkTHtp5bGPto+7pQxkw9Kth6iKif6X8IPTdFp58imczdG
kY80TmN4oypZp7ZuTvTT9Ef6Vo5IPvwiTEgDTQ1wxpZPrQFCUq8dNU1Cbj8dZZar2xdScxDXh16n
ebbrWhm9unvUNfTAHI1NSGohSarxtmlzvTvQITXYOJl+i8jM+kWFG5qEvYzSdk9TW75Pek5L2yBh
IYzVHjOdTl1LdLFEl09GvHyaWZ04chJjMEHL20SLSiN1/kz8rVp7AT3+KUFYT9RptSktuB7tOiXH
lHPE6sfEWUOavSey4o20CA3EaOiAbTQjEAbiLU2uRE/Gi7aoRw6WzcgrG+LNhbcLJFFYg0nBb1eN
4z1OD0emSPGZh/LZLCGv99X8JBXkcQNtbvpEZW3qgA3j9k3t5r1q9sJxRbIQP1hWO9JbETYy3RP2
cHOgiMqp4dEAOcL+RsPXXgblR8PS+krH1QQmQFQkYSQ8U9/FholEKNHWi4YJSWtJHcjHmgRtohAT
VgBRLcJIaUkTll5n8M3aEVUvCZmHCi/cTPBohFWcSqFNR2z0G6bAdKtH6uQnoRXbCwY8h5VABvG4
05DUynVo0sdQsppNgSILZHRAo0q868P6ZEWrcsRz09WzRH7sl5GiDlSsrhU2fZb3ebG+52VI9sWU
/C4x7nWyEj9hH0DLKdbL70Kyjierrs5hs+R+StMx3QPiR75RJMSQepZZtyexrpNTJsXPpT6S51HJ
WHLpLAkr26Y5Tp6QGbErFfUzs9SuG6E+60VPej5OxM2WhltCJ1AFjLSbKrRuvmq6S0vpTzqHp7ST
Fei0RW6jIQGqNCX9KSfbzTPKLo1KGcjMJP04hONjn8pdENGhQ+Fhg0joHY5QgT8nWeOpRvHbGRL9
AdJXSJM6TaDTFHRKkrmaLr/0RTS5sarN/jTWuocPWtBoC0etiuqwNpEeGa3qFWL+LI0KHI1uuQpG
RFFMGVe3MAvHqqqSxkerP8mzQmzL1jJgMOZNojyc5Lq4n6b1ba76C1aSYAQZ4jcrlq5YG0Q+uoEj
GPR0U0ENL6lhM3iVL8hFsiv6yHAM5MSAOhcoLoJCZ7QcBvKMmE0l4cbZI0m063RAhaaX80fafy7I
g56w4rgTMPt0jbWgC4KAvqmbhhMV7ryUgqCgZftdppWbp5pL/K5+4OkNUGd2D6UqAZUbZpAQoe+L
CFqHHg8nYcGYgTbkqGwtSiZmCYHbwQwl3ddj92TpElu7AKoo6SRba2TizEC0WZkDVBkdnKqVo0AX
gTQz/BuCfnKRfMtmkkNphGrSxzBNqx5szmxYM6I0+KpRwTJPxzNdj3NW/tK4vxsYi496fW3a0bSj
BCXdcuT+dTpe1tVCMTm+mKihw1x6W9QZMutCNiAflzVFI7GdT60wi/CGvyNNJzCP2v45Fh4QqgFF
sLrGC7FkTBY1vFlUlkT0AJETMM1zFI1fUWeEvhAoWr1HSU2nEXAGBliroCkI6TcNtrgt1KuWdV9S
P/qtTLjRmIDgrbm+JiFEDNQso3pZWMbvRte5arT2riaNlJulkCNoze6k+bwoSYzhKiVUM1W8SbIo
EBokOaThfaWR8GaxYs+YDtEqaby1CVJ28vDGgfOARiK+jZuiRO1PrFN0XUINqR90mqS1p9t8w5jE
6jZbSRWk8OCWfOYmZRp8NQB6pD0pD3YK/c9647bNSUvk9WIgo3lGmABYfyFgASEw47Fzpbm+KFKv
nzKL0utMI04Wo/Q0pWvI3pR9mhVieW04wA5KMx/RNyDXWUPhAd3V/WQ4sYx+c6UdpVnoPGORXhRE
l9Zh0s9S3j7Tts45acLeTGlIl2W2nHkB3FtK6z7TeZQIRcBqklGdWmLqnOKEWrh0BTHr86IjoUBb
eRXLc6l2KQg4jkyTXmtuHnWHdByb5w7aIi4k2qbu8KDrLfCFipdUmxPQjSJV+kYqgYZbtaR5r7ph
RkE6rNFwR0dXgL6THKiWdY8ecLIf0m6LE7E0n41ufCQ1rf2ONmzowHxbmFiP55n2vljQ3eLNt5Ym
Y0BL6b1Vm0tRKRYMqLW3t8Wj49NN8sjgYr69cXIJSYXCK/V58dS+1ejHJowQ2JnyocUiExwkTNX3
itjXVQrxp2iRFp3FqYAS0sbHpNkbFou0liO2sU0XOKRcm0+DFIRjYdpKVdDvxjZZTnRaKEj6uWH3
qKAVf8ap0SkrudpXydaGAOGzlDTpiA/EnSiO0l5GHGJPPq1MeCmGEtT1LBLR8FuhM0III6E+oACf
XYfEStH5pbiebW2RVWVgyKEvykkMM18qRh3ULAltS5sDfaL9yDQGkj7UEA55PsacVxmYFGakqrQq
hCe+qeQLrd9L9GxqI3zTrKR3rJJeo1fczBCsI6h3dGPNTp0FnNJMJWeeLIZ3i5Ft/QKUT0ItfxJF
cBFdlaT7Gl9RkGowPxWfHHfuTDrlFbQgVCPyoAGmPtJIGM321ZE+xp9mMZKDtVYJyEn3Puh1sAo4
UuE5NnlrheBXC3PbwjAEwy70ZCNuVjSjS4+t+K5b2Z9xyYCGKIJXmyI0sgVuhpCKmleV3asg4DGh
yKNFzJK2QbtARyeLAHJCtjLr1/6w0v+CHyWGqtHZFNOLrE7CI+muwtn5tbb4zajdcdQTEBuTWuMg
PFSlEYQliYIxUNUUMftJ854qemnckQw5ZaZ8bdrc8JoTEU3coqTssMLf6l/HcH4GdtBIn0x2OQ2b
M6NtaKCw6lM4KBMFiTzISO4PRt2ytzTxoaPSL7Ri6GcNlpp5zuOkpdkXVsTc+knbslBxPCydAnEy
omY4EDqXOcxQSaH7RJqKALE35V6dxmAEHhmjMDnHiwC1HTPmO+Yn22mqrE6qieydZk+4rQvfMp0F
R1NKXueEY1WMWY3MFhY0ISztQ8iVtqjDd9BeOyS37EWP9F0dqSYvaN8qZcICdWnfxUlrKSomLNEa
G/N4fZUS8SlOKRWuI2V505pC6P+U+rHJXilQN+9x0kiuMkcUKeGadzX0/7ih+oGyOmlXkd3NiXIT
jGn0RQu1LhHvTfNzwgEYxfQaqgYmSgQPSPq28RXvued1XWghswCAh6q4K7vuaY3LvZBH0S3XXrpx
/JpTCxJtTCpZA3M4XG6NwD7suE48dHNBdwgMEqma4SuYh9HMznF7UiTxvV2RZCgU62igNrCzNN2E
ezs+dFYxXjNx+lEm2khMja6QETPZXWdk2U1L8ld9eq6rSvte1VuZZFcUFZtgKFfKQOm8FZ2pBKHW
ScVUPc8cSC5o1O/YWOO+t6jloVszctKvlo+CUgayCKMR/ZYPYaWyIOmTOy70nglw+Fwpe2HDGr0h
DWFKYqp1rMfkK6ny79qIGlDd5r6VwuFUwqUcOVWN1fy2OlFy9U0aJOnX54/BlOY7ESF+q2CQ0K2o
/EYJ4QG4bZ7I91I77o2sIKeZeq9kB7cHaT6NY6QEcoTiIDYka1GNYAkGpYt63c+oa9jzstB2MCAc
kehBIW+Yy9aYOLWAGEtfA4gPjRNPK8GUXF/o8aV00bB240Z9LS3rRynwoEuH7rPUeeJyEtb+suoX
JZdApFPD6wSiIoPcrjZppVEFugGHsqFFH8L4rKIEYtG3xVNn+aix080GXI8Mf5x5jGU2bFoFhGwJ
70ar/k4oU/Z98avh3wRDnh7UFgIzO01oiR9CAZ1IijC6wHebKjDFOEHVqdK0n5gXOE1oekvXVEGr
VmyvKqlcOMYvQ9e9zuOKirt2bxV0GmcDav1ofpRwFxFVEtAk5ZmvtsV7CHl37bM29uKpG/4pi/lf
Umr/QyLsXyJu/1/oDaE3S0Mf9P+u8/a/2+yj7D7+p87b39/8t8yb9Q9d1VTEEAjdZAn77//1L6U3
9R/Ii1q6LiOxpuFQg9Lofym9IeemiUjLmxKqs5qlbH/130pvyj9ESeLVJj+2TFM2/1+U3mTpP2R5
NUni7URF1AxJ0jQEs/5D77RJGlmt5WFz9zWJSArVcqKiO6Iz9pyrwGmDjJoJipBfyuoZ7LSo7wc6
dShjRuNxGOnBiPTlZmLa0ll57OirCTkLnyFqIdGTJSnniqQ2UNZhdmUl0Q9xkjsmIrHiMrupXIxO
GlpUPQbjJWLJ+ZZAOzgCk3WUmYc+ou6K5tvZiTEJh7gGxpdLi+bJskKzH44pdSZ9UscIU7E7iWWC
I2VB7alH0gKYkEOtqYzfbFT0W5cgnUMHJiZ9Mcsp3OcdXd7YNGymAwuU9FnUfHSVODFhBegiGvTG
Et+rpSUHm0ZnVrwHbR0/1fWqH83GXKB3THT2YANbmNV6nyap5GTdKjrdNSaSOpE7rDvRgCZeVZm1
r/C2T7I0QMcnuV+JxRPc8CjZpfNFQ5tHgs1GjJu6lghpQVZ1C0mAEEbGUNH7afyEhpL7SKS+WouM
3P0EmId6x7Ku+GpXJel+TtHuThppg6lA0K1QJhXqgKwgm8spbiPp8jwV8q0QdMUpi/jFwkbRRYdS
9ZaCGrSu9K23Tr8owl76NrzPU1DIRsxEXx1jDCRIyGEtFftsSPCpp29Pa0TrYliUiNauRr5Grulq
l17CKgPkKkXqi1nohRHMUZ2GhlAbvaJhK1atEVnvSTtrW8mqoUxscVBWSuPVMeHKnKchTSpz5EsE
PTuxhAhtLjj1RHDIa41spGlb6JIT2Ihep/t1oqAvZg9IUARGV9NYOtDPV1j07AmGset6EVYOFGBM
P7o7OWoOVorhgK7H+ZacvCMXYzXY6NHdbJTQCKLyKyVDRKz/AfppicbMHncBNLa0+T02oZznOkFs
oYIJiNJlGiI4BbW073XzVUQE18tbhDp7S/oWmuTJwuTLqum0MylK5ViDK5Lxoc44JZqolesDTxch
sw9jpEUpmijThiZJeyKg1oApzbmoFvDkNQyPIpzcGr6YnEGdN3raOOZGfRPr5GeV28JBMh9Kcq16
k4CYECgwSoaAnpt+EqEblxt9jHKkBVl4L6TRzPG8vKaKvJcL3V8QlqOSAUmli6wHg9KkIvxo/4e9
M1mOW8m27K+U1RzPAEfjjkFNou9JkRRFcQKTqCv0PRzd19dCKDN182a9THvzmsAiyCAZRADenLP3
2nNkPrWj+wHADtVnER6Sov0RRFBgIYlHnFDxqR3UM4Q9e/taJqraFbzrlVYIB8wM75/2HumcYTiC
SOPHG0OS37ogOXpnIE0iKctNEH2khCohrVKMHzSBKS2/OwlL1D4gY7v0vZ1VEWFipeWmcRciNAur
AYmzx2rOo+O873X8GkHsLzygviM3dCSy18p0vpYU1qKmAwwcUkpF2rikZw5X/ieC+a5WrJ4S7jjo
vMvu+hY0kowkWIhrSqCoyXvIFxm5I4IsZgNAdZ/JT47hUylg5VrrhGVJrVdjC31yxvUWmfmH6Mn/
mfL8sZYd2rosfgkN4IOhGK6hn2D+KGh157WP56JPNU2l4adB52hlZPVXVxOpObOKNZrkpAznvc0i
4M9Ncwy+1t44sNKIvJOTkFHTxfoQjxMkk879GegUl102BufwSVWgKNKgNp4dgctX/siKRO3yJHG2
MSW70O2odoZOtDXDGvmo2YOlZEtfNB1imvAtVXZxYg7gMncUPZS+IUNxll+HYnoax0V4myXDkSx6
YI6BfU2UQW+hbtqNzQVq98Tnic5dT5WPtWLGdSGjEsjdvGRV9hbVXgehTR6P78PE1tB0gesY8rtD
L95tfhBXGpIph6VbVgV0lizHwCvA+OCD9OeFnZE8gGbBU5figfHCFr5YkBgHheLKak3/mBRgarhV
aNCz12uW4KiF4uYx+hxSYoNX2Y9yRHQRUvMqQ/UoYtpfc2aaGz8VCngMW5oKuqXhIcbRQ/hEcZo+
VWr0uyQQa9PFwWdcJ3NCghyzrYtHxByVBaUlr3Dde222p6ayJtmR/ML2GqlQbElJRcqQod0ebXQh
HVJxy3ccLmgk4lbE3jUbohBFbf4auAVVdLQLcJwQpgQDK97eg9gCzmlTxvyFqMl2IhfGt9HKAC4V
JVMsoPYtduuHfqy+xrFUF3/obmNd1myfxzdDZyQu6zejKxapgEn0UGGsI7OY11UEPZHeFQIQrDZh
6JwZDBiUC9tGKjKQe9IgyvUY8fwVwYjIGKbGx2s4djCY3FdVhq+1Z8ht3SN0S0BmY5FFO5MEtMTi
CfVGqm8ZxMP9kOHjGzwDZ2qYfqvi4XNSNvPrrA4tSRwbbaOlp0BPGZfUlUQfhOL8dAVoEswRatJI
s8b6oejnbOv6p9Bu641TyKtXouXSXnwKlE3xgwMdDroYQ0wWpf/ae9FnAi13ITW62PNR3tvoRar+
QgGat6pDPtkZ1hVJTw3qmASRDLNqj4rE63EDMgORd16/1orpxQvQM1UzL6xmQ677NLdWwdKtmZ7J
x37wwOzj5uCXpVA7D3GPyJ8gvKtHzTlLg+nTlHvvYY13vhnxPsQW2HryA8bST1eNOa2Dhhu5xEpo
VTrCdeFd4invLq3brzvKc1UREIAd198m6EOJOBeBxGVQOT99u+LKn3ZlFLWfoxoZU4gEIxuxIAyI
1an2wKyn/CzIjLxCJSeCFCbqaF+DGR9ArOkzsWpSJSc01j4wgeAPv/uSJ0ioGhcFEghCai32muDk
/Gil8OcMOT26D3riwkut+p1qFRazgQl6gLcmGcw2SVORt4XeNtVpvBdccEOgG8YW53vDjbjJTP3W
U6SmpF7tPZ1BoXuTZvc+lYB/zUA9lqzezlk+tbthdMKzm/rvVoJsvBaSFdCQviSG4a/lMmvrMKhR
mpj+KeEEysDptzJsIbHl7dts2Oae6sFVWiP7uPCFIki0M/M/RI2BKJncfdm3x2DIvjlpTvO7YiYt
qJoxHjFYtTFVdGnSnnX8T8jdEDxmrARjZ/oyxXBBZdvho5shgKFTwThkjiMLnXZahZ04JjRyVoGm
hhwQsLYRkYWFoB6PM2Vt/IQwN5wywArEPrWckffMPmMXq0C96BJHm089nQwuUVvhj8rtjd/H+lK1
FOY718o3TZQiug38g/bR3eV2BXoJ3WtG0B0IxIaKn7oxL41bWcIYDKUHNKbnAs2K4AvdAG/WL/3Y
o9hrB/NKpEsQsfXt6TygphZvLp09RH8wMlWLaHpZc6UGcRyD4lQnKCag5LVGguKR2oab6UOuvEtl
y+Q4EDSymswayVLEyqLBq2lZkHwSSMUbU6f4mKqtEUSwFenw2t3EW6rNJ5r7hy5onqLYDtfubOGZ
aHGD8SE0Ld1iy/7SaugLVlLhKygCuAI2tnuLmrXR1wSwaAocGep/10fZ5vFh4ralyzLZYXb0HHOb
zm8Za5d9n4CGE2PTX+Us3628/o7kiMiaIvwez3or+qClD6OKPZ0NZjckiJMO6Siy5Vjnov8JyxZV
RNHCQrYZlKeBJCDKbMuyzWG5yVIzIDu0Lwf7Nvwc7OrbFHk7aK3XXECeijOaY5G232pVHHTaORsn
6U4VKXsMbmrHEpEUUrAznVi1TVIhccLQJiwcR73WJB5F85Osx3GT5biPbVmeXHwTaV/h06rwm7qd
Q60Q9RK7jkVDYfZUVGX61JYM766RPNOadAkJofLudyzBc5F8i03zoWCxssyGREbR18h8BIYeZLfi
KH8oGW5dU1v0kAruE8LT1GAevQzjWP5jjnyoV30lV6T3Uu7zzReaky4FsKYsml1cth+sld5Z6RXj
0kYqHQ1HmhpZauKAm3S77UYCD0niokESIknxSipYhku3lV5HT0rljss6uIMy2bZsZDxdwglPqqW9
qw6whwxD8DF7A+xf5hwtC3tbJDkWhRasjUJ4HWTU5nZp1MsdwHPU0hEAsTzrHhwU+O5Ms6pxYZWl
pXFOuQGPjQ2CUSMGCpPuCxmB2KL65D0HRC4TuqP2HDTAej2MtW5BRpIezrRX/E96Sq5G5OvjKDsu
DzV8NTWRc3YzH5rK/kkG8nNfM5R61pVoTLaIZC5QIvdpQpgPYYs0RHZkQrQXSlJsYxpbATfwjv3U
XII4gNaMzk7V9msoEVvXeoCtnVFMYg6lDopapT974oHWN1OhiVQB7jRaeaQFE23Y0DU+7HJvdixl
i7bHpp/mYFq4kHdOEGwaxEkIIL4nA1xnagHI1sl6Wrk2axI2O3jPCJHbCTM8OTBSIxJIyX4kGm3V
1vWS0swlJqzIQtvZIk4P0w2ZAzhRKWKzW6UMznT6Uyl5i1qJvCLy92VaYfucfKx24gu09u7Zl8aT
WZA5leB0dhCzJuFnWfDJpXGAlmmpQ0/sTeonp2I378/9zMAfeMgzp5Uwq29WCneXTiueCKRV7LGL
TeJoFNpl+oJw5+LHPl0O7bwYfoRnq5l2U4Spx3xJ6Fy2I8CFWjflLrKis6njFF/1jOJH1a/TZCOY
o6a4DWP3u9G6n8n25mMXb767NI4Sau/LMsqGnxFZxXYYFitChYCqTr1Nny1EgrDZ6BaUSOQ6Ozu1
IACWX7sW72YZm9C5hvchjspzyVAAkpRks0g8q3ERrhLZ6aD+MAVsJw/iVmM+mq2Sm34mOArLwehS
a/fDNlqXyUcRRl8SBRO/KjMMLBN2nXdrtH76RvOOqPKkOnPnNHO9V1ReVoD1tyK3Qf5Y+kLleSLH
lns4GugS8x5XWihESiEzCg3DY9g+Fun70E3ZRQwtfpMhuUlz+KGLn2LwfVr/iHAAG2E9SpHpDoO7
Ra+FcNQpEIwM+CY7ubTLQCGESQ/P4ia9IfgU0B+O5LgoCW2EsBZoPK2uZjxu2b0Z29xYLPqKYPVg
CQXFn5137CrJE2B7OunhMGlvU2bdpSN4jDGVGlUbkYKmzBcx1PKo7PlLTqCZkQbrPGFwKQPrmuad
OHSseLzESjb9YDCPhnRzGlXdgmVdEgbsm+ysuFqu4ew7NVmMp+Zr1fufG5s7zetevVrNO9sTH0NJ
0wLVbDU59WVYEqh020VXj6qWK8JrXuUvvckQFftULXrNvZknzyMwT7yplGXWSUYPYS5AdeXTlQo1
Cyag4VxOpngq5vgtFWb7ZEU5Fr1i+IZfbWgT1OK2/UYDZX3t/O45nqOX2YZRJFoGsJjI2q4Py1Or
+ax/Pbw/T/IfqVbl0Yi75EBHe0tziGlnOVie2nvcc/v7s7tkli5rt1dO8ChMVOu5NI9BVJCXmM3G
jnjXhz4mGXKFDLDNHZqWCEzxTKp45mri4ZCpfUftbR9ZMSNZqg/3zaRqHLqQIRqMyGv7TxGusKke
fhY2qpjI8giDENFjK8WrblH+V+CLEXOydOhxdHSMyB8DsbORq78PWXWsMyR6fesWxPdQjDe111Di
QOBtx4HindHiAMvK+QybD0/SxTRmChauZkSz3C1nukD0otg1i/RhuV2xCdPkNZ5NGYH2MIdHO5BX
+u2sIadUY/KtjmanKQJZMVs682C33fQUGAAamnbbm1n3ZLj1B0NRsQohzjgqP6VD9u4NA3QGY4C9
a66bNLwJeW7AVCOES/dzrFEoRsEKtu6aLLt8G/lQfUzzPbYY2omNRS2WqRbNp3iiA44yXlZfmR7O
ltmdiLTA3ZKARVdEUQRVwYrOSJ19U1nQATJ1Szv4H5V4q/z8qa4QgrJA/NCjT7OwPMfkGOBMQcuR
1ATtkjpD4yJjWKEJhDRgg40kNh+131ytCcOkLCVMBm4hUVhY5ev2JifTPrhZ8UzbiSXZp9410n3Z
dQZl1v4tt6O1tAN8v6ij8RPrYxajeqztXVNE61+6X9QkwT7MUsKq7JtjC4AwRr1ze6c6Db5NupSO
8M/KvjqJfxx+qZuXl9y/Rt4NoDd6idi80GUPY95vhTI+qjwTJ3IAH9DShfv7s6DOP7e5+h73VE0I
EsOtkNH4ut8c3kJ4dUwlGGSw82baOxFDbp+6E4Eb1anw4SxlyBrtsX6zM5P3N/vgf1lDVqeeFiFk
do+RanlbxjgjBJvZ+83SmimE8LXuLsyWQ0RsV2jvwz59L535U5Ow5Feuqk73A4ybkh77P56jGENF
70XH+1u8H6ZigdD+up/FwaGcTkxreO5sDJRwexoxIr/00wQt/+gBPQuaa9iKBIfPUsxht1kfO/Xl
fjPakoqW6JsDMqeSd8iQYYXh33/78rftNKZAGqpcn2v+SGYUsB6W/9iVqJK5WDgP9+dF5Dc7KaYn
19bfoa6jLKV8Qh5LsHc1zqiohgbjaEJOxtlhOcV+zKTPbuNlC8Ph5OAqHeKUOPOy500u7/Q+ityf
EiYJL3HZNzXLW7y/9cbO3mpmK6YY3Z58oYmb6B3CJ53uUATlFq0C+aEa/XUg9KeuDRy4bQgQwFcv
TOBxYsAlb6LY1YX/RKeiOPWTc4iqst+zBmNMyH2/OkQJXssFEzzlo7G3vbYBmJmYZzMmO9tq0AX3
Y4SzezEumCESia6RpCXME6qIyIVqfP87c4iExc1mmKLkVJwkcagnF0BKabQC57PjmWuKi1N1WFYY
9/E3jUR38ov21k33j7Ci5F/7rEYXW0CQ/MMbsDy9X3FmbPyczTEnYzJC/4+YfRsoMzv8xQggvIkB
s5LylwhfVwq80l167/PDK4WIanNX0pexHWAgLLxVQsjDSZGnkpbHihQ+dhjuH3moBagu96aoFOwI
qu9P94Mtm3LrdtzyUtLytNG7ZitpQwpKiJFk6m1D6t2MNh1w43axVhVIPDT2tnRMYtA17CStjl3P
/Wa8H6rler4/ikjCO3Rht/nlVPltYrk7Webl0vjQnmaWvTtQwsWLor3PZkHg+v1zEAsx+tcnQjVH
CePD6F22gl78vR786cJWD1iJ00EUCfGSh+b8eRSupJWfP0yGgmG/HOo42mm00ztE6a+my5ZuJNf7
1/esxti7iaeOcizdC6JWxAaGuVUVG6acisTFU1S6stjb319Alk0LoACtyfI9Kx8urRf8HBBNru3a
2DtE6WBI6gHxDWEPNidv+r3NjbZqUP/eegdWQYaZr6UaavVNyQBFWM21dqlBuMh9t0O6/Fdlhdup
f6a2QAW3YZEkljdtNvS4KgNDVc5C4xqNbEuNnqeGM3/3yYFFzaEvnXTO5A0c0jm/ah82DUM/tNbp
Z6mt6OKJlhoSBbfVHE3pMW6Sgwo9c5eQA7EahgkXFJe4RcBjLa59o+VGKBoKTppdIqDaB13j4hR9
tuvYYmHQNr7WyClbnVDlLPOzCgpg8roJagSG7ifTJ1zCGvP3igSdjWtmb7qesU1X2JasAT1jk0P8
AoJHjhSMB+Il1+YlVhUWNS++WK6oztqPOJlThY/bahO2J1FIX3OCA2MKG/TsPw5yxPdGD98i5/ci
euntIuV/onCLdrafauzVMMZLPXesQUJM6DFT3ZLq605CnFRrCJZCPHISaKiW8A6mmeVnsrKzXwep
KHL6LoszLf8Y0S1tIheejo8tqZxCcSLJ2yINkEf1crg/+v0NjCMCdgnO4JSOKdA0XmJGUJ1F5eag
hP7+C+6/5f5ix4pfW+rrYM/Ao/WOQB9ZJmBN7g99aRmHCQ1DZrjDCXX6/au/D81Qyl8/VDQepUk3
T9dWb7NEG+UJR4e5UvMyk1AnP5HlpU6jKdLdkJuHBul3xopwark4hxpIaN903ymukEfQW6BAhj3S
nehcTdwxfmXjNjjxuTA8hrZxMpk4jxWj6jAxbOaGk1GUH8AchOlwtjCkOslCvMtZTFpQZBzBuNYZ
xNq4jAIw6qwPNzK5vUlI6bI/qK4g4u3e7BJ/mA2GXJftS5yyx02V/2VIVYDxriIBygbS2elbEUDw
qRY3rsQ6YQ8VrbdmK1o0lksNEyNA9m4N1wTJrZtSSeu9ZnHmZh+jWddbm1OWNe2HL+l5q27rj/ZL
4r85E4Xx2HWwrjvTZ6ZskoJ8DNzTQKWrbJ6lovGlPPhrTcc+O8fVg7WERIeXyMzmNcUMF6YtWIYy
/5K1yS6wBZVHWzPJ2qfQjdAHtRVnwaXcViSPqiW9OAPeWafRS5+/x3mPFdx8sCcDQIiZP5TCgFCQ
B4CDlpu93JpOtmUcrI4WYU4rpF3HbkbLmoBybWRR3dSSB9FgCw+C/qRE1p2Xsuyy6rft6qc0Kppf
8kDU2qM9Oe5GSKbSOeu+MzMMOwWm3BhP9PEfxxIpd7KYaOix+dlLR+OUC4s7BgfcULw0MojwsIJb
QcwCrGmg/e+PmElDxE12kDzM/LKe6mIxktdRdvG+rUoqxkCkmq3ZOmfJoIjOyRWkes3VdMtTgH7Z
S9vF0LBtAU4YL26pg23DBnctalxr5mxeicv+2lmUKeN6WxKQNZKmW+Xxt4pOgMwjtID1LSvp5hiP
hqhOAX0Sz88+1cGm08DuuqC4eURhWWSwRqP/o5fFrQ7gfEV9/A3hxnbUW13ZGAPiT4FSEGAR3Pkl
vP/Kss+G35CIF65ywnkGlD/oSLXq9xYlPzxMKO0qMBPiQiEQEr4yr0PQ7/XA8tMGp5nmF8rnjhhv
2U9EiIe45VN1m4+xmrFWZJt0CM+tCF8bz3q2YJtKvJDExRLttKL+9zwOpNDQQD7Wo5+cJ8MbN65n
A6HobevM3Q7h6h8HbYdothVjaR4l79VMWNYkWbKlzhyB/cq/CDcoV8kSPz76UURnPVrlyxBAzwGU
0aDNvWoTPBEHX7F6w+LQnMyC295r/GFZnPG8beW8iUtW3YMAa5uOGlcYFUY9ODV7OEbeIUztrxFr
j1W2uErZzuEnZ59JrYIPs6NaemqWg4gGylLVhJxNtM02DuVNI+aKbYHtMiybk0VABk2hAjPZsiy8
H6SUn9p8bjDAUzpexctiblJ2hY12/O7NJibZnE2MXHYcPVQ/FchpH1XBIicAQe8ErL/v3xwfkCBn
ixmkOlnLYbyv0HIT6m9OqXmd1wnSkxiMQcK9UkRiwjYBiU8W3MOp1YwnwzP54GnQQQN3132Bhpch
2F/3kTvggZ7jGFSDWdDR9QYI6hxytjwn891e1tvdbDyrgv8E+yFT3v1FTU7DgAA9lHEJp3oxoLJZ
w5B6fzgmFQmiDcK/LNi2Kvwiho5/J48bVovu8h+Pi49Uc2rgcKDKMDJp6/MYstgTOqcUv6xQ7Xaq
mTVK9jO/nyNUxvUbdqCulyiV338+Wd4IjT063YwtJhdAniID9RZHrL/4TO9fuz+6HwxRAsZrctZH
PiA9W8vDiIclyOavttMC6x+KV8wU8Zm5wKIER5EJuS1NuhKyRKH1m9nGlIT7pVmICdXTpibPkkMo
bTSgMR64drEa3w/hzA0bGuMevaR5uh/cSG5VYCSH7v4ftjOW+IwlD5UA/N1daFDGwsexw/vzOTMY
FrfQkQfCKcpmUzUm47QGF3nPEGTvxXYj9sJt2zKi8hCja3Y3D3f+812C9v/Fev8hldV1fcLb/3ux
3vpbFv8smyL+9udY1l8/9Te5Ht2p/6LJhpfR9xwbPRy5p38LZrWE818O1mtfYqNx2BIQAPs7mNW0
lPBJJWaus4VJmurf5Xpkttq2wqFiKmVL5Vv/I7neP4fRuyZvCwWfpzyJ0c0RDrrAP8eydrNNkinZ
zzcc8/7WwoJXYe299GY17sMq6j+XDqZL7YDdqWOXpQoiC/QicYVlTT/3AVm++Kc+wry89IzaLC2K
W+yBSo1o5wt4raZvnAJneo8NHCxoD/ojbdxD62OOVmp8KJJphGytvN2fPoi/yUv/V6HzxzIuuvb/
/G93URmW2RSWxZKne//HHNNn8SYd01HCW1LZ/5Q36xRTlfqR7m8hy/P9AMladM7H7DQu7eiwIKZO
YsVADrIvGurpWrfq0gyjRX6q80cXzdXZH0nd8arxKqwljVkbHUuR3rs2abU1h0Y/yjgidsWhwW2N
lLsbFYA7VMGPPh3igzmiLZLaepF5SQKaaPttkICtiCEh7D2z+NmV0XBu8PeQit4t6vPhGNJBPdt6
SM5p1+o1bhO5nyZIKJS/g7MdDY+BYShCTnv7M9U4yvTSAepB+qIRHotJGc/eXNmHwkFPHYbIRf79
OfWWjN6/nlNPkiQsfFdS01oStf98TmPStDxU0jdkx92uJ5dx5/d05cJOhi89BAy3mqeTMTu82diI
90WVvHfl8EM5YbuP/Vqc266CdUbbqu+1fehKUv8wF4oVroxmbNxnZv/0yYJCz4kWn33aKKsmcN/C
DIgPHZGBMkRfnMOR3AJHATfFm7QqYhPiTtnAc/RYkbBwZcGHeGefRawrpcjLmzOSRF4jRtlw01ls
E1X2gEqDjnLfkSJgERQzicF6sSXn0p8fVeTlr1OIVkfmAx3zKrqmVvkw9RprRAx4aJrhKgn3KY1x
0ydRl7+K7la7ALpsunX32fL3ofdjYuQn/Hn//vOw/vXmlY5tEuxGxp/l2eIvSltJhx+JXtbeChfE
4FyeVdqwn+vRMzWRDpDRiBiJnOtdx96JwcFjvwlIORfR4ptLUGy5N9057Hc7fD8LDabbsHg3X//9
+yRg+p8uG2lJaSlp43Mwl8Nfop9dcwydqg2LmykMzFqpey283N2SkBtv9OT5/+HPIVj+17/nm8KU
jmLVLNVfbn3K2dNcN1F527QG0YMGJp+OTCrDEO7WaiznNnUp6x579p9rbqiViTrY83V59jHwhNox
n+STPfnha2ebOQsPm+FMfk9Q6WVdbLwCv6A+2CD8LwPWT9gl5LUkyw4QHckorRl41/9w/pY3/Of7
jrMnTOEKx3Y8b5lN/vm+kxL7YEgW7g3X8Tv7yugsCWgHVGs1DFdhvQ49MOL44Ptti7rsYjMSAS4C
6Zd49VMci3DTm9G2s/ghe2I0bCvr8X5IHf8PGjbyaMfcgpM1w2okgvA8zkDA2qjZCXqbl97iv0PP
SoAIsMYkqIdTrRpievLeOiGSsU5mDDa+bWR2M2UAcxUnxBc/x8/IOn6yAjpWCamQqy4DlpfjmPTn
liEAIgPcBrWi9TfSMcnWVofbHHHjyKK3stdGS8YixrsbFqSOBhFqax3H1kWpYMFTpjNKz6w9B2UB
wMDpitu/P+/uv15ISi7TIzUIJPXSWe6/P413pqdZOrsBcj217oJRoEB3h0/Kbd6GyGDg7Vm0DY0a
kOdMP1JLJbhDLEKugE7VkGDo2jjeQ4QbjMhDg1xCIYMnJLTjKl5eSxLEaBvTD63Tm5PaR4pHyXtS
qgkWOY7XNJqmR7LokHe5GSMRstRvjhUsbv4np1aAFZsWiUo/S/ah02NSUQic01lvXMc3jmFhPQ9i
EWOLmgr1rHriiUy8R65Z7wpndA5x4W0NoxgOuHVrbFdFdkPYueqD5muf4gSlrNG8OvJTI9rxi2rd
7oo559+fYEFN6K+Xtk17xpYeMiOLkHDJQufPp5jqR2w26MOuXR5gwbOw0bC7s85mS0FkFRJikc2e
Oty/cT+MKghALC6vaQwDuM3vn7EC2jf4yf/0pT+9xJWJVUNI4wd//7a+zZN1L6cK/N/ye+/fDtCM
/+3hr1fOHiRF0v7IX/EIU7h/0SDxExgGMUO/f/D+jV9/8v4GsQ4EAMed119fQ+DEO/j9xyc/5cMI
pDaPbUSB+v/1P/1+9d9+rwUnXsHyXc7U/Sfuj/7yb/16T/fv/PqjusofsBNgmaLo0ynzXC4/f39B
4DQKTuTy/P6d+2G6n/77Q4dbNq1vEXP8nvIbVsI2vBiwrGNL+AdilstWk9bL0NdTrtoidCEtBsHR
emAd+9q7808qOelu6j5PxvCzL+n66tS+JM780xw7hA5T/NKlaM9G5CZROn6vckSyicYLOlAHWo8j
BViz+hxoMoMw+ULe9cL93BRfRMxytXTna6HNbdwAJURbf2bCB+VnZehtC2NrC5gtEWKfVdURCBuS
hoyyWdyEQEs+jZ8Gg+kcngDiKuKTB3CKQxDH67kDdJxKqufKQS4b4A5T5vg8FAyjuud3xEoSuJT8
wepsXtMUh1YTn1CUEhsivC/syG5e/KNO+lufyuQa28aRj41QWq95xBn/gCoMA2gySKonJI7mXjdt
pDYA3+V4SHyF6tEunyJbMyF5/Y7b993J3lVO7rs7oeKJ0R65dkuRz4kAzDt48UryfKhbQ8z21Loy
GiqUaUVSSu1t2zjywYdbb/M4Gytln1Ibsyjij7PRmUvUx7TFH6QPDZ30tmjExa0BZyOAeUuJ4I5a
MqWsDGSuWz0LpwE864mnJGyufg3kiX7m0xxiPavaal/7LWF3/ckoghe8CuQcIW8uTZIbdP8h0Z41
WUFQo4WDeqQH+WA772lXrZH72siaydKIoDcptECj4RV72gLWGXrmKCzEGhOcjepg1N65iTzvxIx9
xr1GsSvK4l2iGgqqFudB8ukl40dcZ0/QkQxyfhklS+qzlRx3oWWYx0nWAF5GLrBC0ZoLukuu4YIU
vXscI4ziDl3PJuygXLtM71F9ARqx96Y+OMLjSBjVC840onDaCuBARAuYbtYJq5ucoTiVRB6iPprx
fqwQh+XZSHlOtBpmQ0nIJCnNNCShrklDYLsxgCGI8acc0lM2vjpu8sMr9Y4aRU/RLnkqqDRdlCtP
eFJoHQy12tUDBHvRf7dldKH0Tjp8/NQxz5P8ZV2KOn3uqawnMA1jp0CkMMBicbJDABeky9zXkSLL
w1A5aJM1SuS2f2xqr9l07PRmMAKRDR9Pl563DZvqZrhCb7EXgT5qKVrLEM4uDd2TH1jbPile7L7a
mzQlNm1ZERxlOiWAP9ILphFfTecwtCZzhtWUUE1RwYYA1jdXJlVLWBGsuvubzjuM4IN5CSmfVA1W
RHPybq4AkOXBNbdUBG4lVeFpQKFcJPJ7b4QPDFgZ3ZL0ddLoBjA9TYdC2KcpIF4FbeAJr4uL2Tvj
JvXCT8hkR24tPGDBt9wzuo3NYmMXopdkt06XfkIV5IXTrX+RSfawhNqaDIhIMwlYnWdqa60iJM8d
k5tuHXiziGNWidu+1KizIclZF0NSohwlt/JI5sjM+nLl+SQ1WvMuSfzPgxeSzgPQxTLbHOpq/ZVr
iBY5cq2DTR2VohwC7HqgzzvX7ldDcf5GF9dPVZEI6JQxGg/096sxvSivbLYYf6wVcrRnwQp1xbRd
HBaV11oYNQp6nzgfXJ9r3iEk31ie2Q59dzPsGsuZjl1v3jrKeDVim9HPC7/0Eu46wt51NXdgp+a9
GyfXEb06wE1JttmYbRJkJhtzmpyzWzBOZuyK5sRJPmW0d6ELtY8tdqKkcY4aUTwfgN2AhqigGeIo
WQWdTxxcD4aPwPi17tL3tO+HFSey9Tx4zN2XCAnPiL6IRgGMMywCzcbX3W1yH8vaEMcxaFFaVx60
oZnEzsj71M1Cbe2JTWOX++dmwpXvk+0IzIcs18y09w6FeFnXxrl/APMlzkCO6Za4zzHi+JDxEC8P
DQInID4It9MzcmBWoJ2DtENEhyALir3lvqMIvghNQz4t7BdXqIsM+ITnLgKrhOVhCnxQavH8LGoJ
F6ejvSBKawRD/Y0brN9nOv6cMnCup6YVgO3qPeHDYJ0o2FaDY23GNNzn+AVG3yw2U6Pp3CQ8bWT1
WqfmE8lZ89eCnjQFZHSXfmIhVfHemnq8RQydVT7vNQqFnZRo2ksnWhPADoI2IlJpQGJPRLWxHxeI
RWCMEyUUiBHmAhWxLVbQtv1sGVlEAadkBBCQraeye9GGTc6QZdSb3IBH5Xf+Gc6QS8pa/SiT8Tnp
Z1gP0dXsgz90kf5h6QUP2BMVMc850K/xzaTJu7Ki/8veeSzXjmRZ9l96jjRoMegJL69W1GoCI9+L
hIZDOOTX94IzIhkdVVZmPe8JDLhaQLifs/fatOsSG4FWUtFXSseOBEtUjPbQoRDu0JU55avboFqa
2ckBR6LgbZg1xU69jwsYDw0c+AP1T/sX0rfdNIXGm+louLh1ezj2UaBho8c3px6hFmozmyHl6W48
Elcx92v1tOX5Bj/MLx/PI77KWXuQ9AMA2+TeNsqi9CmR+r/Va0BJPCMa6V5rrqcbu0AGO6ArpX8P
YmdeXqP073uUv1+QT5Jb4RjxZZSiPeXdEtoeNNp7X9AkWD42aB5sDFzD701tFLgjcpg0BbqpNC51
bEn5J/2u5rdZGGR/tPJNs9F+IisQJ8ouw1nTY+I+9a740Nxoox7KT0/6dgZHKY37idnbgOptnpv7
xmbX/X61npZim/8yPW1A/YkqWy99efBjbEcGpZbnsArenOV9EdGf+9CL36YO5MKoR/Fp6KRzjjIu
GZUdTB8zcPPBcOvfo0eXZ+rq7pEhz3Fk1ryeQlgWfW8Y93oX2jfqYbr9atkEYk0tQjUrKZvrFI3G
wWllDSipSV48039Rj3TwtqZFbL52kT8STDDax0JrowtGEA25pwH176PESCFqnFx+RNKg7lrpY9Ag
kDAnVLyedLV7uzYN9Oh8lyUpotHL9gsXDHaT2Y+vkMSCg4uSBgYiHCBp+U/qBzLy+o7LVf2aO/TO
OA6GY53VzcXxhvRW6GbzKciTUQ+t3AQbIZCEBzCU+c4VoL7LLqkfcvwG3z93wGjXj/3wU3OSAFmg
Zl8CYDdHTcu1de0L5wWe16N6taiLHhD2UjaoyaNrKkccC/a7SwNIgKFaZ3/KPPjzh/TpN5SY8R+M
EEaTHxE9ZgxSfwhF33+/8QBYqOp8ADMRr+G0tJU7Y6pOrV7byH7GCQFoIX4N9qs25+ZnHwKtqftG
P4lcyItJdfD7AaV2bCw7/0oTic9fa8JTD2PqAkrSh4Zhlb+w/uTNYHwVLtYz2x7EebIH69wLErrV
W4A/7tnhdBcpLMmN8zl0vfY8dG5xW6eT90VUzPdHaTqqq9ILzr5skjPupJbcO/qjXmvlp5BQhuUD
M+RzVqTpVRcxatZJPUAPUv9zInlw+TwucW6rckr0S5bb8hS0gBsGxCmf8B6+36iIkaEIEUCGqYz0
pNdeAMnc8T88/iz1JtQhmpXvF/WVk6dzjCczXUsxyY+W9Cv1Lk4wFACoDOOaM50+ysCr1jFnvHcc
gd9fG1Eg3EurJFIYJBUpGJyalsn9u5sIHspXmSV/jxmE7V0WWf4Ba6C5nuw8fi+nbqPeJbR8ByKc
u0tSDY6ZVc+HPimDNTsTRtrR3qrXkZpj3NSem907UwPWlWvuxnW19K2P8FIsv0k8UkpARj7et6ZG
aqA/o4FEAv7K8OCgHpFFkrA/Dol7OKb23sTKvkkxPnSmJ14E0jhnnMfPxM8ClDFTAhBHmA8YsdHL
ZuMnBw9B8Cibr8SUNGcdHtXKW56gm/mJuqTznJvwOHSXiU0YI0Y32qN6oumkWJmoaxy4nudrC4LL
xvXLZ3VnJfyYAmrlXgbHx2WI+uT7VdNsfhgGvXtKm9bdO3VuQ55Ppk8IsCbnwk9J426Du1Xsg1yv
n00KfOrj664ckOMUMCajcLwaOcxq9TH7fvyQjpc9dq1lHRIBNFXdXsYVk0g5vFeTYHSC0ms3jI75
Mnv2Tn1EPE+YDaPJOKUyse6ciJ61eqaLN29Rdvj3Seqax37iXP19RxjcmnkXv/mjNLal1swQYtzs
TSeQWb0kir+JYJCESbvehPdywpsUuEzSNL8larU0yLVqa+OuahPrNMtBI/GR7z5W8Z4yz/wiSof5
mQGQJsXH+l6RSGV003xHm6ODe4SZe6xgPyYpjP4OSdT3p0I4hRxCDFcd9cjZ1xbOyvIHtjGxupFX
PvczwCMZQM4yx44cQNSVyz/fYTNb123i7OOc1EthhtSITfHw/eu0kLOaqGo5l4fexYkxEahXbQxS
HiiMPnrGkB9GXM/ff2CuHU0u9B9+VHcbyyrZZUbhPvtNwvSUL6kZsKjVLtZFQwhaid2Orrn9YaZb
3Vy4+1y6IyNDA2KbDaZW402GvncjqhwVLsCFfZO6HzROEdtYTn0WMaF2Rmnh67aFd64yuPW+h+G2
7nuuqt1DgABvn3oIhQcwB+imjO2g22hAgi5fMfLzr6mcHybZ2GeB6V73qwDScddziflyp0zD9GvP
a2sgKA0+gn2LxGS6pf3y4fkV7Rkjwa48+GQ5+8E+QW10U4S1dRh7H4spc0Ckot7Zgwu6imyoNRhM
1sZs9o9abn9Qxtjlqe+8dCaIWNPs+13nSnMTexyjrVMhT0USBzYqq49h7VXfiwgtBkHrAYlBiygV
oRjaBLUK3Kw4dChrIQDHWz8JiRZcHqJu/+fj1I1qYS1i/O/Nzo7JgSAAfHmaegF1+9w3vIda/bmR
03iwEp4D5wYXBnMn9J+HrEcKYaMv6rWWcoHfTmdeCzw7bt51n5UvpYfhPkmYAcWanLfCly9J/IYQ
P2BAXOTQuxFA4EqoDvWyyDqdsW7VM+YvUdAaeBAPg0z4cXWNTJkZ2yE/0SZ3Pz2pT3stgCovmlze
zLaoCJDNOy4CY7r2+6tn4+ZQD+gXsViGCP1QLAu1lh11ilM7azQfMyAEThu3B6n/IYDkIEJYxM9q
MaF4np0AumhEpizOaRTEBcydun9L4CEf4aOhIkIl4WGcsZ36WnjWyYuadqt+Ho6yFhIDJjqRNRiH
0T7epHX/rL4c1dHqgIej0CvOHODhDtL+yiSvqjFT2ZRe8mz0Fa/dyic9jQnozXgCKgl+KwMm2iqV
xikxhLZRt6l7y5Yhumuh7+zIU0EXvooXDFhZercMFKJFn6E+WIzQ7FYsnlaRL+rnOdUWoDuEpOap
xZl7Y7XaXVyE/VqY/cXGvFR0TC09gk6MRZbj+6h0qslqD4RMEsdUwhYNoVQcwizObqleIWdY9o/v
V3caxCFqu0BtvkpHp0NVJ/dGmIKFDrPdbBAlEnGqosWiww2la73QjwUpQDnK1RnIpNun7aqXzX1n
l90W9jHZbB3x0mbrnVxtQvKVZB6Ef7KqceEH2mZuhpfETjaeqP2diIIA+OzKlk5yiHWUJVgSUQP1
I0XIHki7448GQdEoZapFfGGk5rQ2YstFuR/+Gtr2d+qFhIZ3TUZ7zbrYfVltG+Fe8xmFvTkOL0ox
rpThrVaXB7XW0DmjxK8NJbRMzMcSFuKubKyXOQncc5gj/u28O03U8XE2CVgv08rfdzz13A5kmuRt
YG+aWmOejuV6nXoJGiVs2dvQa3Zt5w448iCcmX02bcFSBmurN7oL+Nd0jz7lRTqAmGVq5ceytauH
eSLvLpki9+y4wiK6VMvB4cbOiiaktwlFaB163LSHkHS4YBoZW4whU2MuDatg0iywwaK8+p1DyicF
Yux8Qq8Aj+vTE5Db8C4TQbq28hy1N7rEBw1d1w3vA3++o2YLbDI5GBMdjtQh1DofDGOn/BexHZwR
uXvfUP1vB0hXi3zbWtkxXTRWaoGi824hiDGdNU/+cgKLU053P4tMIxhlEMjldE/7FWXJsx74sMas
OjxoontxYw1740izgYKIhyn7oGsc8l7/4UCjJZzKvIsX+ZfXOkzB/XQXW0x01jUjf47rHj1VjPOj
N41mO1jipFILfhbCRSMwY7QggFh8hXERkJs5IaZy/e/PPyzyqLEnGaar+vhbUf8DqE+8l0BAE245
QA9SptekzB3CwUZ5UDep8AC11iOco6vgvMyLySEfofbeRAaHIdD19mBOlrbWvfEtguy7pVpzV4DF
40iM4Mp3IVqvvF3AOWo/J6t3sXlpwdQr74GMZn0/+Nl0dIrxlOFBBTUK303p9vFVdQe1UJs6GpYc
hQIXWJ3yuSsGsR+oHh/UorA0Qt3Kcil2xeFhXhZV1OfEd4OLNPTYWpUkxYtef1I+iTjkI6iFv0Q9
qDUV+qDWeDHrpqzp5WepRLy2aLDUmj2Gf99Ud+iVBwLBrXbKAaAWVkCURYbNJ7LNFCsnQjK1KGrO
Y+EiJPu5zc+A6qRxBC18iS4ILTysMerjm9j3EAJb7nMXuTMtUGv6W9ZBbM1i5RSkyms2nrIZY5pn
VNXRCHww/WMRkfqZjZRGfc7tJmK3CtVXZUJQEi92P1OosfX7UGJ+KBbu+WAgWZUT54to6cFqEilr
3iyNUq6IauEyWocHkQBxXX6SbpH+GcqcvewV6utkDcdQyHSd9MjS8juQeNmn3jnp0emj23oyAM4v
5yl12uo4OlGJ4/D19fCO8loHU8TK11E8jAR72OMBoQt5asFAHvIieEvTItpnmKKYInHSLjwONbPU
SbxR20GHazzs8r05pOWtTlUNaCdBuXVQkR9SrnMr5Fq8OFpkZ2Kkzb2IkICwe1IuQ5iZyO8WUaFa
+8dtkcuOGMiajiv7RSexSleoDc7pXKTrPG6wkYmsPNErDPDr4xbQYjg1sx6NW7IrJN1dJmOmsJ+y
Esi0PqY+6dXmpmOa+0kPBoJGYANDBODJv4GGfKg18pRwiHYjSJ0Z3uZNYRFPuFBLLVQ8h7BuNwnm
TQL1zHNCi/WpcJrx6PcWCtvH2AnGh7Kdg0uJxkBYWo8Vi4agFdNbsmmJw6kBsz4l0XQd6goYjYSY
E/ou4C70XeTnmQNtGuiq1GJNB9OC2BaZG98VQ1YgEDeJU4qLiJJyukxXPOeC4mW4h7Wur3HWg3xE
g3gPUo5pFJZqJJ7TxoSCegd8liqxa92FPi58M6B108BD9Ci+vAGgQchbL2frdDQJ1Omzk4FODJbI
En9i5tnJq0gX6GLMh30RBYSupb9BiVZntUUtniGgwNCU4ztbtYFjv47Q+SfNMz46W3PXlm2gvjCL
5BUSxVrd7lU9XQRgGHvXypqXpmi2QqTOQzCI9wYHAwwei5pSLd2dOSGAMWfnqcLB8GrT599XeCMx
jpXtqzBm53aMSppCy70+WU21k+MArfB2tUUEvi03Ym2vC67NHkb6VyzjB4bzBJLZAHdda15D/Mi2
ui5jSjkbYjMgfF0yN22vamG1VYJ4YgQoVIOTYLBofEqtQTxQOE94qjsmBgw8Wief7jra7cw9Xmqp
+S8g/5NdCVeKRkq31kRs3kXL2pTMmDyTJeHQJqKJVj1RqJk93cd5Q9TeYsOe5gn+xkQ4Vd4DjoWy
RGJ4qiNzIzmEGBvOQHk3NXs9dsxdW+bAhTv9piur6iUgpABdaUuxzZ61W2B4EYGOdr9h3CBvdK6V
X330GGT9Lqos/WX0k0M7ZvEqdaP6yTPHfF+OPTGUziP1ZP3StprDh8CHkBogxoC6zcj+RnnGZoZD
G4XwDTw4LoWBbO+bGp/gSGrEH1YmSbLDps4Isu32Q1NXLw0NDvTW+RW6JqIv/J5uUOKYNc2nJLbk
k0v2hYfXN5lkum/Grr2WfAvXm4qdtGR5Ukd64vrWMcHfPdHqmngO/xqXuvIhL/PubJkNwBy2DA/R
nqbXdG48vPlWhIMjnOPrThtz+9Ub820DBfZrCKizhX0aXfp8fK/HajrRFqX27Vje3vMd8x44o3kP
aeDkpNTRC92GrcWsb2XW7GQBvN47tE+rDmkFtohmuE1Cd7q3nLna9zHdttDKyPVELFJONLTNkLFn
2JfWm0mx8iYeCSqvjPjLh62iQZSgr929o7tyb8e2dQ5hEImnIKBsgdf8I1pKCZQqqxMNom7lFXDQ
qszRaX1M0y8/d9c+aUjvQdCjiMrj4jbyre620kULTnSSj7IAvIhjKvk1RsmtX3nuH1paj9lG60H2
MDzzD4K0N05k8TsCyGhT+HFxQKuvsBbMi8ZXI4is59rRExqIXAjMWDefnbD+c1PdS4eTJqnDUFG0
Yf3ojpycx8l+s6123tYgVshWYbNuxre+MVDcmcO/W0efL30c3USQha8TYgDy3gIGuDYVYAfk1JWq
ZbECBE6vNJmom1De1d1fQUH7HolHTGYejQC6JNMu0n3vYTb0pQ0j6hvbmoenkgClyP63Lnuyvuv8
tSyhKyPeKa55tCjig1K7KZqEPg4osbchaTZoE9NnOxnf9UykoCEy/9Ns/fvaN+s/BlfQmgmxp8xi
R/EHAF2beWR7OJyWRU6J1AHRmk1Re5g8130KZ5ivKSOCreapfExtARP3wzXJjfc8iea9PbfybM/e
rYHx56XizF6k9nPvkjhQcMyXli2viRaVeEN8Y89OhCvD8cW60bMCqEQnD5PtOseql4+izp+M2pJr
UMwfOVkVQK5M5jXYXh5arSV3B9n5Lpqr/pXnvGWNDRGz5sBoaBWvahwLq0lS35qCiikaBL7XWYwQ
itoVRhX3zaLDX5T7sQZxaNUt0VqxvqntsKNgSuoSpaQdZaZk5biDvQNFqy/XV7HWZOasY5O6jBXm
7ZWuMBPGHrQZMFu5FqXpPTYTePtWlO4hzyD/2A7+KZlBUaR6NG+t3CGvWY/f4wjOypxrX7Gh0aNL
R+au0aTBVtaaX+3428bGgt/cAtFCQsiqbHrj0qbdy6iZsLpF4ZwA/n40jdE85lGFf2epb7p+43z6
pD+Q9dACVXoaDJPESvJY4C9opE0nbc7Il9DrefY+08q41WJBNA341vUcEpuAww8CfZqm23amMOeL
Wu57x4Jd1ATMzqSfb2mLcBHTo4ksySVONBHelu6XONtdADHT1s7Ez8dr+sXVQ9VYzQY3ITlx3/8g
wRG3WG6e3KIdb/0ggzqbkKUmFrfpEOd7Xyy/im491lli7fUsr45VSB/XINXE6p3xIZ5H7WIQe6C2
HBcgKNcUGKClRAIyLxnpIZZKL7F+Z7P43TgGYRr8++uohdCXt97ngCR2vskYihGbGtcXKWlkEBH3
3I4ILww/sd+D/rmM0+nkDv6EoLLVzpZuF8dpahcpkX7ETvPXohFbT+v+oJNxN6QhwkLNYmiRzONR
E9Mpj430OdEmD1kUhJa4TIMr/IXgylE5If42sEmi2fpjdHLYCDHxgbSp0keoZE3T+ocGz/Qh0rXH
1orYC9uWCqlrzhdRZufSwVvRYsEhLVfGm6zL540Z12APlsl0W3TySPrIfhja4DE3NAQwSXLX4ZqD
hAQmlFOUJ/xLPjCtqpZviP5JwzPGAIsA33R4LrBBnyle+JdWegXzit55aeKYwEzI4mNoVHuaxhUZ
iYCjkpLnSqcOYGUUz6C+XxMmVS/mCNk2JNt1DOvqfek8fiZxXUKIGtz11E6M0AoaCHyb/GxXGNwl
9YWDNkxy61TlLyq8VwlU+x7qob/JKI/dVi0Yjs6HoOcMuHwl6UGlXbcvrk4tPSpikg05TLD5gr9L
6vE+m5wvvSrcZQo/3COxL442Q3v4ZQvKQ7Qk6jbLNw+fI5y9XLTz+Fe4jCi1cecigF2LBEynf29Z
NWHAfd9/+VxY8GTGa+pFOfIgA85tv/TvQ+1WN+fuWQvTNQ6xhEsd9BVnJq0crNawicssPTmt9UjY
iLtzE22+mhqU4AER9i4KxnCT0/ughd9+FgNNoK4p/k2Nhq6a4RXAWBgtmW7yUPukHeV2Knaw90nr
sDhhz66TH0kXmG6ws3l7Tc9JQ/cNWG1Dh1xs1ob5JiEsZmfH9m3lifwVICMlFur1pcy45rsy+NK5
WOhxVDxWXnptvFa/tXs3uCamJYloifvjJJIIs3Dkbg1QWFezo5fl9u+FqCOat6R8jJ6xbQPJNSyJ
3pzIG/jAhIkDURRG1Z6T1FrnOo4TsBl9eWdCL4ECmNF/MpgK8bX5UNZzRAAB+obovkqJJeaj5ySI
c/rCW6Y/cAA3APgknVHbZuJnN0SHIRXHv9astaQllGHuAXsEcYiDTe+3XD+QRXVmcyQesjlWCVd5
0Uz7CAE+uc86gPjAhLxW5pCeuOfY+GNzZK58wam2n0I5PI9Nfq6zziIogZzV0jYp86WxdWSYxdWt
fY8lDtGxc+qjnmnnPDazC6lyUMuxIZ+pfMHbyvX4lOX51i4ItzSgXxl6od2F0UyWR8+hjLvefW0y
epRl9yIJhMiT4iLJoLho9WzsscDeqZuKzEBOW5BTXOXTpTKzpwhwzVMPCAt5afDaJ417n9Sv/bjF
ylo9pImgAOzW5rYfRbuubALRBXUSD5hvTHpiVM0YSJtyG2kMdQpna9Ku+LBcOr6pcD7wm9UP6eIb
bovC/VoAeJYgJSCbPBPMHTaaKPlIO4K7a8ctF57B+CrRJaXlCL6vsPO9ptntY+aww9L+2PmgnYjp
cSJKf4VFiERYPvJrUJRqJCkiBAZG05fslumu9TFGoCDTMQx3wEnGQ5Jkp6lnnCMan4wDnBWfEllx
ry/Br5lnAukYZ4wf/BIpYM1XjCczkaRRSoPJG18ZsyCkBMbX2datCXX7njlEeTsQMLR2BYkhDgWM
pXYQndUiGcF5OKVBBnFE8LQtvSe1yCjtTmZzMyTF+DpgxN3UaZRuF898FAHn0wdNP4Rxl5/bkMux
XaKAMeBPA/KL9UMWDiByCwjOVKrupBW+aY6G2a/tGVpxKkg7pq9+5+eX8sOcON2lHbhX24Wa3S6O
YWpgpHXlfb6dliQgjbbPk5xp1ATMBPpau+EqZVzCSoN4o9nM1ZMCQFgmYIARlR4h3ZZMaIJMI6q0
a4eVXzXV0dQyJiqRjoZ8sK29RLRXSsM4T8QzUGT3asYmWrpFZOuwTzJvG4f8vnNteU774BS5Iyi1
TiAyK2g4a4haPA9ttqzq4qBT+CaGfJtlvXWw4a+cPZ8eFUXM4MFfsqny6KO1vOClE151yBmOoBEV
4cs8OuXmhUl+ibslL68ITNa9Zw6neGvoIrpG5F88O2Ti9oY+nGtz6QYWrQHr1fb2cAjfjCY2ruhY
jqVM6r3VuSX0NeNQYsqkIVNH62QiETf00+RrnA6kMw++GT7VwzQ8mcSnmE32mz6WPGtO1N4zAy7o
7wFKHUMycotCCMw+aX32BhqvejtYaLM6WhC69ACNeEQtiIlkBay7OymDhgEGC7cl6k1a4xFnUHFy
MgATjIGIuoEWdFMIh/bwoDtPsZTXqLSLz8D0CfcyEaQ00WNlzfmq7zLxXlYRDRzP+cOize6WAWm8
lsMo3gm2demnh8IRxpkylX4uaLWckeMR3NpoJ1nW65Ky1LvXI6ytZZwcRRS+SmrCOzp4lPuYvlNz
vksabEy1VTyF0uzuLVD0TlHSpWccWuiN/tlBfCe4mp5xZ+iI2+ia7h3fo2RUF9aL7lsYRSeN8n/m
mC+mi1wAKET+OBQGpXq//Z3M+bNXIdOBbD0zfW2rDU1tsMEDnWQzPLVG7z8WXnWOs2IJiXEOI1hr
CL3TLnE4091Q9GD0pkfWxqSqcx2JUWJO0L66rbCv6iagsf4a+F61cypBzZCrZp7o4ZrLaraSFRFS
PTLL02Q6v2xKWivRaa9FPY+HENj9XWJH453hVMS7YwGkc9MhIqKbnDo+uv+RXDZmfBesSiA2ky7b
0Y/xbiTCyx3dd4vKR+SeUrO+ekggpA81bcCu9SCpZ+Bo1J69Tm7mFnIe1jSAl5oF77dLjgicqwfX
4WAqNXFrajbhrUFOU2SiOFlSVN35C2kQb6NJBIZ4Nuecg2+Gxo0zZW3b8Mdz33h2E8KYoggD/WAI
tAyQeOiKIUZsknAtwjk6QyP8cwFCMDjAiSkKzlPVZwE0/6gWGsw32EBVT8klyG+RY1NGEPUjYn/j
3utEttMTyDxVlJMs0zAPRQABY3Aefft+SukdNPI+XRYLNVGzUSB5wFYlXdVbwzjGg569GyXSxmky
+rU7zcZBMlqh1E1MC/08gBJuF91YRVru6EUb69yvnVUzVuY1gZW0wu0nd71G2XAatGHbTiPkTSqp
GHhK/1CCpdoYSf3YuZ6P0X/yj0EUEzOazjX8a1GQa9aKU6KV82ObPtnLeTcCl77ti6F5QhrCRL4F
Y6HJ9nfhIjOxp3i+rYYRUBSoU2ZYbbFDpX4IqkUFU362YRGdJ9AciEGn7jokHJih/mz1nTyHGdKr
rDa1vWZED9OseZdRdO7TJDneE4xi3/PqPp5mgqs4i81o4GTzEdQ9EX4uc1AntNKN2kQgcnLFjEac
EsGNLsoYXJVhXwl/rpGXzvaqdKo3qyXZaBh+D4PR3c1thJVBoAbqKMGemUtuMmzb2KkmQI55UN/6
qEscOw5fU3vsN9mg63sz6e440Ojkm3p/G3boRd0m9LbGsqvGgiQgPBGHoa/hMvVLA3sBSI1qMV6o
+tQHSWtVYIj3IDyH3cHNTP0Co5G4XJzsBSjDFUJj690Fm1PMlnsPfJSUJLEXwnJ/21GErrhLx4fB
q0+MDoId5DbktiJLn2kHBpdkkZP7VnNwGsbWPqS/hzIMUGpT08us+FBQjmqw8nthihbSqrptOY30
+M3yd1JHTHmS9gLr3b5hv+j3BgWVgwd5wbLN4AHddLoystjeqU3EXj0pyzK6m33jNFYlmrW+sVaZ
z7FiafoZNbNYUyl1VzDR9LPQe8jDg8kZPeWSaFhR+zh274AfkwfTa9tHsHNbLTLfS1fXn0n0xSWn
lX+uqdu0HsjKXFhbT2rIJzFdPVp5cKaM0r/PEyWuauoRNhnNQgsBGRgJThkGGiTMqISoetH0QWH0
0Rqa8TGpoRr3eYYBwEWw3A1Fc3VaM4EBPFsEWvTOs+0j1pwWlgxficZYkorPTvrPUNPvEw71bezM
1Bd1ebeEx1F3wAJFgjZZPE48+l+LS9ZMPRTaMVDiXEfzpMN73VONC5/sFu20Cdffi/PxYumYzeKk
XZwDIt9jsgVnoRvhIdvklj2c0rwvb33ZhZ/SSdHGV+5bnzrQLqX7e/Co/BpdjvLFRIBV57r2QAkZ
jvdcZu8IF18jmpPHcuYlBmbje1ciTxCBFt1z/kRuD7oQAWriUKOkVZDXY/yoFtoksN/MgXcwh6K+
nT3Ci+ETJye1SDoaHHVsfaoKbozO0tAiSI5d94fJKXJfR3eSs9cu08Zul1J/pZ/eE3Pv0ma2NG0t
SBVHXm3ggkxqoJqzUWxRYuG2Cguaur3s6WdlGhM8m8K29ORWTzXqT7bmbF16XzuHsu8qa2jj1XHA
FIjO5M7/woMW3EsKXKs296FGCFJvOaUBYXMoKMNecZbycG0P5v+PR/qDASC19an643//r8/fRVLe
Mipskl/y7+wEz7VwD/8PxAV0qs3nb/Ffn/MXb0E3/6XbFp0Yx8Iqay5e2b94C3rwL52D3UNeSd8v
0Hmnv3gLBhlIlAZ4ph4sxva/8Rbcf2FNNAPfpQFmeYYe/L/wFvgY/zA8+kSLergdPSqoDifMxXP6
d09pwWQ51GbtSLsW4WPESXxoc4B8/1n7vq0aQaCkU4K4Z1Dr6lH/5b4xxDXHdBky5/IqP6+nNtVC
GGgWYPICQx6CO8qjzAtaJhZgrclNW+h2WRvjdGjbdlzhUktW6kY87jAVl0WFnB4jhHpQUyLTXPzv
5UE9Kl+e//PQv73cz2N+7lZrI/qHm6Yb3gEIoPv6z9v8410HpSD7uVut/eMx35+s1TyQp8GYIF35
63OVRvuqM2taa7ncVx4IvDYk2QMPM4gbG7v0imo8wB91q1p4bvt/bWeArA/qHtJrOB05IBaWZ6ub
cizRB+NJrf88UG2qxc8jvx++PPFvb/Df3f2P26JS+Js2c4mZiW46V6/2P6+k1qwAEaFew5hblGgj
oSbz6keUlv5HnqZuMykL0kumkfatWess3b2Zg9b7/it//sV//Klqs1T/P0EkpBG6aBykW3FVamzw
o3gO6gMpL/ENoSgEE8R06m7UTiiKKl41RgW7dnmguk2tfT9P7dIYO6yNIY2L2k8ndZu6u2DwWlsx
xcHludDbfGB5EsaXes+fx5mDfed23rBRd/zs/Grz+0WXD2gRemNoFyU8sRPT5ZCiZvotREkGo993
+We58HOmqFlQOgtFJ1sWSlSjNu1FvkDBWaySRUVDYS9udmpV0iAVUU09Py7KW+mXVM38BWu1LLoW
kZTOvw9MnjRuz8f1udyuWKVqTc/CLck5+lYhWMPK/YvD+rNtNYJynlu+K2aqWrgL61WtKZgqzN8/
N0HKvs5T5WPo5BF+xLUwKO3dN8UUJQuiTJ9gakR83k7pz5S4I/IWeOnfVq3kfnTQDTHir28zkXOv
0lEValWJq4Z67PdOcedGgUNVSj+rrwPmiLdQq77ToRrMi2IgfSnEbEmsZ3HVvGjlpam7S+0Js//P
x/fAxd2aNaUpd9l3FcFTwWXVploo4Kxawzh3BlPnbxTPU3rVgi+dQUTeKOwuFTGmflNLu51fAQ1g
/Q3KVe+md9pE6BJ0UQNM1rTAOWA64yIoJ/JuBu8v5GyULPRZTIJ42TIMjXlmegc09t6qSirtZmLu
MgOO57MyJYBxFafsoQIP/Ep9KPWf2Fqz6kKAreom9Yf9/Ffhho5aecjDmZN8lhcvFaQz8CjLZr58
5iklnqYJF1y+jlk0CaO9EnIt4q5grKPNYM/oC0S/VVIvdZ9as5momna+2D7RLmkLGEutBSPmpxul
W6pjrV0bVvfbRxkK+GyheVkZ4OubZllV26R2Php+Vm2++cS9BbxXrSqYrFpjipawM0UnJcExyhId
lYxGfphFnKPQyhHKzht3gAXmEA6lJHXToqtTaz+b/gyoDhTcv9VNXRe9+/3orv8Pe+ex5baSbdt/
eX3UQMCj8ToEXTK9U0rqYGRKSnjv8fV3RvDUoUqjruvfRmLAkExaIGLvteaKq4GvhCvptx6ZZ3sz
Wm8vQNw46o0DCUxHmq1vtZVzvv/7xXpMfHmxf2/P0OGZUWk16Sf/fIXnl6kgZo4kj9W9MK4oGl2Q
uepVqk21Vlt1c7LGEdt/Gx5oxhKgbY1JoF65ermukjedRU5qR9UQ3eBOxlEhc4cZ2MxgpNnut++r
+nZUWecDGCCFxuzkxf/8C5ZfYF86w2NTHC67LKu4Y6RKcGGrcQaWssTLIgIWG7g2eEX1qVReM8Hw
HB+UTHKS0imMY+VZdZiS94s8W27Tv5Pz4pHMQHWtH6T4Sy10D32m1jTjnhkdUXOj6W9ro6+3rvzO
O1JkV7gZttOCPgmY2fmk9oXl8t2t+pSqJaIytYDvA1m9QqU5xQU8hdXuGZRzdZxxOp/UmuuhAyRH
p52vWvcZAzMet9JzAgic6ImLYubrIMWZvlyMM+VmXzKMI11w/c4kEU59wc/bVtODJPaRCcSR2DpU
Yf/6grfyg1SLdfHY2ZBOszEULnmV+G3DRXSuQMi9pkPspqPv91Vy1ptdlGdKfqY2exCJO6zuw84j
KwO7gTipRRSJN8Sh8Dcqfuy61KWqhSu1+Jd9arNaSx/BkTyibqMOXzbVPjONYtxwzrXasrhCUw+S
D31eVXt/e5zzqgfWFtXYcsTGru3brrkxpERbMRONbgav1z1WBlnrA12srSXIqsNqTeKyjfpsIrGQ
Sj7fs1wOJaFVMgoSJWcNS+48r6rjnFTu8dUSQJ+3DnkhOAYmaUBoI41nqVbVTrXA6sIgUi405Bdc
NOTX7XIftTk+mgNq7Ms91V61uTjympUZ64iN3akZmsjtRD7I5ZHiEK+1kdgAYhig4EyVhys1nlGr
VIO4GMudqVxTm1kx8SFctv/tYYQv/B91S3UnRLOMkS+Pqe5+2Twf/uO/pZf72H5aHfqhPj8Ddb/f
nuX5hufHcBtMAlHoGXAIuOhXs7zodVLwr7ZDwyIoMIRGrfapxSCPXjZXD7GrurFau9xXbQ4rsd+5
vVEbVuRyYVWrOt5xpsHyoTRLXm7V6nnv5XEu/4oroh5EORBcdVT9P3WXf3fj3x7xcviPp6ju/Nvj
y1eh9s0JZwovORry4iPkz1Yt1r/X/tjEKuYHMC5tFLbc2BilsUTywi8Ly8bNG9rLT7WLWBcu7xQh
f7/JH5vqhv/pPozT6OqHTN+o25lqvHD5d+p+5//yb48PsMqCxmkIWFHP+O8Xqp672of3lpOUWr3c
Rh1uzfSfRy43V7exBSGeIzjVejKp/GFhlw+sFurNm3DjEJYjJqKlM+e5rkuyh/Jh3KLvZZBXjOMt
TWwiryVE3ZYDIVcN+dT2ZXHe2ZYilGRggwuTHBdejpvynueHVA+ittXh8061rS8IB0W5Qv93NaTW
2JzrSae0M1FZ7/OFzDrN7ndNC5/Ta9MIQT78/11TQ3e2kIczuJWXvdlap2cxd1t3abrjaIEuGESr
c77it0RlH+2xGkuuMq3AiHFZB14rI8lohu3CwbdO/qpjrpRrcVOgtpNrVjK6B6b6IOG4+iga6plU
mlKhC3z0hSTV0T8OtGthcP4v1BAPrXBzisucIZeiykbyIq524gHSgtHorA1FzCdDhiTkiJNxvcfe
CSXQchgRZpxmuRgwNV0l1AuRUfWnVM5a1FpBMh0JReKAQVrHtsRicsP11LWm2EWV/aG4paOcB10W
ap/DCGFrCuTrk9cldGoRqVQdZG2jA+qca7jeRJN+XVvP2xXqcuzJK7FadLj6KS6/0Z/nZal3wpbj
KvXGqDW1UAdy9P7EzIQlHDE8NeeFkceQ6b19qM6NvTozq2CESZ6fU7Wq9pLNfLdYpFcsUzyeoFz6
DJoTXm9E++rPGwt5tlZ3U0fUGpnrtcmHUbU4HC4LGuS/b6oDal/SCNrW/mxvqQ2OyCwxJDipVfL5
0hBR+y4H1Nos3yp/hsuDYggHr/x81dplQSrfX5+52qc2eyGLPpft89o6PMY0PfbZebYgH1AdUF8Y
dT+JKO4dS+xX5fmTF1bGhiXeCmkBVNdZdYmM1WSvkzsaZT5Sx9RN44QomFBffCxh8mqqbpSbySFJ
UJ+NTFV9Alm74yyzG+hE8sbDL2VwJGpmveAMyHlAyD+5bkXjrx5u1IJWX+D2g0cY4oyLO5L2CrUY
CupQGxRjiAuG+nwCb1TiyeUcRm913tV0MBEqe8spJziRRup0UpRijDp4//7eHFRIyGVbranbqFur
zTok4EKVIP8Pj/vfFGsN2jQUSv/zau19lr/HVfH+e7X2rzv9Va71QeCaQri2YZ6T6UFY/l2uJZhe
dyi7uoZuEF3PoX+m2bvyiCtAkQpU6OhhL3hc8x8OfSQb8wN5BNz3f5lmT3n3X9iL1HtRRUgSL09D
mPy7f63Xkr9NRccRzUnSdCBlGeQKUM6Sdtw8jL9MpDHUULXIjZ+N7aA9Z56gPTCIGZYZBPqin66p
czhBqRFEMEuXaQOZXk8t68oHPkkxEjuOZZ3KNmrN3WBcxVOZXA/mAWeCTEMm9GBq+w/Es4SqdaCG
wH8TRLAi9BdHn+ipvSUTFFaz8E9Qt4nBQyAu6QLuqXbsL7VN7AIOchkSK0McOsIX1NploVnBbFAE
WfQEMaePikzeklhFkh7UaiOTHLKCpEHy0L74Odj0GrPFeRHJWAlM3/iMoPtt1GZWkBKdrx3e5r9v
rA6oRSLvodbUo6i1BcHlxge3BUk33RbtZ9xNK5S/ApK/DMFQC10MBVjL0DnaJGQ4MirDl6EZ5zVy
NIrMjXFBkCMXCbe/CsHNEHKVX3uFTwKH72uPQ5PQ5wpvgMfC94ZBBJArKq8vi1QwmXfw+QdLJs1w
YULm5Yh0gfwTokASMkGacKSAflc4+GWaDo96KSE9KTkiBnkioI/IUJIRI46ef81X/MtUYL973sgE
cnEfwylttzqmP1D3HhFkiJe5dLtbD9P+IANN8JNB2SLiRPgzyB2nAOdJ/AnAYXcL6ty4peQhbudJ
5qRkMjLFj2R4CiIXPSZOhbAZmLcyYaUeCFvRlk9Thq+gkSc3lzyWiVwW5njXLfTzm5DElrQ3PqIJ
dkYyI/MsZawLPLsxEDLqBcGLeVvL+Bf0/ngYSIRZSIaZZUSMMxMW08rYmEgjQIZEKL6dPQEKk4yX
QeB07GTgjCWjZ2IVQqPyaERGNI0tQ2qsBkqRjK3xEENuDPiVpUy0MYm2qWTGjTcTh6Or3BsCcNQx
hqq8e4TjFCEpOeoGTkpyDlUQuubk7CwyVQcDFEBJgnZGjcQdLEt7dWyVN3BkLI9BPk9MUA9srvbQ
W8yWFpni08o8n4lgn2gi4ccn6sdd0QjiihWnSazpwZY63aHlN6+cyoyvGP063b/sm9pvpOveJXgl
A/J0i2vN8PXjosFSLVEItX6FY5N/Th1Crqqdl0UJIV4rbOqYYC3+KiTifDmk/XJ9qSFmeokeaHW9
LfGnkG1RnDTt42pHr3OyomRfLOOagoWqqYAuM3Z4VB9yCiCmPiBIq9G2ZdF4Z2bI/QZsJ5Q2WuIE
moTqt1NCaPTmB5UmVacIc0ev+K6qv5OxjMeKzDzCRxgdVBNNkPNqTdWgFVl1xN9F4siP3GNsoIK7
8EBxiSYh2eaT82Q426Wo3o79tsvyGX4bNla/bUjqEXgaGaK2O04J5WYgR2+D1z/eTg4iRRRpKJWa
jEKPL82XqtqTO+mPbB7HnTLnqirYIodVak3tm4nDSLPcPnQCvV4XeiDMhHMseic5Es4IE63uGkQM
/rvZ+vn+4qddi+hdgGTYnd/JASUD6BrG5rJYVVo5cRAzWZK+22wNYofJMrXanV+CTZr5YgcNEtVA
76s8MCN0+efKoC6ncOfCEt2bKyfc05JgXK6G6alZHM1k2ut2BKC1gSMGUx210IIysH8118U5NcAL
9kZVvjghb3oyNujktKkL9JAaDz14kIUVdU+np0Y3JU5LcpFJ1jWZaiQP33RjE+/tRPsJHgM4BUP5
obShwmrn6r+jKhpnw6ccOyqfuioBgh4k2ijRSL0HUXXwi7k4qS/AIoeXaq2rqqeegRyaCcbVqsXh
2HAdAozLJLMN8uKVh9WWZgDxgy7Iy0RaU5Vd1aJYuzGRHG+j3lyYlBuwrPAn2mCm9ubaPTLYDE/N
1JlHNFZL983ufql6d4NbjxKFNLUivrD5pZYEcwQAv0Edec5n4qXEQ8qeDbGzJuNTgjbUrTMnX7Zh
iCsgTIEzFtBDvMlIjrbZ75EtN8har7D14WHmdLjzSBjcQjZ/M/In1fn447WrzXO2ZYb0a5G9CfU2
dCk5MXq4HtWWWqh4Ont2bnJj+ZhKMaBydlBtUl/f2TUkD+a9+skoEryVhEPnOt+OTH5BkU1v12VF
Hm/4w46OHvIbbfRP693sIi50NLHv+nI4eWV7M9nYE3PceDQP53w3wJDbhuDdgCJaA1NEqowUwVPZ
AtGB/s9U2VQrRB/jZ73nBIElP9r5KenR9ewONIuQUMgKrFowP+YEBtLBwg2axzs/cFK/vkI9ij6P
agDhkkiCE7JzMEAcqbpSLv5nItuln6P2dcxsdHoE51aOOscpO7ZaU4tzSyfBcRxFbruNK4D4cr6g
fv2/lX3VtufbKKLpkGCP6W9QDHubWgdMpwrSatGDrgMJEZJ3wmSZtN5bJ+7jTVn6eLKM8V6ju7lD
6v5d/V/Vs7k8jcvmGuraAZD5XvXiiL4WYe9dhRlaNa7/OEjJ7XpDfUhcVj/pJ7XoQLwQPcU7UukR
2W1u0xyM3v4sGH/tZsmUNixtu5b1zGToRQsd+tSl/GbGyFYqA68LwBnmbef6vOXA4PZQXQSqkzeF
jXZVw9wbY7En++1b3mS7lDsmsv5POion5gZiAglW2WGW02kVbXfOHVSrqgugjlwOiwKMBJL8y7FL
IF4aWkTKjt9VWw1von2cQs51spZyabxdNs9r0BKuTEziQ4Or+dz/q1R+pXofa8AT4zU9rQMwXftg
8opLg36Cleb6TTq6WCoH/2qsNRKpXElZactfCkOOZk6cGriJe+H7j6osr5ofak11XkqVRKNW1c7L
bf7dPpTV9C21KDuHHl7uUZSQNUSDF1BWlNTij/urfZcWwTA3AKs10zr/9GqCobDxyV9h0zol5KPZ
kAN2aKkzJ/RhrvaNnKPOclp7uYReNtXaqKa66rDaVpfZyyaa/20xEsYANAuApJxDq0uO6mq0aoqt
tsFtIXyUE3A1FVdYALWAdsxUHZGYdxyZvqNnHG7UYpZz+0XO8nM536/lzD9URQCFelhkZSBURYJE
1gswNO6G5mgtdAOdWjYG1eqM4Zh6jSaoyf1x6LdbJUM6YVEvqEqqW5WIK6l2reQ+r7tSjj5UgUKt
qcVQ6N1fR6A+re212suspSnwVHN7VQsRMdrUo1pdzJmf6+VRjM6OA0DBY34dyZpt1TAX2AjFOjo/
+O97Lg9JzvpfD672zZ0BpMUN1O4/bhUvsYd9WN7hvKr++/mJqJuq7aRBKxCo7fN/vDyUnpaUan2n
L69donTPN1Kv5o9ncX7al39/efT/wT6SFDFB6+24ZyJ0tYYY8piPJmAvMBqDHEAnf9Sn5QXP/hys
CW6LWTRQgPR1208lJ721/JImaDorv/6S1SbZ3v4KGKbVrQMU+wdAK/VXpsKkji3vvRs3u5Ui4bbB
OrmvDG4uyKcNCgM6XNLFr9gU9O2QZuHJwflogS4CvQADsOucZZcnfr8nTOSF2HmuNB5peCtXlI0z
ji/rBJ9/aPQ3OI50HgUIu9G9jgha0WIAk6lR+kEmX6Y1MwuYhm6fa1z4CFDtCRCEp5Uxbe9TwIF9
323TDhPgSBPxUJf9r9CJCYWepxCo4vjN6Odk5zhfvbR3Ny6eqt1CmK3VtpBjxHdQOiCa92M1Dwy0
EVkBlTev3MGR1eDqmHXZKdZ43/LOuq6QbHLqS77FHqEGcfxzWj5yPzyksNNw9MP0jMr4rR8Ri7tm
fGUhYUaEP1NhNA+YbUmlxkmTRLhUumj46WDSrHUfy1FIRSJ1yn3UMnMb2v5Nc52ftgZgSxYwCszx
MXcFNbo8ZZjkzGxvt1TWuxpUpYVVPM7ND5CYj/DTsi9j8UF8yg43lrhfENAULWPdBmuVSfozAX3L
hjhYkl0W/E75VDLjsIaapIrvq+9heCv97qrKSNLQcyu6Sk0QjMyyD3Pb8Mk6RKvTegpaJPQHGD3v
+tqRIdtGXzqZM5fho6HtPvQAS3teuhgPaN+dzUyqyNwCbIc9WwYEabyTfS5OKVfqwIKigukueQEj
/Bq6BjGmhna7OgxAC0arpe0IFKPhadKlFKTGwTdF4tmbWgsfcQWbtrGeEst7pld8N/mUgtMoy/g+
RfdDlx76Zp6QPWs7fFe4XXjLUSX4Bw1cB4SW4QZ1UfhTG7sb/ho6dyAh6FxUCLY4wXWW6II15jSZ
MMDaNCCtqhShr5Wf7FW/9/GJXEFyRLjmwrUcl+Ue2FJ2VWj5XU1PCF8Hkl0RVoFVO4exabaiyrud
NS18OYfV3M8G6IHBn/ABWoEVWbRse/I0ZbcDmM58NdVvmuVxWh0BRJD6sEXQhV00shgT9fatt1bG
BrgIjVQCoq8tYzQPzeg+lYGZLvpey0V4KO3sa2PaH3ZnP1mern+tu+qt5hQVLCNdL68ZENzNa3sw
1mm81fXbpLMWqIHMIi2DfKQFuO4G8lEYYvggFM1yCEyfMvHoVEP3sJSf+po8V0vnXHNmReMTc+57
cW8a3c+e2rpCHzxbFLC0n6sQX3DX7wlJoa8FlM1JvQ5Vo9MfcArSyMnQL5Rj9zOMCdUILf/ZdukE
NddDCk3fAvu6odHWbZJhxo1KdLeEK/Jzs08rVa2TSxjjpNUpzS/8MxitN6R6/mKQm25AU0zbkJNT
Retl1+dY1QYQ2kUHVMyLZ4IKUkIdBZbWiBDvTOca4M9bfGYtVj/OfC5OoQ1BpDgOy3afYRQArQZt
HuIwMdBHvBzYRbXwJMMUYtf2d31jXWe62zxiUzABbUzZ3s26n1Pvd4eQc1SgL8WwS3rmuBaOtqTv
7sp0eohG09njoZoq72UaMqpSDn5uNLE/E8e4thcTz+OUvK/ouNH16QFW9XjT8f3al/54GxrtF7O1
p82iL+V+QRASG1/GMf+sEYZsPL91j9W4KW085lb9TpmC1zTqvDsi++aH83F1qhcRuyWu/ewnXjQk
BmtMtrMFUSy2zOKZ9ALcQP4WT+3wkLs3nVk4eN7zp3ER5ZacAWtHEmC+6+uk2vuLua1TbMKxWOtd
Argymr6DtCHecHrto/xE/YpkyC5/9pPxFW84XUsDVCbJB5Ac7kvD+RjhruFFDhI3PfmjY+4aqPkV
frPtrH9OiHW3CAQ/PUGacTzqFOXccQ+jF6ofsZKUMtc7Id+g0otR10fFhvxOjIWZFRLhK/vMWV1u
a7METcP4aDsPyUc97by8anbYOQ9TNqB/adpuEzH19LhU5QcwWtjKgAWbPpbEOrEalP7i51LChEqT
r5aFrduuLA1WxvgxdL0IdL/md4HpLYnx7tM63RrfR5dWa1hnLtyGoK7GoIM1fIczfxfqEdEVC7Ka
xQ2cnpRxv4DFvmrxN8u+XYsQJit83niqkgOQhm+WmZ0qZsP7drKvB8dx7kQZ37bYYjaRDyImy707
6s3ePi36mSmaTzo75WGUvfVjk4sjV+Fm5/cWUJXE3JEp/1bFab1pkA7tRscotwTdDJtpxO+STNkj
IF04D9TYzXh+J7FO36Z8Il2XY4lfcSVrxi+jeogAHwVWRYzubC2cCr9gfbnu3usYAseqvfd+Ql+N
wN1AYBm/Yrp6txB9zLAgvse0f2vFAr5HfV+U4sFb234LYx33pTbvVlQ+QdRH4mqBsEF0CJar0Xzt
G3w2Q8x1mQLCk6WZry4prpssqfXHOoI2iDDapMyjPVnAhXYFUcLjWEfB0BdJEIOQ3swp6rPY1w9r
DxoYb7Xh4oeah/UGl+LDXElYIx9Z4bpXC/7RILTwX5CsdQ0mL6anWttHgg/2CCn9MM/uGfmRo+S6
r3WGixoeMcaH7roarQ8LMIOo21NlEWSCJN+ACUAtME493PQFTH5BDhAd4x8inl+GlfcRD0kT5DLk
hOuYxKB2BTlgjGBH4wmoDdr09G6FomxoMELAAA+7ukujrUhjjOvlRw7abW83EB3ilFhVv8PhY3vv
YToiDTQYApp+d69L/OIMf3o0ga54gMvsKvpF+48qvhUN/lurlU8+LeGNsJKFknD9oCP8KavDVLr5
yUgThk+67u8yw9zXw/TELJcLNb+6lhzq2sL9O5HwvcGNrQd4E1+IHX2ujC67mRKxm3KSODSkuQ4s
wVhOQ9biyUasvM1wXqFxXG8Xs36EhAdms0dRBCC7g90DnqeWXh9iZ1YQyo/+2FJr9nDLR+YUrFFN
mEdTXcuw9AbmeNm6zAi1r5pLBa5j7hVAaKpA+Xp7qk3lQ5T47v2S7GHH+985HZEDwWCeyEVs+flA
+OAIO7LV9ZPvcwVPBECyZizn3ZAndGCmnbvY5lVlLE+1tcwPRDoWO10T7ZYaOGiBpJZGq6o9Wk6a
7sVwNIiehsNQXS9d9unaKz1UrklbfQD4kFo/kRktcBgGjTgMCkJTrs/30zzBs34hsns9GFXt7Jx8
uKonPYbfCXjH5NTACdHXH6d+lnHsBpHK9pVjUdvNJ3/HMEkLAPu3AXPYoLC7u8xCKE0QMwKskQIl
RG266MSoHsY+Ad1ptVeTaNOD6bR50Od1cnDnrYNNKeiNxNlXdG64dnwMTlHv15yzcgJSZ2t34Q25
FBsGWvFn0t2mpdgXXF8ZRoZHu6ifTOfZ9YV4CVuEhtHU7X3gfAFYJbtpvnUjhfOhN75YBoN73zUf
i8h+q80OmIj+KDwQ5lVTklAj1gimEm5kvVqfKkMbg7kgJUHnHV9A1VLxwUCX1sMxn6+xDA8b29Up
Js9PcDcRe1TYX124eNgcYNsZDz2NTjAM8w+bTvZ29EBA5QO7tBCioN6uX/COMC8Ijd1kgoe2wpi2
j9Z9HyI6czC8+q1b6wxh6IslyIEHyK3lwtVm6vOXpcCTh3T5p1m6AuO7Cw1KeN1WJJq+qRqCjptf
Rlz0KLXJQ8EEgmnDP1atY29bl+5ght3wKMImD1K3rnc5oE5mOYS9Deme3uJt7vCf88pGztKlXBvM
e33gooX6bFcDE91mCeHDaTJ8Hzj3ByaG40OcOd/aPh044eHUqiyXH9Pw7sz9C1QWKP5U1ZuVGgMO
8iBcdy3cZNLp5neYV7w6w38bixTTN96OtW6czUCyF9zFpeCbPWHrIKzbQ9hPi4mS/igYZPlXWavJ
V2mAR0vvCehzR524hGI8VdcgWT7sxHXIkjfhLhlfpnT6bFeuSvZs72Fz/iI1kLxv+QFiq+MzY9qG
uiMv2mU/EegCAo+ozsJ/y1YBpWP8NRQzEPLoqoqsA8P6d7C20C58Bsul7zzpXUnc9/ySYY90cg2M
oY07srKXbbnu7YzYJRscOKpEC2+9Od9WhNhXYQi2zX031hBSzBT5u7U2EC1GNJojYAYb6mTiBoMp
gmKnma97647WUASJA65AvBavmAl4n6Ch8ZGZ2yVf7pm7UAmyteueMSlnYZ9yjd4PX9bSrO6YpRhZ
OG46QBebGmzLpmxJjIv7H/RtP+MBaWW3UniMDL7ajgWfI/rZ0Dzb17gmxRg1/DBI6Ol9ztoh4bBc
nyOCBEYuopFHGA1vdNTTWvAJJvS15osT6eN+m2qR98SvZ7JruKmQIoB909DLk586KLKNW9jfqiXo
FmmzzTp36ycfbmtT9OM72blYfmfa1SRgudRH1mSrCYqJXVt9xmuTkTe4HONk+SDU0AiaMb0KQ/kE
9LE8irgdNhANs0b7OkT4Mri43jFGeDN787k1xgez1B7R7t77KZ9SkUaUUovph+mDIOu5PjGRbwZz
DpIkfo1cmUAIPd6MMo86Tp+CgYiZIcfRg29U4hAXMeO+mIh2eNOkJfkF5AcZV99xVluEEcylR6XU
x+hoMHofZvIWeSuKjaX326my+2CO6N3EC5QhfSGdivQ5cZNRYUhstHe5O72bTffNGwiRWJ2ZHhlx
LPmUflnEe2yIb1GRwuwBN7ApF67OvRUko+juBFrqXKNRMju3xPKB/8LiMFsSlWgZxO+AWuqSbLM0
fn7MCZWQhDtsQ8NrstjhbTudck8mTRnGBxkDJIwN47DXmMazNj0tIHpFr8tU+ezTb+lPaw2IDhdT
QwfLcheTyYRairhr5g7YbEAybZfF3eZaVe0H+wka5OswffoxVW9HvE42wLrc875r9qvrElLlmKRf
QHQnpIfZIn2ijTtwBlBUuTYnXpXm11Vcg6SvMXNCAyIPayE4Y2CkSlw6IwcAPHNF9oyAxK1JhkTh
dQ+xRlOwySxOD+mDT9xFNOgfIgrbw8JTCGrBmY/nHJvA0xp65oLhaOvrt3KOCuYVrk0oGn6QvCQQ
DW/D0GobRweOohkGqBKb4bcDRK/2HrDPJjswO9vBj2qY7/5r1rWffVF9Sk2JXST3Y1mJDTOVkM+4
a5Iv8eR7WyPxgizJGZ1rX0kCBVPU2Qu8mx9WXjzYxWpfNWtrbQrGnaOkzhqNeat32mu3CLrEJERt
R2LcxJciJFOYqQAn4xU+QB//0MYo2TfZcWZ2H/RF/cJF89as10dgq14AikN+TiJL/WAaocgg3k+C
sQHKsmIG2+j44jTgzzBga8Zm/pM5iW9Vmvt7H/mL6VzVqQOjwHSfYwrQG8+6zWwkBiQswcOJH6jH
TRt7yh5cm/YpMgs81C/OQizPuD7Nc/IYJQvKxvqu74p9297ZmfGt4iWEIw6i5kcdM9mYtIfOXvl6
aTdzUqO3Wd29nJiuwFH44TKgjWDOZdE7MYCvqzGIjbkOhyFtPtPYbclJImy+6LERaa+evxxrbEzj
QEJwmwAqq0Jert043611fDT4tMzQ2s0MB2Pr2VvXl8aa06P4hjbYzBkgMivF2TQW+77gGwOlswqI
Ct1KagwZl99X1/3uFFg0eYsR6X8Onf/dHIaPsvyYOjCqJQ0O8iJfaSM9NlpDNkz5CeSK/Mv6M4qz
59yuXsrRxJkgg6FE6X74fJ8PMCe+lQywJRwAOjku543ZV+952sI1c5/LhBaRlVMomK8sMDy5UT/b
mDHaTn9zRfcMMWMfz7SKKy989OaVyvLYfmZe9uhHXyZruDc67SYGrYkL50et01VqXbyr2rBHMgId
KIrhj4wNVF8ivbeGaN605KFek29Z3/0qojsTvemhrglijnoPT/lMdll8HwoEC5p56472py2KjiAE
WawyzLtxhCVOD40qEiPtuN71bnIKexKGumMcfW3niCTFfnnUQqaCro4CLXlak8P/Cfr+R+5rylf/
lZ6PMX7560ef/Bj+1bSt7vaXos8V/yCUXheOa5iOif/a+FvR55r/cFHW6LoJe0iQeo/W7p8GbOMf
9CgFQbDAHsgzthD7IVPo4////yz9H77n0/wDFOMK0hr/V4H3nvuHAdvyXBMYqm5YHrJD1Ex/hJjb
WGd8p0rGY5vrRMGHXKGj5sZKyI0kVNkP7L7/2mufWWs+eTqiLVqKPfGVcLay1Oko9DAqTkiyCEav
fKsB4ei99+KNXnaKyjq8HpvPechvRs/qcK05d0lFDVFPIDbAhOT04APUB5/pUybZuKP8FlcW1Azp
unYYCpXrayLR2EQx30EgfiSlIAlq030HJ/qKUPExFyZy9Wi6xVpYbNwHJBLh1G8BbW1E43JKFDzJ
toBKM+1DU7yngnzRBRCJPr+G3poGRmI9+svTmPsvFHTQNJQvLa67uHXuHDv9GCb/vnPi24lMqLnH
46K3dxlFlKDuCcwbBkcP6rH9usb1C7GqT2PIfCrnUkmHsWNguaX1/sUy44fBzT7HlifvgEqB7vlZ
yQv2XPE2u47x6NT2NcBIbEi8T1nEc6a1/xXqJ9SIvVkYhzAEADmVdwCddrqwsL5Zd4wAvyIDOURi
MoJshZsXlT/NhqlKi1ZD520LO2RP5LHt0pChz+iHZNMXjBPybGc6y60BPwICJ5+qlR09i/oNE1a6
FjyHfKxNZJn5USeJLDKIdESjt6t174ri6ffQ7X+ELffj2kR4UEo8z1RAFC7sIA6h+Drqm6Ih0nDW
78JZKaG3EGBighvhoV05gJGCMbMeiX9jOGAaR/nAqRUiqZOfNlDIn1b9Fi28DzUxY7tm9t7SwVg2
XQpPhTrFYxfBCMByG9AnhmYCl6ku7St7Qg49zuD7CftLuuluKEkjMVc6pRQVtyZihC153owzfNq0
7uBt/ar87Ig+3+Uwf8AM3iVgumlXRYfeI5FjcDsR9JX71vbeeA017EdIlxbGsP+Sui1Mh+g2MmkJ
MSx042HCmEoiaozcY2/1MNSFuzxoo/hhtD9ElmhPyCy2UOdjov+opMogdd8JAzs8WatO5caF4IUE
bfJaE9Mjz3Wy3SvS6RCSlPJa6lMj92cuuEwpGmGhBf1k5qVvoVE9gtdMglb3X5o5egN1dZclfL6C
N0i3H8HzUcYWEUSxMtlnCy0wi/lT2pS8zHofpWQmLmE9Xxk58UJhgLeFIMLSePL7vt1ET9j4UFX4
LoVN7MseXoYh93+BnY2T4qk24FOXyyG39E8nZPC9GvKH12RXeYwbsbDtO4S+nzOIHKpbvCutUb3Z
k4TcbkIr45egvwnp8w7teTMKWO7AFS10h7QmK1C5oAyQalGNgwH8FWypt+0rZ+Rr2vlIeduvU+qI
jQoUps0KHyzQ+NFRMTs0dXFDHgGzAZORHGGdY50dI7HSu/jIsAtnXhEYDe/1wLPQRfRpUR4Zpj1k
phcwqnuRUQ2Ngb14Lj+admSuiHBzk1XFFWMdbDdFeN2bbgZDn+OOl36YwoV2M/sU35rwa9ky+xr4
CF3LfTFaE/K0New4Um5qUo42YEIRoTqcT2lkJgHRAcSfQp303e6rm/F/HZeBMufaQ9wtNx5nz8xx
iYGuH8qaM1ABumrfwI7a1FnxAejHIt6muSpqTiwlZOuAvPmcDv6ujhoUFTpjboS2+zYXTwOExyAl
f+pYdGlNiwWQ9tRC3fUN+ZsdakJrE2aDKSfLqm3fjcr/hGqeEUGf06Np5m1IrazK6vBA5f3a67T5
0EcmIsn11KIx3MFzS2hgfuk6TkeZi9pvmcybBAAqr6fqGNsOMSpLBktpUnIxyG5N3oiNXXi3UXit
06XZ+In5DEpwN/cosr3Vkj2Taqun2adZFbSYtbLaj7F9N2l8gqNld0FJ0MFmJLiHeaL3qg/2sfJE
HAh709zqRUvJbUgxRhVE7vluxemtwPQGJYEBu14eJkJPgzkbd6Ogt47OvQomy38AqrK3zHtNgr+1
sLwx6vBHZrhIqkW2jev051Dmz+Tk1lA8v079BOXLzdZ9Vbdw8Zb6o0acivXTfvkP9s6ju21mzfNf
5Z7e4x6EKhQwp3sWzBJJBSvaGxxZspBzxqefH6j39ivLHnnurHthGgQpJAJVT/gHqrXm0rYCHr0E
U3vNpC4kuF3mscSvzeuxiqOV7zZfUIK90av2ZWiHu8rGh5tWO4OF7V+p+AVBkgyb1B0W4RSYKoRr
aV2JHvnZeqQ7ovLLEB08J+0ZbjOqiaXlQEWZJywsRaimaRxortUewKkyW3guyIJIht/xgrwcxuZJ
tdlrINJtNLVfIWqXAFCTF13jWUzRM10iXrpNhSnXYSfOvBoHI8eFTIbK6L6M3HI/1N6W+tG2ZLQf
EfXXyFlmw52LqVfHniKgF+mMwF5HMSLw1m0o1wRHDPiT/gOA770z0eIJkvGags24mLLya9iC7yt8
JiPNiBnKB+wGSH6jBYZbFZMTQqW1y3llDvFFlD7pffxQFfq5MVFgGJgnKQUVuv4DqbFo6Xg44NHA
W8SC1BsPPUEbfNkVB9l/DcClrirw2zQEsNuphoYWrc1g48b2mTvXLFXTZBtYADs/DXUUxeqlBosN
zRqamG3Bz4IA1G1NyrmonFl9uDWvOzouZTsMm2keIO3BDsCVMhPrFpZNSbcvB29R+oAD8RENlz2q
T5T0EJIfqQ4mxgWe1ssUbatNqmgGn6ZDHh6L0nH1mMzRF7Imi0EzttgxdUvN126nsXlESC5GurCl
XlQx2EpxjcwFLkh6sHFbZsrAOkoK7sRvhA2aLG60nnMJ3KNVw0lE3UKneq+DjZ2JcbhgzqFLWJhH
hY0BWHrjYpz0x9Od41o5SR0GQljpQd3DpEINIGJxm3c3IsMGKJ6oilRajfOw94Ag7S7B8GvhX1Bk
jrmRqCfKQTWrIfCu6IQHq4ae2CJAGzcy0PHO0b2qwuyH08M3CaWNua+OSFcr5brrAmzF6OMoqrnq
Ps0JlWKNMMsGpOGiwAbNfmEXXbRpDPGFS57tTNtu9g3I6reXcsybfdV39UKO+KtU1doewI5aCG85
TUGbTjpfAzB5IMNBZdfpKTjuz6vKpX2CjjHdgRWaEfPWvshAPflKRhunKExIEhVkd7/m5e09IKxk
lXWRvTBn54kA94aIDi/Ww/qN89+uYCeTsBycDSolawTAujdVFtnq7fnJ9+hvkRZqTe25twFMhsad
+N4b0GhOkhB2SbfOHuGKtKEZ7LE7uRT2KDcn9RbXqXCQw4FiqVn13qVvs8Gz2wblu5sQqxlqcWGk
gbHVQ1sugtijmyVKrJYj6tPb1My2tWhwnjkpw5wQ6kOa3MkZIV6ePkCqmDZFSLnHKEH2T4BBziFU
hCVC6ZGBfJkLWe8srF2EZunrBNnFGDf6OjNpjtqj4R+U3RyKNmjBuXglQXvtH9AkOmi5qW8tnIRQ
vAAf5AprHdgClWwkUassu/HkDxwSvJt6sgjA3O45z6vuECi9O0zXSWCDCrGoAiSwQ9nLnR18w1XI
Prc8hBCRVjhLmihZl5TmF06tD+dQMGf/xXkxViYhjp28nt7BE4iJ+Gn8wX24iWaS5gkvfFpKKKJn
yt8rFIH2UR7iHmSqr5mGUjA2i7C+W/tR6TacIWhV5ydnLJTDqVz8/R7Ncmg8WfBCQm+eo86hMLo7
LYoYIxgVEzti0bDQKghDBmhYvKkC7DT6OlwR5kC3HxzsAlPzgAQKhrYRRG5fZsvTOzAMpFNwY7Il
8P+Cdgs2lKeXev7y29u+uLdCz9vYeaPWJCrU42fCVuM2xtrsYWHqyu7w7+jIDRVBQJyF/YGek1pY
JiaHY+VfIE8v9wao432ZZvbbEg71cHUazVqc1p2+0mIyhsfPOW4NYn1ag4iZ3FOd4+Gt6CO2tX40
LHmEINT9gKGxLwa9+oolIFp9Usct1aMp0Lltt+/L3j6OmnaIJqLwSfQ3YDu0iyaV4B2psJRWn+xL
1Rq3Wp3hS5rb/vb0Vk7BhYUA2Vr1xGZ09czbJIyMQz3R9e27BE94gz5b4jr+CuPT/lsx+fTjVHyN
wiw0snj4mrYKnZrWleskI0BAF4fw3MYnpeVqB8q+fVdfuMqT0c+zf2Rtigd51tT/9R/GnI2/rT57
+a//kHO2LmzLseAB4iPrWlQT3sulJa5mYttYtbsmrTMQbOs5Vw3j0VkhbHnbooyEEjNpSQdOTYTM
Xv8/+xeGo5s2WChL/1AtcEdh0mKjxVer4U5O5UWlCCZJBK0wfiHYN+s6WrR2cO4Z01sV6nn4X/6P
/DfnPjMLfzl1ZRswGWmoAor7+dQJ/jURThndxZE8cU4Y69a9HZKRWhrgqUnoML5qf/k/ta//l9qX
S93k3b2xemqe/vEmWXjxlCJZ+C+1wn/kr/9Y5kmbfg9/4rW+/f2/imCIBurUtxzhvNXAKEL9RWtV
6p/wXR1X6ZZlu4bQ/1YhtBykBoVLtWvmmf5Ma3X+6cBEhYfq2BBRmbr/HRVC82MNzNV1qUO8laaQ
VOnmM3//VIGkwvxvHPSd5tL4Kxap/yontPj9jU4dwUipWAkk0R0HysgPSWep7m5wXkbJ7MWkjFWj
8Bxy89Nk2vX9VV+gUnzZlI+GKBdNePXuMv/mMcCT+MODMB8tA4BB3c6Fcmx8oODm0rYLx/E52oE4
NyDwrdPiClAGYaR4xHQGVlO8RqGZ/vtOS/UvClghwKzR6XalBtKRzL8TTPopets9PcfEO4ao6/W0
KEaKQD05zCzfD4pm4V4q60ddQK0cwHJ5l2ymRPYC554l5b2reXOjnS69eR3fiCuy5zJ/nr9DBrVo
img17w7dnF3veqimamza2TR+i9rAwZmFY1k1f2XeZFkYhL5i4RT9Zt4ULVFIvO1aL54FW//XQZWU
pOZjmg/wdMDwOXJdAlIGHM2Bh2zOJz/1envlgTerc41MB+ZXaC7n5ZLlGpQyCR+7jiG4xZBC9Mv5
O0FqQ+JEe5U/5WORpQu/4E/mr/qsi8hkAZw5zaWIKZe0KV1V/lXwj/hrEbo7PfW+2XVJSME2QsCb
ZYBFjubTcyPrwSjPH6lMIBebuthsUZaJ9m1X74TVbeZvxGFPv8NfEPzGy3m3faO/mkjz+nFLwoiM
7l4gys9fxBkbYB+n42LnpQH78q9TnfdHUr6gu7LFxbrMut38EZXI0//DTurfsfSh/NGuTyfAdgTW
2Z4WbufLM5/7vPP5HIQWzSjAzbw8X0JcSjbzZzWK1i7g3PgWK43ZBP5e0NYyq6BeoJWruF76Ft8/
qis8GszDNstdfhWZt4QuKz3kdmjOQ4J1G6WS+e385dqgJVI7u1GvFroG2Syhxxl1mzZKl22b7ef1
Hv6PXeetoukb7gHbebt13G1CUMQxm5s3YbLsNnSR2nA5H5VtGrRD3/7UMaEiRhQ7e+JsbKA8lufP
6BouOqwqODO2FouwWYRGc4Ml9iblz+cjmP+sTza2+9XANjS2PdggcBGRFIRmlD+lkQF81FoKm1Zq
6XL7H0xUo3QKfU84SCyrNv4yaN6t6xO6Ai3+FtfpOjFsmNCYCqbJfV/Y+NXO5p2O3Pq12tejOpaV
AbQKxxKQryowT66Kq8yheYf8dt9A/qSohjfjo1knWDOEgCbiiArDqPfPmfBXtN7JhXweGM0IriiY
r4FEcp+1a6tvrmEn0ZCFlQJVKIytSwax/5lD/5oK/yAIYRj6HKD93wUhNqj3hi8/zZt//c1fE6ej
/1Nn8iMTkIa053nrr2nTUf9kJrXlrMV70mTgo3+pQSDeqxMsI/mg27pE7uC/e0em+CfKEszDDnIR
tmmjxvu///OnAKz+8P59MGrShPopIuNWlgLbSYl6sG3pc2vr/bTp94M+OUXe7iRY8lWJ+9ulBlR/
XxflZTPghmMDO9+GqRajpq7zBJkl4D8slaPiShQT7L4Wm4EmrhnwQUsqWWUHOeNUcERbuG1WnzVG
d6wlZtSo9pRbN+j+FNB+kLOQc9+Lppxl6nTGbKrPP59CWSLB3U0D+tf8VMu6pTiupSaFPgCLmWmi
UgfgpHXViwL8/m8G0287d8lWdIWoC/H8zzuvrKgzjFQ22woSstPl2zKxqDyNwToxjX7Rev5lYTP5
xLiNelbYvoW2P/2e73+/j8nEaf/8bK5lK+4xMUtNv//9JmOIC+bPZjvDPizRxyujB5NYI8GQKh+p
zfisDHtG6rRGPxUI3rt7/TeRjPHh/nnbP2cvuL1Rf/6oJTJgcAELnYsvJbYPFDO/+BVTujVKg4Ar
gGBtNf4KEOBzRX66xK4KVAclPWoGqVXjTorT5+eH9Psjouw6P1yGKz9ckYZClGcVTbPVcmEvjGgI
YNOI8vD5XowPERwnLk0eF6SvBcYcjvqwmxpTSYjnXrsdphnz4+S07FCbuC+8fhnbjX+u+5l3MdUU
18zO2LWYTVypCkQjnjjmobBEgB2Ibe/Bizr/XpZ1OjSibd206C3r9tx4fn9PyLIzrcAA112XL0C6
aWtowbOw3AUigbeh0IEieaDVP78gv152/ElNlxqBYwiDUevnnXoBpUjHytttRFd8iaVCsoShla8/
38vvrjqwLXIGpWNIbM2fv5cadxAnMeKYU/NnUwaH06hyiqiJBV7p8119yFVPV/H9rj78wLbQUUCW
Sbt1Rvo8bYIGYRu9wIErFpaiuzoSEYTBePx8r5biDN6lyKfdAoq1peXYGJx+HJBHIKZO3/NAm0pv
4cI32c5N9X0TgmoBOonzjXuJuWB7LIr+tlEiWo9lt2NowMNCUzGODdJa95EGUcs2d3GiPI7b3HS4
ZKyctoPlMsSHUg46FjouuCktfK18a9pqnnn0RpqxqPa81vR7d2N8VTnAFv1YImKBG+nBWSR+c220
2jdRynD3hzOfL+iHM7d0ocBZ4Phj/nLbOtiNmHnDg5uY8IEM0FKY3VqInHJWWtBdN3N813faWnXu
bZ0ItOTFeNVnnVoNA3BMO7tJ6qYk5ATt1GIVXjh5v7IQNV75IeFYx81idh3G8BWYILBHF46adgV1
ohLDaGMyrQPJZXQc6ucwzbSl7/T6znukgR1hU9EeNDN6+PyUDePXuUtCezmBREzJgPXhUY3cxI4n
mTRbKuDpum0nKmHRjyGfKYr93YRtCVVHRwNYKpEUGbkcmnwdMWDUm3BTYHdz8PMXrAG1g65/BV2e
r6rC+Bp4k7EOYY4uXWls7FbmGK7ZG99K1K3bejtX/x5pTnCXDvAC+hnYj5EuWQyjWdOlI9ZqOoCM
Jt2nbg2XR+MzEaXXQ+dcu3lx17QHAHTkVUj0O9i6mI1unGVyKYZ9NPnu0goUVJkeF4C2u/aL/o62
ezzQYsjTFsN1cUNyfOfI5KaKpNy5tkaXNGvXTed4wHXwPYWQWglNbSZVWKvc7JlHRXhPa9wxCjpp
tGIc/86KMKRU3WVlg14IKV85Y/88FgCJtSIb14YPgmtqQVTF56ZzpRBTTbVdV7S3QgeKihDkpd+H
+7gW6WYo7hBRmkhEadHkXXIudCRIoqkBNiqrmSmofTFy5WIK8hxU8jlX1ZUUt3YOuiAt5TfTsLEC
Eo8qRfQHPb2z1ECGyVOWvWgcNlJ1Lbo8sEYiWYVUd+mEMV5BYq+ayyQY/3BX/TpwOVIStTIUC9dW
6kNIN9S+bCU5xbZFMbxIh63TxdrSCIdbb6hAXswEuARa7uf38m/3Kpl1pT5Xc9wPe3Ur7g53ipl2
9fva6q/bPHltAeAgJHZXifghdu3Hz/f4m9gHE2VmAsNF/8AWH2FPtY/Ds5a0xF6iQ4MHJjCud/hM
gQuvnqSCQezqe70hAy3k9IcSzq8PLnIP5hyeu+5c9vrw4Pqt7CL4XZyuyh+LysQ3EJ8mMcUa1Bcq
/81OaS8aUMQ/XGbD+mWUZMeY9hHnWpbFpebzdzMgcEqNej7XWbTqwuUJW1tp2qGKPQ5n1PKfUnIG
6CoNyWkwXdQMngs0zp/s7h7HTONPR/PrrM/RwFt0AMEZIOE+HA14mMmwC9iZw0AUpM/Dhg8EHsow
5CRn5Mnsa4yH6eNQ4M0vKRCtMGbA4jTob3OIcluca1ef3xbm734a4mEDRzVpIa70IRIpS1C4QOnr
rQmWb5ngoVXMEpLoVd8X/vja1egv1WUOyBmlKea95CG18i+j8nTor8bXeICEtaNPdo4kK0Wz1kAQ
xoYfy++6anT/1ojMYxPqAGlQVtvCAvIaLz3iHU3X3RvWMmbTn5/SKaz5eWp0pAuGkIzQQrbvY0zr
C03TvMCqt0pM7hZLBr+9MDA2XWeoptJlRqe8g00GEU1Ah0+GeDfVFC4TOT/4KdlardtQMAhd7C6b
LaxXfVE0K4Rs4GNAq1B9kiDQBGYi9j3rrBXOrW7mau3buJcNAgBu5R5c2rw7mXPCvjjzLabVATl+
n2uUh0H6h+hLYGrzIRrglOEzWRbtEoaz+fN39zkeVW46On297eJ62UB9Bmq/UAF638CmDh32y74M
BNKCWrJsM2hwefAahdoKZ6lg3bVC2xGeUy7xBntFAtgvuDYTiANsg/sof0yHskUpgWS2AU/TJN81
p7+rArzfE3xW1vTYiX9sa5XiQY1OHp05acL0s7v4HNsZf43pMV34cHya6nT2URAoAng17qA6AOTc
fvn8BjhFfb/cAO+uxofnDDpUL3zI4lsfowCUd8dqaU5GBas37bFycCDNeUyjPYLdtgHFGgwQ4lxK
3qGxdfn5scjfjfQE4EzSjEIIVn4Y+pyxE/0oERxyUwXdVzgjBPr4ofXctV0a4yGUoKiLEAJGNbux
6YlxmQ459E7UlFyR7CYO/ODl2AfLwm1IVbGUdWdw1qRNi3SOcWY1EGhY36XJRsIyf0LfqDtzfVEs
vNJ2VlyMWzZ7Wzktnn8KgZ6ggxAB5zFbp074mmB5uEQQ4bJJpLeRqf2YFrKCyg0YwZq8YQuKkfhd
PwtMhijHctKV1B13M7gtFWr9wRLeE053d3YbMbcX7lo15UPb1EurDMJDWFIdhDbkGFFy/odr++tN
b+tAPwUxMHyKj61BaSIa70UMp46In5A8z8Gy0qPIJ2L6z/f0m0HSJoUVLokyW9XnH/nd41UnsQ0c
D6AETN/XqACbr4odQ+eVg4kBYhHQv1MAhWiY3X6+49+EvNTCwDybrqCGSrf55z2XHrhJ5UmG50yu
2w7dtNYZxBng+mfoOyAPHW+lTHgodob+hfThl6QjmTyKF+BdknxVKOdFyDbcTsVgL0fc+vDZ3ng2
bL3PD/U3Nzr2WUiuWiC4qcJ9uEaNH5YmYKd6mwUYafflPq+jp05PrgZNLtMwfK3xQP/T7DXPTh+e
dCp+mHMZJqU5++OM6nZaPYT4626Nrr0AY0TpXlsBKl1Ntjr4jtcgVoPrqeZaO6oMX0zPOTNrkJ4I
/HsLKxdXgwX3OwiablN5BJpTON6GBgAA7U8h0K/5Gj+kZOoEFq/EL6jzsG06iTpave2dvFnpBURE
3AIDgMMzxySIXj//NX57x86tR7plUqfS9/N9gx5FjOzIUG+t7Ng35hFhCzDimX3B4GzhyQMZ1p0G
DEf/dMP+mpE7NOoIpunac7qzaO/7RyWqDSiKyClu06l5QIfy2lBkhyAmoOYN1SXpyhLV+Q4jx0AD
kIZueSTrVdBp5OGeD1cFUbalBU1QB1A/Tcinf35hflOK4gAVyaPOw+zIj6NGP6J3GSCnt8X49YlR
pSORwaEkLuojeeOPICQ67gR8bZN8TY03BQ0FT6AuoSr6jYxir9bIJfz8qMTvfi8iZH4pC1Fj8fFG
bvzOM61MB0ff+tFGT8fgTAPendRQaxHbVhd147rLiO7PxseFd0XgeIYBS0CTxkmvxnSbmTK8sYbh
Rwue7qYF+Rx4dX2Btq2rWdO+dIKLiZHmULplu7I9mW2xNtYvMuYFlAGPDQIXQNHBxE0F00TWEcKF
+gih0Xa7h7o8ZgUZQjhQ4TlDPOYpGeTj1KKLo1mRujdL/2Uqw3XcGQF0/WA4JgbTmlVNxQFqfF0S
A3x+wX5zveCE2DaDsSKWNj7c3wEM6FFmdrntfLm0pjBa42rXrfushajeytswaK9trXqNINt9vmfj
N7EW9BahXF0ZuuN8LGKDl6HcX6kSdGOidpHeil2oeZh4eVa8dHLbOOur6rzD4xZnJ+qbllVKGKLW
v59TkUtJ8ANzN+KXmaEAEd0Ujii3cTheViLtoDBCvQxRTKBpZjwNTgZwMc8OkTDrP9yuv0sm2TnV
XJIYRS3/w1MOP9mPwFuW2wZFgkU7G9I4+feo8P1D6s9O2pqbLf0Jc6rO3xQBIpaf/wi/GWVcnZKf
AB1jCKQ+fh5liJSyxg3krI86pTicnVneEp0fZHui1FxV+h/PmFToN7kkMaWOTAvejeDaP0SVSLrk
rT8Z7LNL3e+5eQKmN/bVQNFmEzbVTZJ1CZbtpXurSUfnNvRewLMGe4X33tYfPPcq0p4yzFTXbToi
twCPeBn3ln/Vmg3YU5Sc/Bw6L1poGEwrC0aiVy+LsZJA2ZGx0OJBAS9vZvRFcWMGiEuOHRpKdRU9
NQNMZLz4rusE7IZl5Qjc2jppbzaEd1mD4gzkSH+XmoP1EAvxvbMDuQYqlvGktyDQjXlDwvCeYqVt
I7TXTF3/QjVHuxUeYaTq5X2I9tMZ5S/v6IUJ3Xpg8FdS71AdNj3YEb11TWOjvGsAqzuwlYfOfnCs
+3Yyoh8ddf2qNxdVG94qMojrvJfaTDCCVISaIo50ged+iRRkaN8f90EbXk3TaNzXmRECeLDcR6+O
sq2lckpEphCXmZvcE8m0Zxh9oH1q6nuJ2PU55u/fSILiY2EM0cGZIN8wQ2b3wxjd6pUPN6mfZm5q
M34NiNvSsUFgJpeIoxKSw9PUwkWsJz1m2W1+E4XqGf7h9KyjQgXp6ytCLtomM0V4HFUb0pRuXoqx
RvOk7ZNp4aR5u06RQiDfQ/oYGAQZWJNM1SqMqxE4aIqXWdiB10uQop1Ayx9ouT00WtRujfndaZUK
JgcBCJEi1KzCC2b28KJBDe58pExyWmU4hTxvHHObzFDEaH7JddG9LZ3WeTGqUt1sTjYgyRNbEhJ0
iU/6vPT3S5/6tP57anKOLNIN5AemPTMPgR+O4dEXA7VOHz8834vzPYryoJxdrcmBFVbfBjsne5k8
wAx+DyB3XpqQfF8nCUqWmGtPl1peTZdtjKylV16e1tD5Gy/DJMJdfYp3CE8cmsyTV3+/lFm7DIlV
LlSK1ptEH3A2k4539ZgNxLgF8gMxaI5GpWAAWqT8ek+A3ialQrepvB/5BdDFUj74AundCCffGGNm
PGhBnu/rgFxGI0zWi0L7AtpZg2xeXneJao55lGlXRkXt2A2brTdo1kr60ruFc4tvSQ3A7vQ2JcQ/
juCasXQ8qzot1RYAI/srwoQKj29t0aB+garhSulYneFegvaRi5CRNiTIlZbe0ijtfBPpdnQt8i66
psDUrYcxnFaIOlN+t3FVtvSw2+PvgS07pgT3yRihM5gXat1kpndvR7W2zEQDI2FytrU9TPejMChh
+N10zDRvugcEgjmT4V6nelXdp9+SeaVAYuxsaDMehkJtS9KXOx/zkhvE2RaVMsq7cqxKZLj9jBq5
het63tKiIyW+tOvQQiudJULXnlxjoTCE2Rh9Q4wUjVZ1UCV8a1XGKMACNlZOg5phgN/5hGWhaLz8
AhCIv6S9Vm2lEaxSzuVurlECV3EgrUi/20SZZdzoKZx6rbtq86JeuxOn7Xaee9cFmQ1v0VFbC9k2
ilItgklGXxy10Zz2Q1FvanNvVH2MBVzrXTdd135DkuSxa/s9fIjs0u6hFOc190luImkFY7I51j1I
UbsIXgIbyoUpfEkNQi83uS/TdQfwnYy6SW+mtL0encH+miLTD4AErpg2aPWjHO7hqabghsXaKjQK
x1nUbb20dL62wXkJu/Qb/d9hg0Rps6vRj32UNo32eb1tEeUmBYL33cCwip5AfWcLbVyalQlvCrWX
opqi+2wMvzGQJN8yy+Pr8U2EQt6VY8T2PaIklh+m90Pbt9eocR+D8b4QpXEL0j2/dBAk8dvKu8P5
L76IGu359C5BB+qY1UmGYmZurpBi5Neg9nrNJAMbyPZuQEl7N2MjED4LJrFPaIEiq2ZWOytDY3Gi
uLQrkFS6cz0bxfGwsOi35eMd3AaoYEr/PvRgfco8qm/QpDGOrgi/VAC2bpr5xRhmVaYcwzLfj5tl
3knKzpnbo+2EkEA5v43aJroJs2KFbM43N8Wst3QGtett93Gwsph8zeZZNNFb1ITaGX4cfkf9exD9
rtP6lsnHEVeercjHUbNJanlBWw4tADwht07Z0Kboq3LNgGcfpOYUa9mEiEmG/njpO+V4eVrqAgIZ
hCyWctJm5ReLft5Qx1cDNraXdnLvloAj004i62X55l7vLGOPNgvcHNzBV7ZmY0Mx4ybd0p127piq
vUV9LS6CCzWqfO8bcbEXBQBE8MLuth8jlOFktqFFW1+bIRwhC0fSfWk6xT61BXepwlj8NNnlgk+D
qCfR9/Tp4vSCW/m9Ebv6Vq+x3hRuuXZ8wzwTnvc0hc0ePet0HZU/cq17tj0UTxPqbJzA3u1qvG6D
CjkkA8q/GtahaPy9oUNWkJmB/UOenpvjtKtIIxZSoFbRuVvLKl7COP4Sxx7UwWTc+FP4QxurLbD1
hdR6sc5qwVEQ93VDvc6Vs5tAbS86LzrUQf3QoOuPbuBL1B0E8zgJDIqq4iscni+6NiJOGrbXhPOr
bACSomKTOb+TPlTRDGajODht82COzRXKkXRni8tE+fOsS2fJEyBJ4CGo+MExvZ2Y5LNpBluButSA
KUnnMqxpr1mHU5TpvEzNMCyQvYE3BBOiVQ5WlYmxHPSmWNIKDcHvoY2h2qlCRr88JxmKzo18um9H
+6q0uwkia3EWV9OZNSbXXbYQLSlTUvRnAy5Qi2gwNlY2betQW4+duYXTvJIJLUc1/iDjvC4s+qto
oYplWggqkOlocdkIWSWnVWTEynq875oOfkFxF8dlh6K6/BIJZOHaWiDf0WGxYknqtV6qr+rQeXYM
FGXDMA0WU9JcZ673xR6ncqUNo7GtIyITLOHmIqNa9lTjyty5TKLWWU9T3+CImZ41NU5klt3Rm9Qu
w2F4Cid7I3OMUfRq5IQs41tW6BeUSmC9OdtMN1dqIvd06+kl6EP0BzvzDPKIsWRO6pao5GNpUUGy
GbUSJi7WaiBCcjCu1pVewYWoZRItOyOCo/lots7FWAP86SS3apwmxdqMoxoIaXkBqyzb6INRbWhV
ISyEnyoMaPNCauQRWVWEgEFNdz/aDAlC/UCurUC9wnrVMgs1KZnDSpjci7ibrvXaJUMGBY1QmL0W
poa0RNb4O5y/EbMakJnxgxKMJtLyaPXStLCnowq69nwIAih2FrSJPj+YRniHER6mJaiAUgl8zSgl
I6u2qNv0hxNFrxZalose8t6iJbKA1Y98Z8pvLLr6HqvUb6VRADCoqgXaqJehRjPad2Eb9/2AxiTY
09CEKOsUOgAGCS0javaus8ENtlhBQ06OnYcFiWk/geLwF00p4U3bEnRtOwuvGzYyfDizlGNzsCIc
KSJ9eJSGpm1V319WRWetQjqfMJR6hN+Zl4pOnSE3X209pF0sX5/O6rJ9zpgAo2IMr5uxuuyiBDB0
GKhVVhbDPu7HYX9aqmcaoO+2Z13N1IPS7rZHAg+iipXvQ0WaS51RGkWxTxyhAQUJ9icvjFJXuGKE
6ELmOjVjJ0KQJvWrvdP6FSiDGhu4XFKCP61sI6vcF41/wFnDgWPblntDg8fVo+mzQu613JvkN0DW
+8LcQhU7qnmHpRiLNypSauBmGsMDzJESRu0HKdvTsQfpkG0sFT3TGgj3kT+Ee5vcHXZX3a66qjMZ
rnx9BTO33ktgr8D7ZthHNSCqEzoXeRzPcnoYDnrp984vsjWyQ+Ui7dp8384XIUYragUuVtJF0dp9
INW4y0e5DWi2p4PZn6XQ3GgCzV8gCTx3KjtbWHatYYrS7sYC2Ejfo5lnKbPen17oC25Ubbq7SkPW
GJ/ls6qRAohamiBLFtD/LyschNCDQjvRQ+F/fndaRQp+CDMVracKkQK07PYTmFj8dKZvjiRYslqA
ZRSiinWLjhg6NxMOzdF8lcu6zmepuWzP4WXIfvPMI6BwFjlM/IGe7Bu/QkxmXjL6YDvJoAGW3T46
nZdveOehsM5LPqkGQqRxnyGJynAi1eK0Hm0ghsrTYi+jNWU6tSuz0d+PcQyjdl5yg2mnhTZZUC82
KCP3O+xftqoqRc6vUT4ERT1s3t5qgZvsuaXapbBQWbICsjx8/mDERyjU8DJqMtwP+UOCbczbaqcR
ziKzsWDqcdlG+lWg+oeaIADAttXOsZb5jhmxh1Bm5JxbbZcwjv/lkxOo+liGW7w1HHpoek/Hc/ar
Udw+SWNpOwzExgXa/vHOIIODPobD+JRoK4D2zjGhYnVMhgJfWVeH1qkVJg85Lrt5raqNH/yYHMPb
U+Sr1klcVcsqO4vsUt9IT5JcW875qLkTgsiICQh6D1pJrprE+nOPQc7SQGwYsLf7MprNZkBreB17
SFb1qC9D3gwwK5qtXKBIo/N3WpxCkdd7HuLs/M3wBXw2lIlu9oQ4rT05viDsHa0tj1KFNiJ4qevB
7rTeClCCJFLmr3UbYj2Ak3n7p5fT5k9Leo+GY+TCiTi9fdvP2+vpT3PNyJZpiz/628rTt4rT4Z4W
395X6Bias3X438c2nA7+9PHbkeBT/yDNSb0d0t9fDOAKrPHheXhnnBFrclfLgWnaxy3zROo8LSXQ
ZN+9PX1wWvfhe0A5kg2w/LvT+tNL71e4Jv29KeXXcoOMKurCbBMbXKQN0/z7yZjFdrx8kbrYPJze
/v0yRSTS+VTya58WGdNb/Egxm3QS6zw3iMWDssZNEjGFVZWXh07XxBEMpb0qJllv4ib6P5Sd2W7c
yrZl/6XeeYt9AxTuQ/a9MiVZsv1CuBPbIINtMPj1Nahz6jS7gFu3gI0E7G3LtjJJxpprzjHFfhIW
VPMpAJC97AKnXLsk+vuPKbcWnJzlLUWbv3gQkcfm5rwv2vRIA+a8AQng3Httwb6Pq+nqh0ziVPzu
wEiyzO6IVLgS173CYGUX6g9JYCi2KShZP6TmBYbMwLY3M3+GjC5PKVIHc/aLCL5xYks3LTdycpBz
sO6EQzO0y73HL8o/3dTfWs9+YFjB9jnBwo1hXtco9ivDn42dOQffo+DuWeaunpqf8ZSUp1gT3yCR
zfQf91/KnJFuAHOQj362F3V2TNvZ34O6f6l6zEXV3BwYre6zdnZZRDVNl8TxSiGeOFZ/Kduyh48O
hzvC7ef4cBALwDyOYgmc1dGmHat2PQaiJZHe/Mxe1Ng8MjcmL+U4nJ+Su1NPENXrj9716EElf8Lz
8884QkNPewaP0Ok3Y+fSWQpU0wOXG084LBjsEIsWNHurWk5IPUMpwESrrsOLcOS3aXgazOo5Lhq1
bxMCWIiR0R0uyM+xytNtETa/ZTK8Gn2jKcNQcp1V0znJU6IYO0O0Ae/sYksc3A25lHYrmmEf1FV0
Tlq8CRlnI6tSxmGw//hVbB3S8UuKfes5IYu9kll8MfCnnC191GONG8kxLxHhx20RAdfLhjrbmARa
N9QhWzyeb7n8TUcD3B9G4J3lJWAGwG1TBkHAYzSXStykpegJ/vuSA11bkDbsri2QtaziZhhtcuji
+Q8ex+IWuHQAu214FuME4dQb1cPBeJYJ0PSl7M4B1SbsOgZOO8StrmVGa8nomkddZMS6xJvBX+Hs
IX2sZAwfBrAOJGcAyrs6yONDZ8sfTLfjhh1OTW8MJT+ZvzIHjnyVwVpeDn2yria6hUbWmxjSGzaK
ImAgrJndkcAoHUMd4H9krww0ep+xJlqBb+nO8fjAxxRxMuFsgNXg7Lf+l9Emo1YQSDEoLfYAWA/C
OM4Y6unYq9wjZDdJI4DkSSQk5+ACyTZ2ILihJOKKSr8FlDTQn+hkGydv20uPPtSFOLNcEbZr6VGp
Eqrw62TJ8hT+LOqhfWooh4jbfD179m1IUBi6ycgOhVnfTAv3x+hZ3PrTdFrnkPZpLOqiPd7XiI5K
97sqwVp0LiHeFJo1BCEunYzjr5W9OxPm0qwaPBoJGJxgxJr4FCpQDk25M4yyQ/2gcSOoFe0HGuJD
LYe7Z5ftAsIkKwV/cxi6lWt2dHBkZUipG7SEMrRvNFN59G64HO19WnLjmhtzaf5YPGDSgPNq8N1h
rkPRL+ePilWyUWffjFp+DArS/2ARouMk7++Fj11LzCB9vEhwGfH7o6m3ga+nv1J6AKbKa7YcuWta
GKPgmiooIhTaNiTEsHN6LTtpdL8LPqdwIzFs8+iE9++2kz60dT3Tu5cVm9hWv7Os1g/ugBhhxgGO
aDOB0C2Ahms1Eo2ehX80mOboMbXOgtk98eFC08AiUPUgDYPo2QkSnsfaGjyOQEZ00GN8boZcwUDJ
05d+cn7H3rWWty5nj2OMnrMowfl9rq3omtYOnE/qv6xWcGkvV5FyGnVsJuspSFqGuGgU7CiDve9o
bJkclK/N8qLWeeoizVV9cOqDyN0bTXsB1Vdc//Zic2/snegjblIOWCwhtmakWP2tgPQH+6BJL3Cf
9QU05jpgHRiwAkQchKQCuHE4dxjnzwyU08YO2V8IoJlwF2EOctWHfI+7zt57bXKMWpQVOxP4EYyK
lGSitlUQHHxNLUibNcceUvtqqn64FvgF6UCBVmFqb966sfJ3JSYspK14PaRhuoNvnWBz5W5t6Bxh
KFIH1xyABs/pMYhHvpYAqBx1W54r9paf3YYyk1s5gJ8JF3KKGfTlOXOKelWl2c7Pku6XEuMv24Ts
WnDYqUyAju1UWZwT9R+qaI7ad/a60D5aaLiaWkNecDnvR06wd9j/QGKTFgYSn0h7gDLEM+hrZieA
hbPqfe7zaxqz1EiUyPfscmj3igh6iKE+JKheO5xXrX7tYu6yZdqDLnIT+NTSW3O4xbtjVytjmm22
ORFlRsU+au09ZFvuUQNXZsTXdLg9PjV8+3T6RJ2j2smBpljSUPlaFEtAMv+C5E34KNoNlfMUzWGE
s5YqgsDO4FVKdVNJ3XFiWJotxDJjhaU+RaWxDoxhuqfduacOurb78KngBJiURvtoHfkrKyI+dO5Y
XKei+1o0ebbXiC+7ehh3HqrZlnNyQhwUY1yrZQhl1LqmLlNIDUJG1ao4ByzTtyU37U2SuPNOteNp
TCd7q1HqqR8ZsiegZdvOGZ/hcOOfyxtoz0skZpQQ3fU3Ih3ieWSBRCKzctdBVVXrGslrV7sY2MJ+
d5nwiB/HpPitrAT6t+W7K64JFjz02JRlZO9d1XKPRes6WPTKbvtAgULr2iO6jD56C7Sja4P12Mv4
aIiZuGQ4/TS8yDk3fR5daPZOdiWeStxYNsu2iWpBaAn9DSnAvBRlQ7linN8blxk21vaTFdVTuDKG
Or8/oF2AcGO9ekg8Ctu425rQoPzJPpDcau9O/AynWrzIMtmU1Ivd8ShUL3jji11Y9f3GGr61Qyxf
vTwfrlOafeNya1572CpnfCbVKoo/7DEXX7NhbM6mNIA0LD/EGSc2vW8XJ4ciomNaojE0QbIDz259
GBlNuXRptNSSjI0XfBW6o3OY1WCSUtjh6Hp6CsnkEW/omQmQkrw4zw+23ahNYKn5CfxrsvJyVxxL
0pprzRfaR0a500363ZvGYwn2/yH9NLmxM731kxSvWTkckKAs7GjlR+/1IyCJNtm5wvwo+qccE/+l
UT8RJLprkRPT6kuslWkVnXIBe8UbIG/l2XQ0rW7g6jKJbxgAMnKWWQoHzF5g6mG3xbFTNyadoaNi
ScLwUiVxdviE48UcUzw+uCfT/pWRvPb0CCeLqtStm8UMuHH/3YaU7duivnkWcmFMycXR6+YjaK/d
lBFWKvS8M2Tq38fc27t64d7q9jD26tlzvf6m89bkCWKNO1nTHp0Inq4xjDS8e+ke4ER0KRvOsKr6
2togbW3ES1yV0UFI+2fQm84xyp3r5CzIicnZ+mpo96amZA3gMY2ZHTSPIXQvYkr+EK1DEA0CCP75
7APoUPvSrP1jT637Lil7eiYHf4Df5PLAjXWJnjC5B6fewaGkMqJV+dPIXdfKLO+RZZ63MmMRrITM
XaprUUQMVmAYTfTWz1xnbapuOMyQa45YeY6UuNgbWl+xVXGnUK2/c5Cq6Ckx5bEtPL3yY/2WNpZ3
dkgsgHdfoEuTiHZVCPh/6jL5YpVi2/lIynQjyr30Rb5iUZVRMiK4byGPAzbu9CZg8WaZ3ZE70oT1
wx8RPsb0OXTBE2Cr7rzoj+XG43FcMO+d4616nXHoUzl4WqbstXQzTgshj1FTuMbWdoerVRh6Jwag
ccv8eZ4ZZ7G7wgOiFfO7jcR6dMPoe6Li8dp6WyvN03syERYph4XX75uCw0WAoiKZ7phowXRh1nam
prooDfDFZkeadwWGXK9dar32mDBxnPsTbZFgCpsugDBfRdAPi3ueN8Gtbfw15pPpi9kBEGuNd2ti
KxO0j1w38c5wpl+as+Klqhk8EdcuYQ4/v8COs+eNiQ+t+x7XHgU0WWx899VvCNz+u5X/klrE28ib
NPXXY3hsKxo9sDDzUC/Sa1qRgLHc6ouopu4a94X1PKpXWdBPEGNLuFIfUtxEz50EKX9fYDh5iHRA
HqKf+TqWNy9klktCXNMhTeGcbLv+EXOC+dBlG9wMsGjW6GFe9R1co6HB51ciL4we2JhAzKSJlpfO
TXqokBDQODZGt8iEx15chDYPSVsXhxbosgRGfGFFoZ9bl4bw2WDW+Eyqe+7XppvDx+cLst0hL+w/
sqZTtTPLABPqAnjtNGGgRL/OcT5deR6Mz+5onlI7/a6QiVGtRzY0QGFBt0bddR5iwVxgtBvcQHxb
nepRO4W1pt5DIQ0P7Njnkrb3Eu8zCIfwyIlBosrFLXSvzeDtIryLW7dy9DbwzWo3AMq8OGm37Ytw
PlcIxdvMNqGimmiepjGyzvFYNzdeureg8T8KfCOKJWUDBPRCdnQ6RQnm7UyqP1kD+dOZZncLWmE6
eQysdUYfIyBvYrWCquchtZOdBWtOWeeiTORL5WXrBrcUoaWLLsl/OFW6az0J+z3zOL/HabTujTi5
ZGEF2NDJAFbCeucoDMVPfmX5zl3EBac55bnY+DTLPDm1pllM+/nOLuMBSi49ealmGWR5P/GiGkcv
leF+sihyWQTfzxeDlu21nPjGyDoTD6HrLZwU63Xkij/lI919xWCOJ52F36o4+WMQ3ryXDpx3pqYj
Zqp6pWNHcWSs5Hbp5NoAWhw2dWuzOQZfBh06oZRFNJCLZirVPKky5H+UO60ntNd02fHDXPO8XZ/H
3b5XnA6bLPw6d/O1BApAd4Jqz1OQSZYi1VeCsT0fiSjbpob1U7sm519dqlPPTLzPrbDZ5L54AOpu
b2LMpicahc9aW/ZGC4e6Q+5C+0oV8BV9EH5Wk77TD2Nxk6TfxTEw8MVhzlEoV0D/UCSevORHZH80
wei8R7XC1+eX32qDfOgEbPwburqk1GndKNc/Mlj73L0J/KkUOHvvOO0uFepVWHl7BYU5A5TfD35P
xz330SMRGNSBfdGP2YGM/WsF6JO+MttZqwBInteHPjyEfjjmBbjTPgL+P5xNEfwJB9hP1Nt4G9vT
r64v3OPQD6vQ7DArLORTQXXuWvY9c0eIT2DA8IbVpoc2ZvgJ69r5t+/iwqWFBLxdQv+L3QFyqKmA
YD+B8Z0wSJ/U1EbnZUtggUIAxVRU9AWmHEx46FozwLQKRJrTDtVSNfKjibedZXPSN1j79TLalxLg
RhzVNAHpGqMBUDWJz3Rf0rw8VpLKeonpvZAbFSZsP+Xed2v3Q5lH8iOQXMyVF2fO3bAs2ksb41Cb
5ZZicrWyJ/QfPx6urTC+TWL6ldhoIWIAT1HNegIz41rH2tBP0NCjqzSK9mLVfbjBTSVYaLJEbSxr
Vzl2tuV5v1y6FFBMot0509ecqhCVB6emF9zv3WbT+k3Doz5IVm6Uy4PDcSrTalurajr0Dgl5P7ax
XCLJcJbAXycVqF62uaLOw1WRp1+bwUCpReNnSMXPIzWj3BTeypYmWGkW+yLWdF96O8vq8I5DB9sE
FeKX7UU9KCBKZfq6cvZxu5DGeEad6KH4jR5u7kOnAXLipGqrWLKVRf2DNZm/14mDrGUQreEUtE3s
1FllvnkWHhDKCSTYc4O4pCf2tQPphbMxUnE3Vf1zQ7k8NZMJdojBcF/66kdg03aIDRa+p9DWgpDx
DsMy1xsIa1QFOQe9NO4YGakFikTXZG5zZPSGk6MI3lMjCpEXZbVvzHTaNHKm6C2egh13wzNv1kSu
oWU2MRuHigXrRPyOfibXVJxlMYm3MIlWBKFc6kM65+LiyjkKJe5R0NeXqspRfjoKCIKAM6dP7xE3
4Xk1xUX0VGboIBnaWpY3HkVz/SsnqJYPq4NZJu2OTkizn0uWn+VnAou6jfazKbBTUIfQ1MEGymoL
b3J+tdiULYpUcLLsUmzcodbM1HzjlNSM/z4NQX1svTbF3J+4w51c7ReEbtSPQdkQC/PaWHcO8l66
deMo3doNx7ektn6mZV+y5ah+dwzt+0lWMb1Ef+hVSS9Y7MJd4OW/lbdIXXZSHnIi916o6g0UJoiW
YfzTtqunOP/UbRGytc2erEsJ/w58qiPD9I90wXnrKWL/ImidpDlN0pzl5RxkiRaCcalc7rPiD3te
hizB8SWec57bI2JRaOQIC3K6Ov13NAyah7LiPVBH3be0XVkU21lezrsT0iklAXVvCfCfotn50Qa5
ucvMFOonHZMY+aH1ZeNAZ3s+MKBzK+Ec+ajiDyto64fpeho3RNhuK5nne1qnqWUCsYzmSLko04aM
iI0kzvJgFXQIlepbX7bZOaFmQFaAb9tGXkqSBevcr9kQzszDYYcNS8GtSWrOA1mJGKQL91dsIdG4
Rc+7rIDxBmpc+d5EO8oY0aIWGj9LgsQmmdYdkuOCdNXheXL457lTSJ1d1fTw0+nSSlg5UvKZHoAt
iyVgm2zcJnb2AcuWIvVPiQhpntRWfQSSTHsist9udL+Z2ghBrMKttTKVQWG+UZaC64g7jmE8EsuD
KWFDpTJs+k9U2b47QaxOBPvqvZxNf12zfppcn4W+00hcJJL7vttH58+XUnm/Jdoa2l/W7BAvsiP7
onscSveSts5PzpTmr7J1H15spjeKa8KdlWZUPEAdaiif2SIJUZ0YM/+QOOMN7uKSWdOHHVZm73lU
w8wdwOEjguVyWY/1yWuPnZUDU5mf7AoGddGVp4Su+GM1eQ+Krqa93XDTmouG9d6aR0ZKEVGJz+NX
z3FtaMP3uGw5nCvgq1PhFmsRwW3W2vmSB9VBDB2c5654lUhCe9ZlODxGp7mJoX3lUKWPEyVNxVyV
b3D9kVd6hwoiWoUJgm/jgOqNUqYgcTPlgnZHMNUhAfsmpimmt9NTay7Q8ClmNmw8AuZdwSgwk8Kw
kvzUADS4YJnbLUb2bTUl4aNL6Wg0JmnutI6+BxjX4ComS60o2QOiW1Th1P2hsWvnPOnEW0XMYn2O
/FaARUBoUNaudZhp5tq8RrPFczCQe5Gwi9GFATaWQffqRwVVmhGjDvly3uP4+VbGpb/Lo8Heug1X
eSdtFJq0iq/CnA7m5EankrP0cSxJmfuyw+9kl7cU6vhhSuCxeszlRv6s66DCb6PTW0RkMKU/dmcn
VrmnDQ6xh2bl4yxdRmXjmoPzXcOmyzcOlZ3HvurVDhC/tQmB4BIHGZE0/a8l18pdWLrlqJAeKxxU
T0IaN6Hb8QjxtrtFSQL6QKblVXFdplCST56AzQtfGBACXri0uKW9O6y70ssuRUznjx57m5bGkrtV
Zebrzxt/ODJNBgagz7q37SPPjlumOSqajbzXSf7k2Ii+sztSUZSPZ95MMFd8LreJlOZBFsMVVZ46
36b1X2Kf5UTa2i91xRklVpiPxoLN0JhZP6tcVvcs6LZj3bjfQoSWNVEg/krkO7ZVI5w3czz0459e
9u5r45j9nQ7p16rDP8U8DCLNSco3r0z/1L4//qlr9D1PR6u5xQ/rGYzC2azp3fKdY2dPxTW03f0c
TfIbj8EKD6INkdyv09Pg0BgRDTq4AbtNdnFSi/U0DpvEasqjwSo9zuzXLoueUzHzITKZznXtyDUB
aY1lUTi3vuX5Eee99zQuQPYUEEGNlPfULC/aFCVp2Xa6uxOgZVOZ7pcZ1/gqVW/k5KJlxgWrocq7
ls506Cb5IWTRrMM8aHyGfgxFS6uhiqzkRgeiYN3wXMVMvkg3wdlD59yEhBmQ72FT22aVbo2ENkNG
a+/YdG1GCIBs20zr29zipc0X8jPdSjAUgO52tjLI8SbFd8uznkgnG3tim+nObjG5cbv/HlgzbG6j
7o9ZrRb8aVtsZ7vwSVClwOrIOr0UYv6QfL5pNa9e3WhwDg1z9KrgWp7N0aQ7kdtPHhR4VmcA0xBC
66toF2OLGw6sVuf4LKjlTbM5uxBoLG62dUlaltt17wgMJNGjL5P6Sfl1eypGPnUkhrpz6MeUErlV
dwN3djSb+sXxDORnkjnHsG050PTe2g44cVlR4nyZdPSM2N+fxhCeMRGBla6T+AWP8JtLFfrKLJri
3FBQ/bA7LvjaibJN4GQoZKh51yivEf9sArpTaosLO1pmLDkeRGTp3ZD39qOePkPBtDUNpX+Z/KS7
DSbkWu4Zm26o7W25PEWMEunWTzKcd3ibFAssr5xrdMGhf06M2nxE6anz94Styl8F8tTan8zu3o33
ui/LC5UoBoNnYX3FmEiA22pZpLNmeGdeHNU1lm74zcn7mu0PD0UL+YfTYcB2CfYcmuXwo5pyrIu+
dE/C6r4zEZhnu+WZAGJ/axIHD5Suzz1+ct4Vbk7UkKd3NTmvdchZzwWNefl8CVlQgdwYHjnP7zsx
iIflZCsfRsjJzTtcRLmVnUcdBeu+IW/UeWrFyKr41PKS9MzbxqzUoRyG/TgW1rGJvPw5xhjnm802
4L4IAXCczz4CxkH7iUKSESdlEAuUkZO8tRmyayLouuRdr0gwNgjQblF9L2MOIsA6soeoBnvfsR19
Y7eNTe+Bsue7xZMtMNyJ/iTDQL6JpSWNvCEK+8EgNnSlIvVLzELzo3YaHoGBd6cYNoDUbvJV49C5
sRV6FPAaj2Ef662GErWpB3GrZxpdeceHpQnBvJpo/Qul8aXHoMz3tcre0wZ5pwnJiynd7lx6Opho
rbXHIXQUo7zKomw3Alcme6iIm3DuxfdW+D/gU9f71B9fbCN5aiFQvw1FNe1jv2Noi/ljaHV/eDoM
z+zpazbBKkcnKeMDrVlUILh6fCjSJYrcwVe/RfgsiuxhkTZkUWL7K65JUh7xkfTfzu9s//dATsGP
t0WNNvX5kntWcKMb3bxCY9okG4N90NfSbdozxa08X4vK/Nq34DtHkYZnR2HvG7o02JfGKK7QyvFu
e97wJeXDjdhbvGGmyvfIh4xUcxIcZZdASlSR/KlZEenMMi9pDvpAwoA+2c4M7LCGEenAaz47wvkV
YhX6QmWEzWmADroggIdpSjU9a+3XNNTGfybkoOcspnhFVhgVok+9qsJjWsnUYXeDfOW3nbiE+iOg
NJE+NgdnJ1AZaw3hbqDScEkdZLkD1Zg2hYxW91MXj86XBm7+337oS5530OI0FRrjcDBh42/KahJH
rahYI1D0XQ9O9qWU9PZG9dtox8mzchSeizx/RCo1ngAf7GUav6LqaJq8o/QsKNB+FBWFltbnLmKY
5GmMKyqoO/81LedLH3kBckqhX4sapY2Q2bmlg5ODq+WcVUAkKona5uscL23aIpE0yeAPa1s0hwg3
G2CBIdoVAyO0hwm7Wuzls9dO+06okHxJWd08TQ6yctjkUppK+wVgwR3bXRyVXlcvhS8fSA3hvrFN
HAy2co6cyLkkOGysJsGCP9YGtxlOumuzn+bdEDHLcrbWV58DP1XbauR8Z1iHyHL7p3Fm5JVFYr8B
qX/rh3B45i/2ods22szYQ7ZDkapDhQ1t1fZFfMH23W/ZarJgjVv/qcBRHBbrfhxolko48Ipu+ODt
RCBMuo4P0uDsKlEsj2LLuTPpunfGyoHIj3cWhjdt+6kGePuuPVG8NonRvnJ+S1aARtO9JzkfqYoZ
W839fPMmhLJeB++DYw5fsNgy4gZCP1jtWLc5rjdDEeRXIhweG0j9vfV76/r5YowWyx4ykOgX/Bxr
skPbROM+zOYz71V5wq1nPcfeKRuG4iG72DnHYuKeZjHW+IHzOlsvPZzvd+tX2Q23cKJ5LqUt5Ami
yPvkUytXekFNvi1VT0PbqScRzhcSsHF0AnkDoHRGN9hVmiPqTPCVNXFl7rqm7T6JBmezoMY0d7p+
Dd/dvg9u+SOP8F5OuXTe8UmlmOxe+pGJJPetZFc7Y3tNu+opcEfjiYEBE1A6ovHMeXu2EuPUSd55
oCnv/mwNB3cMQCgG4zcmCyrDB47nSHbJYZossYsmMjNtSRtThA8U4aRw/YlRNQ22dhI3m5rsHGmz
9i1FFV+z7P5Runb6ZR7ufp+KLcF/tZ274c8o+2ctrXAzubW6Qqo4jbXjAY9LviRRY54H0bu0Ohjz
hudEuFc2JR+fgcv/+W/sxL+xMH/VrKfoX+z/8sP/3P+pFxR297+W3/WPX/XJz/znj66wCesO09N/
+atea8F/f/0l//Z1+dP//rdbUNz/9oPtJ8/7Mfxp9fOfbij7/8PwXH7lf/d//jeJpg5siX/Jpi5/
wr9hwQ8/1I8s+x9//7mFWW/97bf8HWhqeS7kbp/lgePSp/oPnqnlm/9hu74L/i90PWDgxIz/zjO1
7f8ARhjYEfE+YvRk+P/BM7UghGNfC1ltI3wu6f7/H56p5Sw53X/yE1wAOSFUCzigPklmkJx/JQT6
UTnnXmK/mDI3DqVmG2uUNXHFyroWWWG8lxW1MmiWZ4we7pdw4WvYUatPhUA7Ga35jYoUa4NrULEv
NUkOzC6FEizEelp2z6ZJDSd6S7sfIxp4pt4SW3Tioxo4JVSNx+MiNKoL4a5X3FA7MG2HwO0NpBQ8
xGZcqo2BGMG9AWeLTfkWV7dxwN/VgfHuDtqimC2MFkMPTb7rMlpEtVA5B2pW5UpXKiC/FHPtjd18
n6e2Wpn0PGzqdCp2RTg8mgT2y2z29g7fVUFZbh5e+yHhivO/NFWKBta9NPV0cP2YTYPRe2fgfvR/
Joc5dwj5JHQZUb306X633Lzc8cFo13Cdk23cosrHAfi81FXuUzeqXx2uS0NLFrQUhu+FVMNeGf7P
3tPvIb1FuDB47Lmt5DjfQiliK6KaQjw0R6dj2C0CXR65TAqZ96yAjLtN0L93YfzRSE5HfhEBZnN8
usldohTZ4K8bYW0KVXQHm4lvy4K8OnAo3uWjGm6em1wx1IxHJi9SLb57quvp43OSw1D81cjMe1fb
87NgV0hOqUuoEW13feBP7AFceR1bTjM29eDHvDI/FP/GM+bwX3kf+fQjlCmaMNvWxOwRLJae1ClI
2A+k1V7WQXMX5Lf+H3lwfwlf/+WDvMAAuDhYmIdW+BcAkphdNzfizn+pmhxbWQyi1xm8bTqVeht7
Y3wkltBv+XNTUebfgTdtSL3Wq7B085OX2t3TCKtvY9QW86Sq9wqSwSNAZdp08+jcscj7UfJKThcf
uw6TUyDHR1aYIy7YXG9R/3a2VWFaGqwbfCnQDGzYicuK06SndaKaYB+2lNFaDWgShyP4ZYwUZa3V
1sQzdqtFt0+1wcBUQu/2GYkCWfwAyda9d322j+bgbSwH7zmVFEnP6rstqmTDkSoBHeaTDnLqp9zS
z50b9tgnEI6DRNmvLc3fxJ1M6s16Eb38y03u/rfv7L+idEG3/fU77i51GMGCTjVd9//ivcjQZ6tk
yuoloAZnQwM2/rJUb3H8OlcHkEcUe+9VkiZP5QXqLp4MbdwnOX7vTRAtBarvptFwzOXQ/vIGEjVB
SUW3Y4n2wqHGxhpzzaws3+UI6CsMg3gBGoxDVqLnbSeVdcon5a1b6oANEiN3K6+pbO/CUzb9RHIu
2C6P74wZ4SEvs3uT4kE1syAFgireCEuQbSYYb8vaOvNdqqBVOnvSKAFiF8CGpJnuXhi/Je6EYtRU
2cmXYIKLSo3rIJstCs/kN2V2l7Jk4yCG2di74aVjstrouqW8MZoIOoXyW2Z24d1X7inyQ3EwZ+d3
5Q8X1drWIeDmph28HmIExopwXb/pRF3cmPSxMEn8ukbPkR0/AaPALs0lOA3QAWvSK0SfNGx4RSww
wxcIzSXFZWxbR55Dt9KkVN7SWDudnvDJkjvJgrWFnXf3uWwjffg18IZfNRoEO974Qq5adHX24rnj
ghViudPBQ09QTNM6fe5Dg0C6RX2ZofJoaw60MIgIbu3SSNBX7aUigbjJS+M2plDs8J14Z+lbX/yK
+Lermh3kgmmjJ6DSZZepHd634sCeullFKQxPZouzOS9VjRnVlFI2hwY6GA5WnLpanY0U2FQ/cknP
7LLODbZER9r1ieQKOlIyHF0SXXFEkG/Ek75rAiM8cbDHMmKB9p+x37xQN3WQ46BPWifXcfTEngv9
d+8X4Ajs0VgNNpbAOCx+ofJ0B1G29omQU9n35pXPFXGyYmMzjQCBbQlhmpLqgvhIqxVYnWUI0qxB
4iUaiuugoFDu4aSCLOqAokG6fT9l3rwdtMe6MQok+isvQSVXshkaMv0j1WBVIQ/UiGLZ8hjMy1hv
ZhV+Z19IFwcGtJ0l/QMXQXEYKrGJtNcB4YO+vxT9AB9xIlh2CXYusgHKTpw9S6xuo+eAx1ORXD7t
rmRK773f/RpaJo3/+jZgfeJy/nnj9UwztCMf7LtjOdST2NFCzfgXNJYNuCZOUFGf2d16K5Vi/bYr
mgCiIEcA9ebjHLktRgYSLOS5Nm0wRJzSKTMMWB/Ubbc1i0ifp2z2aL/j8hLV+IZrXKLPWhPeven3
nJjeSyZOWJTkMEyXzoth9TWnkPq1PdVQmO/B850M7E0idfpbE8qvU4SxuJmn4ciOptgbyf9m70y2
2wayLfsvbx6v0AMxeBP2BKnWsmx5giVZMvom0ANfXxu0M20rs+zKWQ1qwgVSEkWiCUTce84+E2Xo
djLOMsxiYjP2Eam97jILh0TH5Xgmv4paGHSNLckHYovS443SEjauEGRgZOjtqkRYfppJZqFbWCCJ
Q5gWjbjG62xcWUvS4DBCobExSVIilUbwQr0U4oZm5ae6sTZdOWYHU3o+tUzjSvWM/YMgVgpq83RG
CNHRgBdoH7mwzmalo8TQ8PBgjKY66GSU+oWbb2BOkC5uUlI1C0Hg1KQ9Uo74gh7yxRGh3BvEHEi6
BqyyycjsEbF1NgvBhmVp1DrzjmxYb+tCH1rLuBj8upnXSQXoF8O9ODnSYB3bk8oRBy19Y721robC
RM8zYVvO5cS8DPPYKQ6XoIeRDj0AnIQBgJ5CzRE14uFw0RS3owODpcSkVpK2cvbQX5YQfPZquo+F
jHaWi8tRM0Vzb0DPQf3mPJjw3q0yP+usXkhhzM/d7Ia3lwey6btvfz5rneWk/P2kNZk8u5rnOIYN
P3nBy/xy0g5Kx5g/18F9E4xyI/tQnoLF+DC3RkPEovFY1flBiHm87+2vySynK4ueuSCZ3Ixn9axR
dBQFkcJCy5gFG2OziY3S2EWpMZ5zcKMrMd+LqUn8sXUENhvvTtjZ9OQVLELJzo7uq9wt1rHU4r2F
Cj1WpGIAUAWHYtdyLb2635DDMl6pkrHMdOt5N6O7JlqjkytS2AJEZPOLEyPsae10xhs4b9vGvOpH
ep6udx4pmy2QYJLTWku7t2mCMYnmoDm19iip5c0uDaLBnFkSWyGm+GHbcuXcJvmYb0oS1/YuTC4V
d2L35x1vLeuJdzveWtY2aN40PIz2u9GimGkP6DCq7y8hsPiSxmtVMXp+tro5uC1GOe/h4KPvpjU2
QGWVIoIjF3fnyib9dyKY5R4dJh1nscXXPyHtpNjepdWjFpDC1lPgWNdWL8lYwOJEewRBir7QAOgt
xBGWRWYGx6AMszU5hbDhMN8d0NCxJrB7TKuTmT7omg2kzHuCy1/6cx/hODYIQXXwsXnczj+0YdBs
ZgSitP21o7Ca4C9UQ6K9/s1Oci1X1w2DQG+47e/OTmIlakLd7HvmiNwxkbHdxPpdMxOLWEe9hr09
+OwYZKM4PW1nrZtHlitAe1Sv4y3pGeqEhO+VNh19Sqo6BB3nTGstqi2VW6ltkUqd4En95IRyvtJk
gYw0IObXKArniFi+99OWvq1KPpUd9e+yOUd5f9bcihSeKgJvZRD96YXdrnVyGuiN+zJFuX1gVJwf
XEkdazTlsTK10wwt5Nz3OYZS0llqbalVMmNE15CPG5Rp03VmMcilca+dRNzshIa4u5SlhSKmwA6l
lfGqCYYOqSxCFuSHSRhHnwXI1wOl5h7r1znurN1ECe0KXWG46abIetB0NHhmOjunvKkAXNQTA4kf
hjHBr/iJbnpEfit4JsPeGHeW0MjGaXSxlhUaGiSrn2FQMJNnrbMdh8Je1V4Ey6RswsOQO/oGEbJ+
Ko+Gjpw4hMZ9EEyabnVroN8g63ojaFmDNoLpgYWcICbnXHZZdx/P2o6qrbtSrSIctgwQrSNgOEs7
/tyZDcNGg5i1TF+McWyfvZQmU4u3TtmBd8iZE6K6cW+pzr72FP3GvKBQR6Q1elx7pXf4sC93INT1
txTdFEQgdR1X4iYbdO+mVqLeeWRPby18BEXWXFs2xhFNOH4p9XXplrpPOGxpYyk1Elf4SJmPGgSN
RzOF1upM8XQXKxraTgQTbtI+5cDiPg7jopQgYhx55MSqkwRJoPd0OPui2bUCJ3Liubdt9TE38uRG
KVY54Op2KI3GNTGI7TrM90vN+dSMcElU350GsqRAVg5vrk5XD90ywoy41laTQenSjP0oFtFZeWG5
q5oMAd/y1Auh/ObJV7PMyyOwoK8FlxTLXqNh/i0B+KXsdiszzsyWqN4O7QfTnPJdNA0oPFs4lWiT
tCt2rvcXQhqD2furGFgoy1Hds+1LwebditQrdPQFaa/ubYfJAUrnZFPZnes3VFSuuSndz87FgFRY
N24q4HnBpEDfjA1kGNV+wo9Dd8RhRsHqbjTtmoYmWdpxcCvy4s4ykuLBphVltPOdZuBfiE0awvgr
DPg6jUWL0jFXCDKKfWlUD21CupLWcN++jLNm3aLBzZrhGAXoN8OwG268NHjtvf5ey0zSmWEBEYTp
XfcAVlcGekJUOwjhuGci+odItDZ6DzxTgLeN6ky3YuGc7ZphoR8JMqICwmxpIJJvLUWA0nlwd7VA
6iJmz7sOVBki7VIYvRxV8I/D4sbuzJOY4oClk0SKWITdk1tBj0vS+cHRVb/NQrBpajQIy6hgb2CU
mUUZfTRnpQ4p2goa9GPykAcfHLn8tjaLqzHwMhC69Ey7WBorQsg5rd3wrtdz7SqQ2rzJNfOcBA5W
aa9Ob5gpfmocHQPPZKRnRzHP7yNIXOGkJVvZuV9zoA/3YYdOpoligk/NhZVeHgppDid9mc6ERCxQ
uZHupupHks2ZMt23+rxuqSHs8bIQr2Vz58JPdzRTFnSjPjObj4XaZVm/R7uEtsTNg2tAy3KFtspe
R1rS7r2Itn3biuK6AYdlm4N4jHtIJUVQaft60hnjnI5lBpOOsjTIADUe8Gqrkw1qZxUE3YyAO4Ee
6xDBYUZqNefDopnGuxIUsZevBgfjf6RUi1OqSw8ZGmNyJJJPUQJER6FN3mSIsVdFqANVyCRrWDqS
hPtOaFbiBdT1dbAz/UPptOke+kbox1XRwMyBQE0o8bodVP5Vt2644wa4+FDwBy1XZKhjdkzLGGC0
DE4gz9Lr2It9khezjxC8XijY6FdqedYqeZLhfK9IC/IzipkPIIvJ+4MMjH3rMUfgcNNoDQ3ayISl
jNUMrA4Z5IGWexxCmd57i0o1LVl+k3sf1MOLozznLnk0TBGC+BrmHfrKxCzvYvEat5G3bsGYnKIM
ykboIogER+NtdK30Plpzlu+pIuIpTJDbpwDU6Ec5j6LJUX+03CsRNZKaBxzcjLj/gm2AMTXn8QNd
xGrdjkVyDO3iYwXqD3pFoSHLfOjNxdJWmvGT1+cHVV/RMizPc2iTG1giwDQT7zTlRr1z26lF7QQ/
BGXVNQzE+G4I26MtevIqLKgphl1Nj2nAacfkCKzt/FmNEydP2heb3MZwPzGKn+FHpAereKrGHF08
oQgHI7HPPRbcW3dEAC36MbutrPpDRzQzabBK7MgzzJDDKyxfAeVJhM7MyUQz+cS8fCpifJMec6h1
50noZMWgcbb0aF8NPfqc665aD0Pv3iZ2Rc2hfqVOYVxHYSVxJMcpWQTRvJNu5uyt3gJfHuu7OGy9
B7pitnnPbAUU6qyfMXh8TIIWQH14yJK2PqhpSCiD2fnJqSamgayfcF9YwSEXXrPT67DGPqvjHqtw
XtrlVmvhymWY/gBn18HtCIBtZfVFdoQM1W46nBO+lea0p+0YF5hON6xoYoNRB0BPq4YPYZllV4Y3
jXuzn3x4d4RdLtPmyX5us6o+snj/MAeEGCLgSvYFjLLrGJKjnPAXJ18zUKQ7LfO0s4HPZBbIbulm
Qist6Wg6E9brQc3XeEnxzVbKpKdtMZnVdFhKuvnkFnCvmuYJlYpB4CLxBVJnkoDt3yHYzh2u9UR9
mSkWbzUzB1viDff0ECQ7Td5ysdR+onXDdVaNgIAK81tGDBgIXn36ZE3FTVjTwbQqxZhmpfV9inlH
ykddNgVcj2beAAbXVmPUNQe8W+73O+V/1Fn69+2g37pM/3d9pf9Ti+r/wc6SYcAv/WX59C+dpeu3
l/q5SZ9/7S39+KMfvSVp/7fJIEfxlRYOyO3l/X7E5ema9d9Ei5CS43o6UQhLztuP9pJlLnF5SGUd
QuwANJv8qCm7Nvqf/yL94R+ttB814D/F40Fv4h/+tr6jlaWxEjOXdFtngUD/vnTJzI45fBD156K3
2nGK1iqokYLoVG/iIPcvWz8f/vPXwoR3kV4MluLPb1NbEYMWg2xtbXQTNsLlf5XKcX78ZW8hfqJ3
CzcoP9aooeg2ladMUptyDcw96C3Sdqgf0K6VXmkci3kAMGLy556uP+XCOPJeFfCLrPPRX3xCpeu6
IJSIwrGeu04UWwZS9B8OjJ8OYw/Ovhmtzx4JyEPgRZ8ZEkBrEB9ESvjHFmpxDobp1q48rL2lF66H
upz8oOivsqR/hDlzzLLaQZ5V61gzEtuvBvdomLXYRUQZMA3Rtnod0P6ZYBiF+aMrnedhYBghZCPY
dOAEGCJd30aUt04N8ZQjBUUfJPVjh6QYGcerjk8kR69c8H+wcBjpzhpFsdbC8koKD3AWMrpV4Lnd
jVYG/a5lRbNyZgrSU1KsE72hVbJzE2yfSWoxMFbFo5EAeHDspUrbfxusyNqEQ/EBLliPu0t2myDN
8p3driKPJUBlZo8hB2rren4KZWNTmoN3GAvYX/qBlUllC9w0Q3ENZJfq4jhuC0oiEEJfg2iQO2b7
UB0TKwNCFJ5d23uUYY5t2fHUtq8fCsd5ZbqvrS1Na6+mGK/3UGa3NWTifdfuZm5Z29qUn/pE/zA7
pb2zrApZVX43V94Tos1mbYl0XhchxsC668eVrBFpCWh6YyquvMQ8miqVK0qkX/sYMgdT+CVL1fqS
SEwsAQ27deY8gsQpd2WhOQAR0BF3LreYCEJaAnFbuMy6IDYH9RKsQlxbYpFnnFZYHaYl3jRcod3f
Kk0+947Ol6+QBgUEX9XMqpiafC1ZeOHrfkY8BsVFy6tN7LC8qVNF6PBiKOCCXOkpTdAuSzl6ZXWD
2N0hVjURnNKR2saOdTOPBQRPu2Nym+PhR/HcxUO16oHWE29SPhYl8KHOqNSu63us5pk4Orm5bRSw
M0WZ3pjte/Bz3iqMyrWRsXKmvMklMNY+zOx87bgDWXBdiUgDMCzGGqbWmhFd5+GMPxBRse4gdOaj
Rht6ZS+It18ieOWlxcQDhcZ90mZvmgYxM7KPXVE5W3SwFcjT58IFPuc2MXpbYzrLwT420wxwcAy2
Zntn9SYNjKTcjGnm3enwNjA7fEmjlL7o+DJn/ROl3PpALa1cVZhRvAo+Y4OmQpjmR68KbLotHCuB
q2KbYGORL7A3PizjK8VRS3LQsJ/3xZVUAxNJmq9eYMAnGCxtX0D6PLVB/M1J83uGx+0sw2QPSboE
1S3XwnGI14oM1PxbqzMfjKJ6qJFHHYQGHsMzC//7g4sLJrfQP04dhQPjNqmdu7QVWPmDSK2xI6P+
7HBHOAYcEBHfumm/HyAyEttDHSaW3boOLX8suSbcZEw3NXm7q6K7Sih5tXn3NeHqsgQm/J4jpt+L
kpoQUc8Uw5Hfii2E9U/2zHp1bklySdSAhq3JThn9kk3sh7PR7ViXYBhOhumczMOe70LhvreuzHy8
HpGprQ1DHTplYRAZb8k7jSGPUn1zczMG+fhxEqSQhy4JZrG0r0LXe3GVNpxr+zB6aXLQgsZdJY53
X8ZehpXZYNWi3K3d0eyyzRvM9B6OJ2fehqk3bYUNz8uaG+oW/YB9BdOj1m7gxyEzNZInS/Y+qWL5
OhQTpYu8WSXtxFrLqgZimIJd4824oee3iqIW0sxh34xugU/Y+lIF47rBCrbYSWpzU1n4ySoKMXSV
7VsrXnU6tIC41oO1QdYUqcp2fm3W8b3udGs1ebSTuhpC6SxeOsuLV3OFct+w6JtlATNFoyfwDUHg
LUraoGdlkpVzvUIaHGFVGVe6WHD8eOHWfQdbOtJ2BlqxjcnEdT0lwW65tMYZWzBLpAkH+KuRa8fA
tvx6NqglOHRXulK8EQr4mQGJVwmZlh2tj6h8RbR2w83gDHGIoMCIQTdCbym1rN2yEpEJlrp6+BYb
C+gqr98iJ2JRAdveNdpvUzB1fpNGD0nbVIe+Q9aE5Y/iYPstGdtxLYAYtZ5rEXVTfS6wQqQu+vdW
xOQQoJthbAOSIwLv29ySa0Ntd0X3PSRloD8k1J9yAZmT5FL2bmbfaNQXrk3bzqmCReVVZOkvw2jc
19N0BirSHYnYKM59sGvDsFnB6nqki6H7RWr2+7aQDLXxdOsFxUelFUSkJ5JrJ2GlPjsILYN8XjkV
vtghuGqxmTZexYVMKGKKjq5sRxfy5huNk2aDtoW5A74r5C4nmXItF974RNCYhnfOfA6gPVsd7x26
3bdKoqyFGn4u6cCc5ya+m/JHzwh1lrq3JFQh7qSavAUv8s3OcKyBnqd1Y/TQsDDGt7Z7z1vuFf66
dTRoyW2M8H0FduScDkqc+y4C74BaUOWRPJDQDpkdLGI6URtSajp5LWoRZhklXdq+QqicZ3hJNa4n
+JE2fsSyv+6ISNxUuv6mermVFsvUwak+54RW0lssvsleXzeDBuufKR2mUigcWCAOPYiMTZP3w2nC
+6LVrlpZdV8zu4CPp4t8kzZ6tvFUA8iUgS3MYzpHpcBiWmcrO94afGDKtP0t80ggqDAsoCcumG6G
4y2t4gP2/mfCwtD0UKbf9ebwFvpCx9DUsCREOieejAQL7ti4HXpcb2FDWBU3eyn5MrC3FGI5nIrq
BWwrUzyvPQTCSc9AUWkpeDcQ1QcQn7nc0NPGno2MqcstubHoQUxh3h7MMd9PLeXhhoO1IlhrEV+D
5JxomGFB4P5NbAupA+oNygghvnDvN27s2hvGsmmFiTG6xubDiaIUHUITyT7o8vKqjaqVrqMb6rAA
rLURzm5v5m8uzYfzSBswaQ/aEL/iCSKf3SBecsqHo4smYjdksgVAEkznwa3NnWeHFfRdg8toaRwq
WJPDzJ21Ct0thTMa7vxfOWBqLKaGRrxWGJtmKLJNa+WrkkzTO9HQ3bNUhOXeWTRaSXRfUD4BklwZ
O6jZTGWd7opzgDlIdlSzlm5VGHB6Fv2r26Svc6K9wEf5ECCzAaswMmXuui8qmlHid/DAa0DahLIb
0da2p48CsfHBWdpadWA+yHmA2lpO8BjwBgT9K/QUOE0R4VLd3Kz6jIcaRh33sAHeRHkqzO6r0Yb2
jXTJOJJmuycp+iHPverOTtYQNY6eAoZuFTUudenRO4P5lOjcyKFz9hvTK7SF6NqdG3fcOYmG6AL0
4gYzm6DzM68j5Mg3NlzHvQ07h0GAlLZ6Zk4fslZ/EKN9U2IBTbMIR7NplQctg6paLEYUyJdRlFCS
hyp7nZSOtZ4pwyHBjnTfEZBxtUrn4i1Vt04jZjamg0A7KSpcek5cnTX47bs+VW+gadSpWfCnl63O
GG5Mm7BQQ4xMG90BToA7TMwWIEOF5fBJTLlAqYRXwe7s68jlwrbj9jAlE21vbpurxMsKRKI9/ewp
uR7z1Dy6SPiAA0mxYuVYHYySfEtwyFeT3o2bBO7QbgBESh0zOHCjONeN257QJMQLqe1uSvrgMKZ0
MQbN9QHdQNod1ey3PQ29nsaOjJf+WqK0x9wzbxNadpQYkF0ZIY7UxN1OOjyBSTNPXTUmVyrwrgil
6Du9PDflrN2O1LxNfYrOnek8IXRDpwzR+pCO5cMCdTjllfpgIweeNaohRn7faB7CPgQvWzXnCjDO
greQJdE2BkLwRAvc3eDNid85AsL8gM6DlQWWfPocmaZ/ghLWM3MjcDQHgmQU5U0xnMMA5w6pWopw
VcU8YXlAH//j4d1rXpp9jUNmHIHm9ngtem6LISnm+UrU6eBfXiXqCTs641lVwWlwRgyXGvU3qt//
fN4Tj3V0jGX9YNBWgs9Ak64IvyXYiDhpRUdgxPJQ5uEEs7c3TqEyn+PW7OjyWpdA2qb2pcyXTUB0
vsAO5ctWPYeVOW8d3PY+iBP8iKgUx0NsR5s6cpV/+cHlITbhRvdhd+isMepPDOT2wabD6I5EZhCX
ieYmt7DnE2nMJpxeDy1m8ykivtG3MpirPx+Gpv3x2oTnVFl2vesauLZdWIRroiJKmk28x+VBY2Bn
AYKL4p8vff8H9UJW7SOxGRck6eXNA6GJdHXZ/PkipHkauNq0/04jZV4AbqULprW2bNZUjY+hfsaY
zNUQXWoHrfGPzUDPC1+l8bjDWX7T9iFfDPHp0kofnf1I/SBtnNYnWCBnd5G2V5m9rq0RrUMKLTTW
GypEd1IGdrdyuwgNnM6uvzyI5es45xSQh7FNZ2aMgYYpwUg4KsuhuWyhD1mCh8XK5K7t18ZY+nix
mJgtW5Vm9zOuYPcz4YoEDWRa5ZMEXfkA9ubyMHkzWEKYJNwXCKkwDeWnBUy+1eW5UQvlMz+ZDwQO
AP7ETkZjs/YvW1adIo50u02Hsd9vlofLVla31rY1xqd++dWAxk6bR36sL2kly8l32aJCz/fuRwQw
wLvS9eVsC5nr6NvLF+cgLScigXiJa6bATfjG7XKqdWBnKjqo2T5KkIKEaaT8ywMUx8qvKD76A630
ARPR/vLSPLsl7Et0wmnxkQJ3yolfFJXvLWeQvmxdnhZWhWXZ7F7RTLc7ObV3qsUsSV2GMzPRSjwb
3zeX51OUxBuUsgReL8Da79Dbn8Tay4vf+bgCKo1dF7I4wyBYeDUsxLS5QwYAxu9y4giWDNsoyD9H
kVPCi1u+weULXb7LeN+VeuorM8k5JkVEL8Rw+8pnmKiQ6hXFHreor9Tc+K5wG7+OJegLz0JMGhj3
tjXoeIentPUTMr5ZB/CQcqGgqknA0i3k3csD1/SPrclpOa9/Pr/8WLu8KPt02MqJNfI//47QOQ3j
6fK87Yy8/vzu3ebGzI+N9jZWI99NWZx33zctJTNGcdw1lxcBlwXU0mPG+Z+/2TeZ8sfl4bJ1+cWe
CJ411Rt0UxqnhJF028p28sPlGZreGlv3cnGYNQiLlijV5VmdUmrDVkYrZ5gre0EHxnAoIRCYTGe/
/4W9bL176ujFXjqMKoPHIhXi2z/e3jShbacWEObLvr3sVtJIGv/y9PIwLDv959N3vxKRLbnQRNwN
DdzKp8zEaVjqAbhG+AUHl4Iny2wrvykjBs9RVwP1s5BzsFlGF2SXnJmXTTUhb4XyiUPkFkh4f/TK
HgP1ZXCSy7jkXTYp46rNvJDL2vJOXI5mtxy0XzbnZaDzalbScdRDW1sGSW7hPJbAyA+phRy641iY
Tu9tK6F94tZX+T8//uUpuSqw9JcfXB6iSoHu7cwt2kiqK5XDyMiQxTn8z+ekBAEF6cT++9dZvt5l
q2D8HHsjPlAmruGKYM67vH55sPEG44Wqiw3RQqzwaGZFy/jCBRTBN142Sd9BZEWQDDJUBl8Cq7gG
lq3L0/GCWs7jpPPb7Dka9P7YW3XHuM2DyV2fsWnZHHRxTYrE+5NwOScdgPL+5ZykGT/s9AHD1M/z
+7LZxpRC08Hx1penlRml+0zXT7/83uXM1lr9WreFufvl5L/8zs//AflfWwN5jYg65P/GET0kckmY
wcaW9+MDXv4EXoUzr0fHRW6nDfMmIUCICdxy96M/XJAfx9a7p5cfwLF015c2w//vyDxM1dv//Nfz
ax4Xm7hp6/hr+2tzRZeGh9bqf/2jBfIvHRmkOnETPxe/tWR+/NWPlozn/beHuE1K2ipLvPtiVPjR
kpF0ZCys9whmdU3nJ4jjfrRkTFoyhmdoyMCdRfMlEST+aMkYvKG0PE0uMfH0bf5Dx4/2Tpai6yxO
sCIBo6dP49rGuw5NPNUDHGe9PhZ2j2wxAgTsASBVM56YCZodViGxLaJU7qeFBcP8D7QXhRDVb9AU
zFdoHHcT+YIryVoacd20L0AWtZ19BzToI5MCVvEDPlPLE1uZtQ3TCLJDgqWjCQ3pmOvcyK2WekYJ
FM+on7DY5gD80D4iWFKbrs4pVX7ybppIpVD/G6poeUt/43PmxAhYE3OBW+vkCpJvSwd3IG3BPc9E
u+9goSHry5fqDFpywN6g+tFRyJoPofJnlVndwbHqh1qRoUehK16XGqQUvPksgnWDWBrUEsQnbPRC
dG8t5p1jF1aHDK3H1u2Q2VdAApMctGRERHyV8wZ1NfmjQlA0KWpLqNzHk07jiPGyQpR+U0+oSfWS
tBtpIvvoh0PijK+N9xTpdcXkBhuplTj444HM7lIg5yuGNmc96EjZlvY58YewnZYkTTrs6QpG/3zo
cC17oUvN0rO+TKlt/k3R/a8nyOI5o6dIe9g1yHD9vYWXTKhPy77Cw4IQiCGO5evykHlNsbadhirt
tEi4M/pAcMGYkNPMjkHrXXbmL1fXjwbjryaTd91EzlWSSUzNtCwNbw9hm79/FEPo2him2GkGgZQT
VcmTCZqmPpSiuw2N/CMhk28xGdl//q/676Y4e/m3BE/oNE49W+qG+W4PwMhEl4MF/diIGJcqHG9O
7GAmxyypt20L/XASTCThS2BfWVYqgrLKPhhan6/hHBWRQX/+RMaiFftFNnv5RBY9VYKuGT807Z1N
L9Hg9eQkeB0tQDvYhoS1bmRrUKRo9yPCEWCsdbJyrIyGCDQ5ijxQZ7LUjxLamdjCiN4a5Fs/UnJw
cK1igchQDPJWTpAyezaMNaiRD3/+0OY7re/lQwPvdbzF4ei43rujRw1miIs84UNLBMxxMyGxYanc
9sJd1QlSSs21cUMN6gl/AerVkOswDpbmmNTKbW28KmeCoilbTBqivHPyAM2f+pgF5iIEm4gqW4z2
EhxR8tKW5NVmRpPiJVeggsX0IruG+tuyI4z4dRRjuwvsclixIruHVY2XMJMPf/nGy4nx7jBJ1+ab
YoySODvffeMxDTNCEbT4CNTmiDqM0oKKcxCOHyNvNs6o/7fMyYhAMHCd6dZM6UXomBlmJGj0c9E7
wqCqEczuXIcqK7Epu7ijI0J6DBw6+dArJ14nwXUXpP3WqRgEZNVVmyILnmWl4yDoVOrbKYEJhd09
Y10kx0tQbS01OocBnYnQIpMo+Nv18i6MlQO92ECIgdVIRkW4/O56yXT4pSAmkmNby4dSdgO7fL6h
p/4iugDQwLeC9kGx2CrGZmqIcrLrbb11G5oEskH5NDqntsHIluu2df2XQ/LvPhufD92EvRhcjUVr
/YvSHx96Zra1kxzVdNDq1PXnrPxceuhWFbyBSpCAN5Ouc7kdGL2G3LXCWxM6zcrMun499NQkl8u8
M740bvRizVO6BTt/x2nZbGAre+uypfyoz/U320JFivYOu4BvE7bj2bcK6+tBGIO2LRM4VF6W3zZJ
D0gXJ1ulV7kPN+ILmRLO1Z+/9r8ZwvAOOzqIcwdPEbnsv3/tNEyGOHSq5Dg7GPftLLm1mlkClGpp
N8zxXaFMHAZAr1rzJAOezFjCsSdG9wnBVairccP85SO9u69cJCqWZOrDVIbMjvfSECsWTNfBaKI5
lVyr2nyjRQ5u2Lw4FplrHSMWsIcQJTggcnvTuvU1siagdqzW//JJlsvwl8v0u1gG/4dlYQGx7PfZ
0UneOmRucJm2cYAB4rWJRnHMMwTtcTIMa+xSZDdEob+0zcJKo0odVYc2r0Z/GjLCyVv3I4bEYBt1
S14a0rfSMf7yGc13HoDvn9F0lozry2iy7M1fztvOyZraKUeGEtIMZatLvxYpvYnyUZAt8YVyHbao
/OTGKjhU0QteUXoBg6Fd23F+zYTylTC1eOVVr6ktkw+j7tChAYqeePmtIWCKQ3pC8k0Y09abc8yZ
hvjYdXSSIVQ35BQx2/NIJxEuxfm/7P13t4Xlm+n4zi3uDC628/dXZD/paaxs4HGaNQnk8O0mUv10
ij1o8STSUeZpSekz8D21umJakXXJNkC07QPngLDvLrmRBzdNxF+uGfvdbGP5YIZrscNNXPGG9j65
vg+dvoQqEh8xOu5RWgJDS0qY/WJ6QDaTrMcEcnyczvdeYOrLDoxW2L6MnVXvRqPLmYSijavdAiHM
GEC+hatUVqZ7tIxJP8xZs5sLfRFAZDdaT7Xa7R1MvLGnr0D4HUDgdQ/mqFGamkmJhhB4tE20/tnU
vkKuq7YWsAk8UrhHIWANpZ3fdaqM4HPFA8WBVKyVEZFkUw71OfLa16DP5xPdmOvCSPUb4tyRDaUH
ZVeYC+bkajTQoWc0NaPsIClOIQaWexQuyQYMzby6iKXgNIq7Px/896L4ZR/bGusbMrQlt3Hn3XDM
dDUYZleIg8X04zDgf8toXK7mmS+Ow9m5NcFKB9IJaLz2xU4puv2U9qudo0MH00NYRzVxnjIl4821
sMoCVL6dPG1DXk11rMvirTQttXOsEPKfbA5cz97CiwFdyzRzNUioiF5rhXQCArlTGiKYvraequDB
hV7FyulMHHS2q2f5OQkjZ5PUBgasIggIxDHxAzX4UyIyjjMkKMydlvFhPNH2XVfd8G2gWbKxBxRN
oUXCk0PhCZUC7HSu5WfI0zdzRvumxk63I8p6FTYyPLSpSYYjUGLKuTW4R9UedA/lWOUIUk8z+cUO
hXFXlNMNn7hdqZqUNVEmQG9G36ts+X3p/xvl49cZt/7ufskB8jTOf42VG3NV5/0BwgyEhjljL4kY
P2WLjjtFy3yoRpxnkz7tExSm5UB1SXnwK7WxeHAyYlldr7yLbB2cq2sABCQEyEzp6pJv2W7/fApd
RuffR28PB94y30DCuHj4fh8ZY4GrLBBN/H0uTJPqQx6E4bakI4W7gD3OZUZ8DUT1oJx3Wc38J1Tl
Fxjw6ORxXGPkDEkKJavNnVmA/eXTUS94d2/xNGBMxsX24Unv3Qk+eY3dAGrmLKuB8MWxJte4K75k
UOF2gVHRnR2H6SSsdjoVeQwJMTnkc2JQWVtueoRRbv78gczvK/p3O8zEHQQ2hKUUH+3dDsvqShi9
Ih51NEH022aT3ucj0y7dOxZ9IT7zo92SEHCG1hYBpniTGXFJZvlEBpkGH86sv6IsYqoa5Ydh9qKT
Vb4xnelO8NCoswROtotixPf5PG6HCOonAYBc1z1XBYAQE2v2Iz0xSoiAjXpaHbeA2FlScVUfOZRX
ydi8llWZXDlJWR2adr6Fccx1jrHYdxdiRRSGWNAlFgqnjl/qJIrOo42fHGxXv5UJs2BbOr6ZuLcw
MHs/knzOvt5AIff+N1fntdy20nXbJ0IVGo14S4KZlKgs+QalYCPHRn76M0D/Vf7OvtiqbYumKBLo
Xr3WnGN+64jvl6TWBkyUHD2yBsNTl/FU4EbV1jIRLQDRefTs2T2UEZt/Hpq0OYM8PlYJ+hZZziPk
HvUHlw/K6aSXW2Nyf2SDFg9B5jIKw+Dg6kjFo7nf6yB+jNy1lowT4TuRmTwb7gdvdnSRxQD5jfGj
M0SzH8K2XtscoNnkXAHkEUNLkIXDK1QrxmXKPHgFyipYawYQwIqoTGn+0sB0P8jRIgGQloQ1T9k6
ZxjMKI3ORTihhRBlhkJcG0/EakSrIV7sW3lQ4GM0P3LU9NR6ywAEf0qq2Zd5dMdT7jI0BH/u7qFn
sWN12JmxiEa7sgns95kcWxMGArIacnWMP9OcGo9dlnw68zTQB5pI+VSYXkY6rx3drZ1N6p//ziJ4
lwvNu8B3O6ihDe6ymfFEWzDTgtvAJwkJ1vASY4/xsGK6Btulcrxhg16ohq2kRdfKyOHbm8U+MEyx
43Rj7FqDu3ouOsImTPAiUmNIFZXOayh0258q7DHDiL7Elsm61hG665b94bZztk7CguEPIjjYHu43
yqZqWzg4k+kB5RS9WbPKk7F55thMNFaXOvxL8m+FVrrboOdaJhqhPdjN8DM4fbcLFyaNa1UNFfQU
YvGr7mle4BBWxN04ZHeOaU4C9IBXpCYRdrmn7ZmI0Vq0K8VhCoUiIpGssk+mp2gLDcr2mbPvDLO5
6CSvXtJFm4u/c4tsV/OFaNN1aNmci6t83BO98WDIvt1CJ6FO7cZpNZed5iegBpCR5eFxzOvr3C0/
wnbOTgZrEdLWKULnw3xh87foBuO5QF/hRYncWLlYQBizkRrsRMahRC7jB43YhBqZt1VjUSM68GEb
R44kV6Tulp7LW4CEhSzrIF3DNo6vWQbufVZsX9J9Lfs6fmgEmI0uzeAjlHp/gR8pXmXADYlFDcjf
+Goo1GSmQnRlUDD5WoQJYexDlCe2AlQeBucO3a8NaGSbyZpz7fjUF5N9oQaqkjzYe5o17+zRvPeg
zF/0/LvX8TXNJpz6MfVCMFm86Fh59yJzXOQXjNQUplvUSDW9Tol0uY/C2vfQ/bEq72pJLo0xfdtw
c6a6hn/UzxoDcxipjYkETUsK66yTj81hUIQEP/TPZm7sozJJzv0ozY2usZVj7t63yl1nha2fezFe
AntoN0YRobYZO18sv3jZ5MNO9PCozaQbX4ncSTdw/F5SYZypH7V9lBfNPRKx2k/DOHjDxvOqzbq3
ZFKAV3PRkUQ6HFwjtnaM5+Vr5SQRVG8G973klMtuGEfkbXFbYZW0MC/LJgRckppvhUEqtZRJcZqA
RaxLTekfdYDQJ0ntq/Jm4sEMBrzKpT8hTLXHXq02GJXJGB3d73KQvV9gNOLNaNFS285jEwrvydZM
Wh1TYpzgdf+qsjbcUam1lJJ3E6MOCg2O/vX8bjYsPcQW+1kmaE0Ev/OeroFuej8GEustaimMcUoj
nA+f4TrLvQdUVzZXHxh9jtmccAqcg94o/GIya25L5tjRcz6MDZp0yE5mDEcAlmqFL+viBPd8lNmB
AfcXtG+LBqWoDiS2kHOq9fKONsm7oJDJrVYdhyiOLnmBojU2dnNWP1jYxlZlIzVfMrlmrUfG1iRK
HXFnEo7Z7WQzfBal+doOekE0UWX4PRK4bWUy5YHPUNEZv7s9K/q0BCiUC2xyHKBkuhICgviFWoq1
arAKhEf6zpgISuwLvbrMyiDkgnCadsnBNIjEqAwYzCYXtE64OlLtAfRidJqTpHlAUwrDSMnjLAKx
a7v+qcnJ4shC4iByDxvPJIjInEv7EeSbuI9ohzsQCNdMKbLjAv1bxbLRD+RSEbAS9gr1yLDRhozy
2wYTntkZ4r5q3Vk0XYPS9Mi9rafLUDYvmUMOBarK96z7bHOaN5xYcC7g0R6BAq+wKcz7ONfXQ27Z
a3pQzZb1YoCFR3hCWyRoqawzovzkjMyKAOx4QM0uTZ4mjdjV2ATrvJRP0R/KSIHeetoQR9EcEg0q
VpHD2un38A6dPVmQpJfM2SGLjPfZc8Q5cnS8ChGTdjx6IqcElKSkreFTYoaXXbv3ivRUuc9exOkB
vcAx15RYmTHbrY7jcpVgYViOoJg9UGGuJTDwk459wo7Jdwwig/H7VEm8WAiyh9QBgj+7L+no/SAB
QQBuRseZ2Cy/A/KF3Bb/IJELp3lQzU7r0bqnEbTSxLJvyIzSDsf7zCww0SM6yvs/qkXgmc7aY2Y2
0UblzFBAodV+hvizcvoUYgdZ5vk4E8aXzBjOvHLH3FetmKZEWzcnhlyQCUpiVPPqxsOvQXsbcxsl
ITYUrZvWtRtYT+ky8GAdP3AXuCusscHeaoIXsiQaQcQTbkAleawRmuJs5BvXjZ8AN1Y+t5xi041X
JfLIZawz7+QA2CZtP/W4RFvuvOI1vNfof684+dF2arZEXhKQ6BY2XWgGJMp+DdEobmqFpJ6U5Aen
9kDJoUO1WzDeWFXSxZG97drqTjrYYRtqp22DjixZUD6N4RuxPZw7tLthnBM0388dbZjsC9lE0X1V
4RLWRjNmUvIDMTln9iBDVZE+N7RGgF52qGlQ7fVsA4chc5dgiRoSmCTQUk0wM7SAss1IT41exT6J
tbsUnDQiXyTCzVR4qzHtyB3RYmsvDR3dOuqEEelnr/d+9Tb0FcwZuht+RdDzKg6N52F+N7qWfPsQ
Zbcpyx4HBmptsJowPuvppxrkSPvW/hFm9ZoMTcTATQWbQEu2WBjp0uBNmdJyg2vwI44kGXpw+zHd
75IYlD8d1griDrGcYEd0b9TW86C9m0R5x/b0ydlecPJxd5HiuJ2NB7fAkxClaeZ3BREVBI6+RBzg
KCvQW1C29z3o2jCqvoQtiWlCFk8MBsnsVCR9QcsusXeJNJHD1qApm8Q7Fp59aoDWx3OIJ2DUgJVu
vBlfs7ak6Dl5vE4R8RNqkYJcz4PrEIAg6XEEJy3wq3QWqITo/K/Yve5luBudVYBfZTVycOoi55wt
zSCvMj7jrrrURKmu27Q8N1r2DWkCQ/B5sskShw2/XPQFlUKX3pFOTl6E2ejrKPhK3ezRdsjQsxt0
/NVLS79hNdPW8OEwo20t7poU8nuRw4UOWfhI0KxXQcbtMtTJd9oahNiQ1DlD9W0hUdBLFL4MoN2E
mnewUyKWfqkSM37uevuIpcC3U2wTCECNlY6Ae9dU0VOFhpW8Iqu5MALklqhHDTpT84viiC27hy5l
R96LHetsnchW/kmQboI2t0DKFucFpcoi+/gnVbr98e+Xm0TAWdQ//e1/CSnbtK71eXsq+5b5fXvg
fyO+pxrMheIYd/vu3wfCKvGQpOjnv3+8PcW/n0L6eDiv6whJptDwcJUDcN8656P4/8PDjbYy/i8f
/P+edlKGTyO+gDDNr3F7nf/zmv4+6H+eJfSMpwIm0bY0+nhe316GbsU6hTxosn///D+v73+e8j+P
+c8b99+35u/zLO9eSLK3p2hGAQsLLY7rJixL0v5Uf89UeN8nqAMGZ/z0AGVSq3a7UQvNdeVG81ED
bbWbejr7s15OjEpbbZsoM1uHoh+u0qXAT/Lhncw0OEHxZ58WFyR38UFVlr7OkWCbqfSbNnod2tHm
UideUW9BCcXoDTdi7N/CqPAuTp75GGMC7BGkcUkmxKt4QSlAESN7VvZXfU7B7wbaYmoEse5Wxblk
9o6w5AyDLr+CZhltNyWMiCMYBxDiUSMk3fB6/hByFT4i6W6w8xMMF7v7oiETNvDMcese5oL6nCzS
zybOHtIxAsHZr4UOcxN19rqm24fGmtUUhekls5LhkAlAos2gn5JGPjTTMocI8Dq747kF2VnFmb4v
ewDTNShlH3Rht7OdZheZ9nPAtXLRISc6VlJulNlHRMVcOwNrCb+1X8ieLPIKA54nSc/UtMdw03Bi
QxRtButag+tVB7xpKtCYbnYTlWp2zfSnmFY35hvn2+07Y03o7Zr0xHZlDwebS2flGD8ZNRv4Inaj
CGmQBSsncUCj4Dq/IJyAqm1oGA6KrrnQmKDu6cGi58RSjLV3r7mHOh8u9DU+ddHvSp1chdQlHEtx
DooGEhCd9iWRgXuOYHXGDe+e9KYPUF9Xi2kSWFDyndpc2/ZD2/mUis0m6KDYly3MZEmwoBN6zh71
/9XMWFDNLDxhG9v2NujQwsoORTAwx4Jo3IOlsHsKkdpJS14t7XSZqHPDifreLYdtWN85sMVIOSIb
UXDVr8bSrXdBbo7HEJLGOE8ElDjewWAB3QJqDNZy0l9SAxuJO5MqPecI3ouaSY5tdsc0w7lH7yEQ
g7sriDeY7ak5uB0tj4hJ5uQtGVMJ3tKOPXDSsEW5Onkkt3rR1uwlxlcoPzPKwLfmMN5XIv5Jx6LA
s08g8pREu3EaxB57qnsXyXQt+sXrlmSzbzgxsSxddeVXU5ecaULBXPlOS3QaGs5vlSFw0YKBazkG
ep5YFvLmKIGvgnvSM/xAI21G1vVBxOOpIFQUs0qYPDnjj6krnUwNWigtonmfrN7NVNq/+r4eTo3z
lcxPBBFmoE1dGvhSXSZi3fu42cxhy3ZqzJ9YtXHXxcN9VgTPaWj+MEUyiTVcR850SC0Nll3Li8zh
1/eOS36JSeRwFRIaDjWTcPnZq4gILN9Hsrh3rowBUhQ22aZtfS8TA9U3sjomzek5EOUmapgI4AVn
I248Vq66ORkmiUjJ/OXqtM4KsZE5IobGSAsABM6boRS5HxmNJMZ0z0qlD8t4YOoGIpEcO97KWD3D
fD1b1pcuEXjS5bk2M7qWKA+jtSPhF2YTCEJdJx0iDvv7JlPTGk8eVCisDvu6tn4BH2PRMImEFxZy
eCdGM2IMebeRVfsu0ujUOmLcdXL+0YmKomR+MqphF/9BPC/W42gf4ZMoQH3iDxcgIVjjEtuSmK8C
zV5Anb8LWhMCv0ZyJljCDsj+tA8k2cg0FzlRZetC0uDnmByt6knQniNUa5N9UWOMbRifysw8zjYZ
x3ELhGIZPodG8+hB4VyxYLxmlsy3afzqkc1IIE51VHqQ7OJEXEpn3PWzcTRMjy4qyExrip9BuDRr
ZopQK2s82K5m5rvmx4oxrhAosciUZr9IoMdpuXQ2Xd4/J7QtZJ38gVTx4LZAlduAMIgZpXf8qPIa
IEytuEem7CFP88tkGfqGYYF0xE8ribxVbXvOw/rNm2DYgn/sN92QP1ezTgp8nri+NtAD94LW3hAe
tB0cMngdWON+LhelMs0E0W7A6tRIvlR5RbEWXjT9LtaT16pSTCfk8Bkgm8AmIaBZdBOj6zl8xdj9
26gnDJJL62me7WNSUHaozHAeJWwnh8Sicag3Vu3IM8bvVdRoXyphfRicd4200YPZGOWlb1scd9Yr
mKejXv+adKw4csnzJvjtECrtqpMvtXOFfpxTZNiU4fU6cJidRUHTwd1zXyPgradazz9sCr261Y2t
gSMSDQvtsmG0n+d52ItA2itMI9SZNaoXLVnjByLfzRs4z+bMScuEfKOk920C0jjQB5/AkwiFkNgO
CVK9xJ31q6OBu/VajN2Ts6Mp+t6LNj6lnvHbHnksqRo4fTgkxoG3VlVSU3/TF3ZjrszII3PMhYSJ
10tW+9zY2gXnDRd+1nboVLHtweUGGFJJ3YSs325riHSQ0HDzDMFMLN1QQpGu20fDpqdRm9mz6raa
TaiHZPXkqBqTB9VDBUgMcWqi5YinlHEEF/NM0N68crt0XHeV1W8Q/uq72KTiZ6s66mCIVpggOQ82
MXxJwrM1vc/2Vhv+CZz5gFDF2VGKLO5lJtszuD5SmcgJ0OkmrpYO1WAGgO1LNk49AtyZ5Psy7A9Y
wkiqylcsnECMsZWnCPGsNH4JFlBdYYwuiNfxapjTc0Emw0FJYLClTjeP5XuwSb6qe+wmoTxqCr10
P5b7xvbajZVDOEv7yO+Xm1T3iAzjJ05BkpNwhInYI6LLdMM94Yc5bywogk5o1DSwyDa6CGGDEkXn
06xoGMOsCsZ05zr8XcSZ6c+N424So4o39IQekw70ZCcq4Mnj00xq7A998azGHoXMojrOS0YZRNW3
zkQcnCSK4kjUJ21kjE4saTBb1EBNtrMCb77PiHyobc05cRP9WCVmmSFK5XEq9HFVS+NOG/JoE4T4
5ZFKv4ci3rp4qHOiZiqezlHVL2hw5ASU1R1u6OSuduxDg0sMPoM3bJWjFwe7xgCY7NuqT44+Bzfb
d6EGnzwjuQDj8/aTPj2OAT6LVNuoptnZCUxJpgVsEr8AdaLa38QVDoZcdNWq1BgJtV7vN7Kr1lll
vtbeQKaXeq0jxtl1ZL9h2DK22gzTNyAe22gvekRJYubtBQnfSQ/lVVMN78CAN6yN7m1u/zXD4LvE
6nNu9jrw3aXfqdRb0NkkPE+Ob46mIFyXrbHmPMY1IsY1eRobzOwwOETRH0V4Lsf2mTlBsnY1L/fp
+z/O4to2+SLZRPFUtx5BH1Pg98kSvVw5+1lrzugDzU0/9pRc3ryU4vVdoFfRxcqHx0709D5L+pFM
3oV2P7beU74IzIubqly5NKWL2A43SUU35e9fdj3j9QZxkOGUDJaWWNBc04BxJ5V8CckD3Xahpq2U
SgwmMsPEblQWfmeWiL09DvN7m8CHcvb04+2LExJCZ0aUTkk7/P1iB3PpR46Efdbp3dFZvig8RM6s
S/yuWrEqu+4dpR+JMYVjHIdMo1hsKziOAzlEg/3SxhFzAi2bP1DnblLZwQtKvfFYjQ0KNFmeb9ac
25ebaef2f2xXNkcH0/1r5IGLYI118teedLPt3Aw80GAZogpIU7tSWAdzsZPdrC7D7Tf892eIAY4/
LRbyMHeA51pdEhBC2uJPX0xhN/MXIHlqHTm02AmgS70ZaRZsaAnhqg0IKscqREwqro1/Pz6m+6by
wMMNbg9HWtZENHnFjK1s1p7MbhyO6oNBM9ar5fu3B40jirfR0FAWyIAFulVQrJFv5ARzWmu74vwR
OjqoPdEwRi8ioB7kPSG9gwegYWpbyYXfXBN5XsRcjIXet+v/unhSlWfH+e7mR/rrjZtBkMRVEB+8
wJl2tIP2f7+5nN/5IBkUwppwZcUMbHEj/TUqtTm/CcPuh5up7fYlYavwR9pWq5uR62bpypPER+17
l9g5GtSqTXyqOFzJId6um60r1RSSGcbl7b5JQNsBOz7GxMSvBs01PlLgDQc3Tvdoua2jk4aftb1g
HQquX3xe23+OF/rZPvxFSmUAC+uJNCg6GtiPbo+4/d/NE9O4FZOU1gOP2jH0jDQgJXLprTn9+Kqy
ilEObGuxdHCMiDCG7qW0Jba8uf1gj/tgBfwuBtA4mCAIE7QoPA3kAinE2l7/E5b89dwPD5l7SgP9
1czIdqevQZdXfwXbi9naMK7GKN+EIV6tPgYaRviVl9uPQdxvp3mEzWJ0B2ri32Sf+eGv0Ore65xx
qCSAkzEC6S7a8IAC85VoBpJctZeRXCle/Kfee/xsQRCnVn8Rz/GJ+PJhhJpGKwpqDJqlQw7ckhxa
1qSBlrlhkN0mWwTslGYzAy1GfTklI6tSeSydCeLZzKFu+at/XxT9KIYO3ZJtSE7v8s3MqeudlnBm
X773n4fG2WIhuz3l7dt6h0mqGc23/zyux+y1GEh5vtvjZgVDTq/NS5nmTIWKvNiHSwAVo4Y/tTXA
G0ftUnvxe8AQz2/oNuXVpL04VACksnuEyDW672qnPAncU9NpyE4zHbJiDgXbKjCQu/cBuCBEFsTC
1rKFq88HgtV2FffBoymXSZilbcPU4wyrs7pJvqVcRhsLJodavHKeuOWE/qfry/a+GtdxMQ4bq2wu
gsXjbDtHyKpgBNLIn7w+eZREHVPRU9wUZZpgp01OIPbGO3LG5zUobhruWcEco2q/amSeuxLJZ23k
mFlLY6+V9TPHfoeart5ZuOxWVgtFA42yj2UEo2wnnuCokfjRhRTdAXuxS40xsV3vJNiJxtuPUa2u
45ztaqW3xygwDo0VYQdzvWaXuOM+4shCqYjiOkJkvqMTyVm/FX8cBwROakJMSJkkJTJ5xzBHi8ac
STYhTWp4g/TWH50y/RRx1m4xMH+rzAVrqx7aOrvabfhj4k4/6Zhiw/BcsZW/DKmx01PSDxPQIoNO
8TuRZ265/YHj7EveuESjlgzqRD79gDx4rQ0JqH4ZBKjSuePueIm9CL2BCAFPSnfrttFXooZ3Vnt+
xfJgSoOzRBQ9m9jUHAuRE/P+ORuJ+oXZu22HagsbaWDmMnc7JF+/tR/OWcM5ce1nQZzdBhGq4+Od
eMZx0h4tE5s9fNzFDOX8ATkS7IhcDwqFbK2RR+aYpC2hC26CLSSeJ5PDSg5BcCfyN2mb3w6WaG5d
Zh/M1abNooVumcaODq9HBvGipSLls2OIBKK/2sVNfqXVS5XL4VxG0NaNfadIxhrncmtpQDQ0UpJM
Pb5qUvxyJAGAYX+FYk9SIQdKeFWeD9q+QTRW07pOfUvD5mcuJ81NndqnqbLvwUfAPEBJYlgd52Rj
fA4FQ+CiiX40OeNTJAOnqDHQut2F7PAPM6VcjeRwxbT10Nj0KlrrUR/6tyjr38ljvzgWUH969lZS
ebi/8l+ug/5s7quV1LgtzKE8l0Xxyaef4g4JH+ws+qbWmtdWER2MKT2z0Ovr0v6xVXnu7OH3KMzf
HSN5FujPMUPQtmQUhnF3neG4rEWrSAyxjTM5X1+5cv9AwKEgJly2aSD+teIq1Q8amK9e2L+M57ZT
0BSWhXKuy+9Jt3n3o9+QBmieEVW1DsfkLsrlRwpPa4XE8iNW/evkGSNnogSxAFizJoMIUUtnhcD9
g+sy3iS6Q5O9lHeQy17JoI+ANnBqDzJ9i6u/YLAwNBT1JOHC9z1Jt3kSLq4HxTSR1km+tgJCadHq
LDJAh1pPh4BfGMxu8QtkxnyWjmRIzwtPlQ69wxyek7qtdlB4GfXXJyCdpD3rBaP/t9hNU1L9xCoX
Oc2+PvBOzZK+SnJPq1n30SjrnSig5Gs1PQo05KIYPH8AYi57e+FX8ZF16a5v6rM9MtjgcH0fhQYh
MPfVYhsy65eGJq8dWucW2O0KxO26MSy1CoPooAPLsplJ0VozvwcdGY6R1P4EmsuH+07tq3fPrkoe
BzWsajqv42Ky7si0LzRavzh5WK24ABPiwxH91HutcffcpYtO+JAM6qGT2idRGY+8w0DnRvb2/nrL
y8yrDWQhvyNySeva+y4NjmVIeLVB52swNmU+vNJgko7+B/Fz0XlMCJwU0uz01LfzWwVeZuWJ7NjH
+ZnIGVjAfDy9hf5R0MASePA4wGXyQaZYVJzW+8JNoNakdUfwbORWxTqKGgv0fRGrXSFLVK4KKcln
iJZu5fXBr3nQ+43gdWTclZF2tYJ6hX0ZQQ3zyk5+0Zo4zRYWJTOovtt2fDPp6ySVIlJ2+g3QVl83
dsDsyrF2Wqteo9h+YWpBE62jgxzDm25LjPO9cB/0ONx19UegL5gnR7/Tc/KKxfztxt7rGDIKZVKI
IG4TtNYS/168QnnAXeFV32EEiZTaj42nqbe9G4itorG/njyOp6Z6Z5hkrofErfZYFbB59T26NkOn
ehing2H0P4BuStQ887WxdTB7Ua77yGZolhd/dNqibK79QwhFgOUugfZUbzkmP8/qm/RparMUX63R
tifRB1xECPq3Wf6UNwLjWI2oDRc8QX89JXDef06hE19ir3kLC6FWttK9+5Bu6opZ8pdgKLDH/YQ9
NS/zQ8RaYmoMIhAm5L6G082fNd7PJBAzalBaoLMhz4SCKl93ptrvI51gZmT0ehUcQ9ciys82n+rp
SfYpSr0SeYVAjWcFbcKcAphVrqP7WdpLnWN/BxQ1p3om8LMc8Ip0wbCbu7DeSw5iG+K2ifmSgHiC
Cvk6OcgwvXRdMH5Wf1JBxqqH7ClOodZFhlEB4uHxc4O0qiAc7whM3dyObgXuSXjwF7PqqU1SWiim
6neUmzGA544GdJvGp8KaHggMcs6e2TpnO66NLd4SmEu1VZ5FDn8kFMYFttRX2DvzOcBHcRiZiQ2e
U5+75YtbxpB/BR8v3j37aCy+k2kkX5kElJ1OdswplhwQ03TpLKGWPDYZmZWLDXPKcrGnf3ZvJ6jn
bl/cDiCvkfvwmLxdajnTMVYSTRBt/dAGuTZ1bKLC7CCiQfzfaWwld7cvYkK5p3kozc356jK4t6EB
La5ERJ8r0XrnIAvQitgjzsIkj/Y9ql/I0+Z5ZDNcV0HXgL0n/2vslP5Erdo/OYcq0ucn1yJWNdMt
42R3pbEKWqZffT40z60YYat3M1Vikhg7N+GSC1tLe5DlS9iVzvX2BzskSlgsM/xSK/FrW4PJbYCk
wDRQdKdKzXfRHLGv2lQzlS7Z6VreHtsoyJnvi9/KJBNLGo19zmacVaKJ9zYTurUNI2atR4h/nEDe
ec6IbK4LtI2dYovI6ASvTWcwN/NgtDsDMPGqTWZ7NfQQQicPF3edtzxbz2AYPP9GTTo9l9a7G8lT
lNX0xLP4BnCmiU39Pk1qAVJRlMjw+nFtDzbPuQPiRqDzxBanDJgLHEArPuQR1o7ZcWSICMOZOp0A
O3nQPCxGEeVElojk1I09G5a9h0f22M6E9aYwkKPFZ4mJjiHGQjNvrM53I2p3u0N5hzym9bnNTJZU
YIEj0QqWW08IRjdtzc4UK/6x1MOtzVu2q2wa8cSODfQoWrjDPeoLxAOYKE3ArAgqlVTUis4xzMxr
2ScHQeOPCkpTuJdeXZ2zx83Q21VmDNFArYeZk98gO/x5bKAb0002wgynA/aDSzjWziVKgHPObXNf
zSbQs7zYjk7zkfbaj2cOJlrSfNWFi7ylBOWvct4I9DocXYP0BBzHYzAd5LCuWGHm7sucpru5L0hW
71NmnmOwIo7B9SNqOFmybRaYWmJH21hNGG/cfApXWW/+SYOh2bd085A4jXdOEpyW/2aL3TchECeo
vfotQiTGWDNqhuwEs/G5Iuzg3h00Tp+s/7JyV0BsP4hEfCyVthpFSIihTFF4weFhc43oeUL9IjyW
hbIkXgEB1Fqb4GWZbWf6vRt+ZYlCUCshdcZTOV+S+DsrLO/A2I0Gqq0Ui9RU7cwCGWYcYCnWbOuS
FjUn4gZLdujRBGvSI41XhVYraZde88LL0pmR2W+4ZJIr3Lv3OqD8iLpuX4Qc2OYhgdmniNfKzdM0
dotl2hsxHA8rW7TlPiRPnmqmjfZy5GSd5Dp2yDzcGvUQHKWdcVdC/nuUwtgn5k+QeqTN5iiuR0ar
pyCJrp3Va4eAmXRLdPyamT4+pUjArhpdoltCBFhZn29yeoTLNa5vOlhqq3nBW02t2NYFG8Y0uoeo
g5qtY75KQMBt7H5+yER2jercBqqvQmoOEZ8Lq9LATDn37Icv+lh9cAvph0hD6+nOjXdwRLhC3Knd
G0b5ajCFAq3SfhVJMhw7K35EVby4TcbzlJgXu4tdTsHUF6oYXpu0Wc32gOqEmcdo05y1IapFZQux
LmFCMs+/6r7paCtaZ6VjHzArTlQGeaQrpsgBVsrkyPVFhk9UXa1mXo8g9XzlVLjPC/PQzUhpwoei
6k3849bJrTTSnhgGq9l6y1BESAsGOH1ZDN2F+SVmoW2L1KWHzkRiE4+VH3gtfDU6C7d3LC/angTD
e1I4VKCwhc4vlbXXdbp2leucoGmgi2xK5ZcmJWImqnCVUlmhMMf9GTvMw5encs3krDzrgUg0KqbF
A3wz++kD8ZY2F/iaxBh4RpY17y0U/XeV+Xh7VNM2KDQ9PK1gChB7F9QgfaRQQEU1ND6XHBerRYhg
uDuH+GJQdHAS9cS9g+oByKc2IcYUycUhYbyrbYQjwF3WHuK4S+kpyb8FL9ASp7VYM/VQ+wqn/Jmz
PjOzOdozezmlIqXYxE1DSEo0EEMHKvZxViCUUiv+KkxErEhaiJ1YvPaiN7fDwAC3yJEwkR++JkqE
c+fcFrtow+oAb3lBCWAAx6SJTE8zoR1mv2Q1YPNGNropp3RFHUgmQoF5LnQ+Mppxa06Yz4B5scPL
ql+HdXDIgM/46KJAlaRipXDAdjaa2Th7NuuRH51iNaZnsjer/tpJKq5M8c+jALVk0FQb5QUdCD4e
SUQ5GWLLkppaNWxSM/gAt/YcthMrHTMk5Gucdrsp8wdP+yP73lvndZGv+5kJDVGUNGSoMcd8PSMx
0mrjh/V0sbClV1HRizOGQq6Ey89I68SPIqQQg1H6cdLD5ZSfjmA9SvXmroyoqPUKm67BOh8xP0bO
yL1g3YOz5UMyrMeai2TiVblKex4zPOVVMn20HWcx6JnsVjEftlnpm2hKKIw0VGZK+cs7wzAyWfG5
M5IYNTJRUHhAqto5iAtlnrkQqaKv234y184hC4vDlFx7w/qOKo4Olcc/ubXvGokmiIeO1JIAot+j
mc9OlMRKlmWBHRoRSszHd2ck96aQoJbIOTglXiL2DQYC1bXjNo845LoG5bybDdqLHbXjcRDmvtb1
u1nZ6tKAIbqUzNxzZqYHhyz6w1ID29lQXzPJovn/2Duv3da5NE1fERtMYjhlEpWTZdk+ISwHikHM
+er7oetvdEAPBnM+qIJK27W3TJFrfesLb4hG9b0NUY/pSCPFQa4g/KWuoMjdMWnmCc/kMGtD6aYf
Yj9rtfc6rNLN34vQtR+PB/quCEUu3DSPtkLYioFNZ65DyhlrkWzSb49eAD67QChoHMTIDyaY4MTR
M8N2bEdl8VwsGs0jliw2CubggFHIh3AiKyjx/dIoP8wUdVmsjU6PliXajILbaxyS86ISZ0WHR6u+
CTrDxLiZ7x/ttfVihJmmButJpQnKt9xi8sOwx1zONf84NLoFwElcNYavl6m5pMmvWWARGNyVeCb2
YrUaExhPf7Bbqe0UW8K3U2h5eiQGWEeQJvRzpSZXcujWDGCanNEfGzFc5WL0FncgQRMdNgP542mR
FHt9CKGUTU4Fu6d+6qBNq4i11Av7P6++eCJpSrXkojaLDBjODww7w9FmgzyJat3SwQ5xbcVo51Xp
lr322hRGRRlEuhTOTlh1+VqRGdvlQAz6C0S0V3LEFRTTKmqO4yAVFmz2+5TN1WirU/tH0aEp2f06
cwlm9yS3pVXi/WeBjFg9dab+dNY6V38eniKSJX0wlr6ISgSZIngRWQXREY3keybRuK27G1qpfhaQ
lqnowswa0yTnOIWkSGZLLWjbjkP17z5p2pvQg01TJTjzMoyhvwsupmGyQrItsQ+vE4mgQ+rKWY8G
ioT4WMQQHXlKfJhVWfoZx8fgsCdxulVhY7WAJYw+IGkdaGTCqqOjwF6NcMvAmDKmZ0DAkiVCTQLc
p8GFnqyHocOjYGaqr/KEMV5UYA2lP+4z+b+p0/szYzUBpAXsLQmOPM60c6O7hFLzOrKs4CihpPLP
EhQrht4xnG8k5F4kp8POAuo18THzqqzc4wzJ+WisIlxEYNHjNdVDREMVgrSEv5Q3+nLEohi+Fq55
9NZ+RAjsdMsMR6wI+cH+OY3EZK3f0boebR05GDsC+bkIAZmAD6itue1tG1BdpOeZOn4vhBAEdQnA
3ByvutrrAEWA2Sc+1yMFX8JfV9HnZ2RJFNPl+G7W4+6vpQ6NRLGeVPHAJHJacPHoCKq21ec+JaF9
8nDr4SRPnsdCb3cRQcYSnvdGaktoxHybQny6U6Yy659w/MKpZEH73BLm5/ivmNj2yN8mGML18R3J
RbwVFMgyqYT3IDZa2ARYzaI37XRgtxvjgZoEAVqmUNaTvu2t6x4lbJEcPxc9HG9POIdib8ztjPYn
oqHjl8NCPBo5om/DJTRz+YNGBYjnbJq2karF/kKZMICCrO4INKhyUUzXeZmvooXc7pShw3iO4s+U
VHnXkeM80wmcdT4GKLGZ7JMAhZQM+CbYfpZzgeSBVerYEoZ96kRVXTLfze6LDM28LmU/ziukktqv
xhyvspzt0BTY9zlyIEHVYULGuStW6oreN0VOi+orDWUH38XYWoglQYosUZwjwWAmHLMEFSVFCBHX
IVKe0PiYsIPFbga1ZzW5zfGQfQLqQHeLR3R/6MFLnpSnbFLfmvHxnaaa/+gzolqM0CNdDRvQTMcj
1S8l6bWC/LStYCPh1CnprjpvonLgF9U5jb1pMVMhMZ0LkQCD6svyLkg74N3i4zPS90fPGpmkCpsY
3f87sANqW1HeQJrD8ThcpAjexVYbb7qNXBn3QjRWiWrCDpRXDymCntUUX0FtsGZZXGK7eBlw4HHU
pw2fOTPxHspKQvQImWXKOHyNjqWN/jnvWLsaZGornEx/3rtyXE/ek8sZBONlaAh3GPYlliA0+1Yk
V2zndGJQAm8WDEay6BAUbAYxgy1d0+pehOo+B4dn/V151cHSjrXxUBrCpe1UgXE89DeyiGIy9/LM
DR4nDgJFh77ZmAS5B1yrQd+XCcv/T4jqb7uEsWlBkNgJYKfpLfJ8Q0gIbRvH9qIgLAWA4yFsvGrz
j9kPg9Whyw6xhOgAv9Z5IvyRY6Y6juoe/VPugqpXBDAx+I3UKVvOPxcx6sT472k4aQdUCMhQhYA3
bTsmpuNO7YMWr3B+1/x3awIc8khWHhZo5szlTqGLaLijLmy10Q5G1Nyl59B5ZDVOIUoDhop2SCYw
LdEItkXLojDgNKUaBhBkS3Phld7lpzKrHUIfm3Wy4ijzU52OYhDOADuNrz2ZKEOOz83CQJ/qMdf2
T2HaJfnia1FQqQRPzucHLWj9UZjLVBA1l8zntTMDV6go7lj9VppCGfij5hpNwABdnjuFQ+YGGA6V
NaX4MyVF0A3T0RE/YrgDIUPolUspI70OvE3jFK/mdsUDgBulwHxssjhyOOnTEooGzgYl7LME1kZW
fuQ8OTdOzGsNsUaKhFNUI6AU4YJHBdJSMqK8hfauuJTKiC9a1xe1b1+bucpKK33TdMoIg4Jj2hAZ
lz/6Ywy320mn6N7LbPpK1ZatOVGxJaS1JSwOCEiVHwLxB2M5ASmZkCT9W4/9nz5S3qlc7e9f7IZL
R6NBAsE+5H7XZCN5I49sUJSLURbxXh/Vn/R5R8ZseGMMKo46nsNIV4JYRjU1yDFvi8Z1KVX4bwco
hi/0uLCBNSSHmN6DncYFTRg8hiEemczAc+PCOMfOcHlw+AgPojDwINh3EjtohSKv25vDNWnHh2NW
CSCcsWbELzaor+ta7wDpccVeCnbCRMSS9fHFUMBEsflha3SMVkpzmsXYjxLXuIl1gGzjAjOqCPPt
ajzUdLwmcEtGHLyamVStCmg54HC0ZRfCGpwK9DTQjJAw4oJqalbYC7ecsSEJEOSG3DYeGe5oZXNE
9ghSy5ikZ0kBeZMTviHSdID65Dbe1VTwGKc/nUwQs+NAtXieAHC24En+Jenz/9UJ/2/qhKouoTbw
f1YnXH1/PvL/pmf4r3/xjzIhzGL0BxX+I6mKqGkqImP/KBNKkv5vsqJIaL7B0dZRbPkPqygTqyhk
Ktj1OnodsoRmyn9YRUn/ZpoQ63ERW2BwqYvK/4t1lC7Js6LNf5EpAKAsKjDsNLRhJILT/1ROSKSA
7okeaHsk2zs/IQtnzBvCcp0YaMEWYBoMyQ8h0PmliJrO08LHGZQdnEwpqmX37+3fS1wzYKzB6HFo
oWX89wKnfFYX5eXvjzn+1QC90oeX9qiVYqSEROr8gjFLtY5mQeX/8jMhA0MVVJsMqwcaf7Na6p9k
6t872Mv8UAURA0wV3XBpQG2ggDgAZmp+G4A/YPqiY7WX36ZSA0ctVE+U9KkH9YXha/njSBgZXFAJ
+wGFEvADBA7krHSmUMWM+5hlVzUz7L3GeO4eoLezga69BLHRU5pWhNCliRTIOpKqyd3EnxGbO3TL
//D5CNl3a6HDp76U66OwALJfNVm7VgUdmkdYFucxxPNb0LmmMDauuEGsdBlaSSkS6WS6CyAMsHlc
oHU7TCap0t/bugL/NOuoo4ArDU4CBNr/u05hlov9e0dbVF8FQFvTcFr/vUgTfktiHx2Grs79qBr9
P0Mv+nDlrIGNuUDkkzu5kOM7T8KMuPmMo2TzAI4qNrW+AiPOYAKCYxjiB6zqw0oN1cvzGcGUbp7r
ZlZK/RPIlXqFeM+4ZQb8ZOv/fAln5NV//nGcST+UFfFpMKTWS2bd7r8XcVaY/nunz4LTf+9kQ6ba
VDk8Z4Xevyv/e9HnP/79jBDNKOMJKSfumFb+XU8T47MSJktZ8NMLPLnZSgKgKwUWMgUnZQv5Ab+k
8iovLjqawd/0bzF7GU3KGy8TPTx3OsGjNsJG1QuWkMaA6NjG+Nk0filwOpN4tGfemUAwFPv5SlME
pHcN91dE1Ly3+toLNCzgaaDtmHNmb8mv5ExWdcM9hen7wlUUu05WQGxzMtl6OijDRS2+8cBCjwsb
NatKWgdcXIElE4gXAGV2uQGSz9SdmZNsS/7Yraa7eAXmhdUowKHoLHJsUu4jlCniaLrRxFVCqoja
sewIlTMlW13dhpnTsQozV/uJj5iTM9Wl9KV11KCLSw5xyS5K7GmvWuvIQJYl3DCsRWIj8olTQaRC
xAbrzndtwFpTvFiokTeGBYcB2FoV7gvzXnzTAef2HbqX6IRFJ1qgHMzb5tJRh4GVc0IS9HYJk1w2
8SiYaRzMUyAHnIrErs/8vHiHEuF+JivaT5uZ52NDdC/e4YMoVLEYa0BmGahxMUywRYTebfSdVZBX
6Bgsx+hY1DYjivGnZcxUfcUk5eQDzFyTVQ5W/Es08G88z5RXEKPgp+DIUCt/Fi0DL6tM3RouNVhs
e5AtQASkku1ZgalylK/KbQZvLIghqNpDAHDqkyJSLtjFhebNqoNmnrmQexPmP+zNc2H4Bc5WVE7I
YdP4E930om0zLCtu2V2/Zq+mmx5ipgM9neqNWb2bIDr8keYrT7EFo76E04sps0FE6r50mcbt1VhG
u3S0xSOD32dDseEYL8pWeNMeNl+GZat+qj/DC322cKOtixXZNM5FkSvAlJedFEASzhoAN5bxF7RL
EX3P2HnuZIVI4auviFiWFhTr9pTkl25bvg5H+cN4+tUbOnVUuSy2bmtQsJtW+6ula3WykVQi42BB
LVKckWzg2yWJJHrKtG8/qo2L4pjm5i9oLUY8CZvcne6K9ARa0JzUhzP9QrOHZ2nJuMe6up2stV/z
6/GibOof9VtZLz6jb/NE3BkZVVxCl87FzMWerlCMGd/JPZbVm+JYK8uhsaVbgLOIbdJRc3v6ohgv
H5AyWXWHMXMLjgON+seqP+XPZ+7mcJRZD0/srt3HN0IIfWUVzne3o+PX7YrB1W5MPmlSPT10NBzN
ZRpcuwpey6kVvIEjgdO0g9YAQL/cNE71UmIgu4lMYoa9MH3jlwxufJ0F3xtXad5q5Z3YEYy0Pq1B
+8bhONXPi4fLmwozkpX8CUwrX0dsKY5cPm7IuVi3epdES/FjfPSWmg2lJvHzM+AU7nn9Ob3EnnTP
fzA5oJdu+KPm9QO/HzNbO34br4stA0jCYr8MXXXVM22hk2gvrtE7/kcQAZYztuOji71pVRwZspKc
VwFTMfdRA8LaM/DBNXEtBcus8dOj8FWW8/PtGe6ma/Ze9jI8YH7ADsfM2hq27WswrQYY/SPgPccU
PIPvkSOoyWwFDiPAZFtOmDGt2JAB7ucv8Szf4ISCG+K9bj1MS6rcR25hMiPGfhK42ontfXru4juW
P+ZXeG6C9eKgU8ZOyo+BV6IM20UPrOEt765xuUsAAV6QM0aPho8JCjtu7VHY6sJHPSvLDLjrbKsv
6dK8BSijwLA6QtDqUP197cXlM39d4DNZIHTLFFz18ueykV5HiOjiqR4OAHEeaAukcLWpf1nMbqBu
tJT67eeJUxpWN5Iln4a3Av0/9OhzS79Ml6D7kOufmiDL7gXHIeseIwWaQ2kN0AxGl/Y88hlqaCLq
5SatR7AAHsMr2MA+tKjDa5Mn46TBx6O7qZAJ4jXeTPkv2gurtLMGLxigqXrEf3FJbrZ+fIWjLVkv
mM+cwvQtUXfyPuNyG3va9Ss7eKvWKL9FHH0bEbwKaIDMH8KvTtvGqZ080VB18DzKuLVPfwKlmbvS
45hXIG9dqdl1/ZLLq0CGj070XEn5DuzwdOBipXaF9xPTZetaZiucc+YZkqPWJz3BQ63YJO/mWlnH
ZxB8vrpXDtMhuBprVjRSQBvhjTlZSYhJQLig6vbGJdRPq6oPQsQUxsuUfVGnTsq4G+pehLreRcYy
arGWMjs4U8m9gC10FPgxFsojGexJbCpfo2afDBBndpggoPvlJt4rdTNPcPEtPb7UB8pgPigBhRZ0
Dk/QNoDUzhyNcJZW3mhns4fdswngOt0bcHC4cmL5+RD8gV5U7sfxspTQhOb4XPbxC+jGdrGTOh+d
USPdIaXH35cLN0xPGabZdHCxFWZ1nQlE1/mjIDMcgFsYZLeWuSp+8tKprsJRBeum0U2kjWPzlBjH
xz9RcoKKwVvcTLNxiW5NIW9k4ACQvlon0ZaCivq2W8KbVfBFe9V7H21hMGrgdqIv9VbszPenYWUn
fjpWy2Dz2AzCHuBpYhu3ktGNW5zlTQe4aDssjbt6yx1xm57R0xjncNr8CrpT7UPY9161hCXbLeGV
LxU3+2hOwrI74f93FKR1u6oP/UZ5L/2TFlrZT/Ux7JvJNQ7gf/hfFMx8pkIQLvBShLHrJG+iH9Fw
zG0cuYwN9wibz1FEb8eKLh3jgMCRSVdNaoVVZrhd8qocS4bAuFjKbpY4qARUS/Fuvou3tr51vVtd
cdDrTk8vTZz6Mm7IlbiKJTk7eumthhusla7THbIY8UndpKfx1t+qK/efXxa1mwKvB6vac3BQ39v5
qn7pX7TMmjGnDny+BqZgus/W+qt0nX4eg6tE/jPbTddqTRmArVbDHpTd8Ks9Fp8q7TmOVgtRAiYn
IrJp4A4T/3FuV+FFeNG/WTjVUrqKzY123uJVUpbSQLZtU0Ro4s2YLnRqRK7kE3ij9JryYQUNF7/q
zv0Du/flwsawSlc8umwJGnedtaWrizQgA6POCrKP+NQw+4U02Lqp34pe3qKCco40F1dcbVZ39/on
zTFP+UzxrmNG+enW5SH/5pw28U6BjfhaWTJ6ZN+TKyxpRjYrmnFycKWqKg/NVbyDjTTfUKUSPQiu
Eqkn6L16x/g7oKHZk90eu3N1ruSdREvlrORLM1kl7wwomA8bm/I4yjb4ovKSfPHlS8XtD3O3T2PH
2Ga0Lo80c5vBpWlHx6vT9+CAhGjdGlZ9wKOMv5prLqzX7EzDMAVxl7p0qljw8cdYM4NIDsGNK2rH
ns2Mg+yhy5ezVWvjUTaZvwvSc2HNdynUU9Ivq+iiF/fh6bffZebl/Rs9ciCjLYARj2xCOvQr7vlM
f9qi/MREpJndbh4YBFuMRVXGrLWxhndjrJUemk7RruJcMrCR4UVHQGAtwL2GivURKGm37h5mu57a
9p93fz/7e0EFr1ubokqGYVTAaZq83hTtrH0bAKmu0aMGBlOS7VMurx9RQcU3v6Nj9s87+FFcVzz/
P2Ds4iWAkM1gipHo/v3FYaE02Qyz/9//tVoUNF21njxy4WMqzNgEncIq7FDSIlNECbZggkWd2c6/
UDYojyOFW20CIX1K4xqP4AaNR3ryQYarDBBsGvzzWwWPgTUgO1R+jxrhtmGydgt/8p9I3iRs/x0l
Wk14RCrbbqrlolo+kcnt0HWzWtw1+a3sZMwWkRL9QT5xU/mKuup0pDit7K4h5bql4okbS9iLVBJQ
pN8XnBS2rG9z2atjx+gtisldh67igCGtZ2I0VTiqtm93sE9s+aJdFLzYvDzeCAgpwlYWafm5z5/s
Nh4FtyEXBVHK7yD/vIFJDLZIkO7ad/mdAmna8O33qPYCGLQbH7jfiZ5i6zGo3pUfVJ0g8g3VQX4w
QvbKcMnHCiQ5buABtPdwLR6lD+3S3IXRCX8a0ElMCt7RF8IAInF49mNppQtXhpX0030jKI2VS3pe
3A1ncRootGjbP86LfUr1ds+8DDFWANF2sW0QGiBLsutfASLWW+KPPw9P+oAt27/rJ2DC3DrDGvfx
N0kxlV6v2cF7/ZN/ADMQahvI00Nfztgip/whuQR29h7S+2D+alrya3VBgwFw0QMzQaLrVrmjidCe
6iVPhHF1uXu68PFS5+HxuAsgIscxttANOzXrcNfDQNrPE8LYxY+RaVuGHex3P89bkJglZW9if9jw
2/ADhBBkwlLLgJVYfNR0Lp36DX21ABKC08i6xcwW2dMYsrMXbmcHLwyP7pg7UlOB7+d2Ir98E9yv
wR6IY9EWyVmbyeBKW03QjncBzVq39qK14gM5ApjQLpu7zCP45lNLxYbHmPnNxoQscYfcLVyah/vk
3/v84CycS8yf4NICmeJ8P1M/Kxv6KNJGIrBc4kOoAnC2F5OT98xLeK6Mu/Wz2IOugefDL8Hn4lZh
JM2pBuSeypHJIgf5NVctgI7rcKO6QJmQuyjJ4cvzYxbwwMqTJgydYL6jrSwVqBKKbe6QTmBQ5LfX
+LDIHf1WrqWNMSzTQ/7xuCQlkD1n/NZt5YRQDWDm8NoAfegBNVum293RbVR4yrcR66Sjhk3ot0rx
TUUl4OUJKsaq8KUmpb4wsPaHG0+jXJpecQhoCL0z00iu8DKfO6oXBqtt6EcfauGZFAIzHzr3BGUl
nUnOT8XTRWCJx14wWULac2FjNAiGCd2GxEfohzdN7aGuqKnnlvYTBydcA6oH6dQCUb/kDxcVTHCO
9tP4HVRbEXZ03QVq9y+SP8pTbVkgKm4tQOu1FmpemO715V/HgB5BZFOQ/RrPZbeljhSxe/8ASdx9
zoA51Y44J2ouYqkhyE1aylFae+3n4v7EL9lG/mKiOxl7ugyJ+JKlL4ubJ74Oq+IQ0WYaSGKgKeEP
jMsSMgiMcK2OPtgN9wxojxPmsA6c26l0h7tUONJmVP/6LbVdf8yr6MP4oYsAqPLCwkDal21IA4gH
3p7oCghvFN+LO4vk8TY1IALt8kOZnMW9Hk/PdP8AUExD4q39IcQ93osSTSQHs4kGmaFjvRdkciqn
uxUACyuCJNdFc2KlnXoNErMXH/sPUwK2yjwXihrY6FtS0JlkoOSKP2nl1h9j4bXctH6H3ybKWzBK
GK8bvzX9LzQOIgvGzBoQGAIMAm2fMFr3O5Acju7U9wAmHEt9p7TW83Vy2mV8gJQRt9Z0e36Y5xHJ
0sTt0WiU7DQ9pclLQGS6AWZ8JHZX4eKwq4e5zUII1XDTZL7a0BwKIdZ68gW3boa7sCIwjrZEmg70
CRB2LrfTrTsiE+sHl9FpeJy5NZ1oa9lM9ni61XdyYpOEykVfcITuJsWHh/Ucl1jvmZFHhFac+org
w0mnk+aXjE2vzxMjuHJX9K90vTiJgsXxYZIquBw51V139T0dtGij3Ni7jWiNu+KgHccj2n8ziZGo
tMXJluiMZq6H8D/lKB93igqQE07Zr8brHCli+3Hhyc8Wf7d2h2l6FAPiYb+zGe+cGjVS0DHhRkIe
gsi7ya/Jrj/qH6rDbBKAPjAC1W/ZcslGuIOKTBQPZczxgfG2Z9AJjcADAwqyBvMYkMXoAMbIF1f4
U//dbx4MgpqnjiBgvKN2YD+a5Wxau6HODpbFoS68hWRHg03wATSjk0bkPtOqSgb6h/w3w+BxjS0k
LSzjh6PWQLl9XArpmxZvOKGIoiysqN/pEqWm1bz0Z/kH+nR3YbtpOFH0Li1xencxCBaUCZEPZ66L
94zqSLplcr6yUWTYPtZjn68man+0JsDxoTPy+ZidPSlvURR6vo0f/Y6dRsCG/IjpndJZkbRL46u4
2KSKna6qFTbiAJbncX2+okLlXgnKlWyh1138G28ZsnjxUhXOiMGbZ4X6lmvnfquXuvfZF1q+BY9a
bJQPZCr1zEHmpJhWs9WssSwHz3geIPgb35FLeQytzpOwmn4i/vGCR7he+SOU2NqtgLD1DhHkMn9n
Ikvp0utkOQJlsB78wV/cU/IUdX7gQbd7FH6oH5NoPSJ4U1NVcmxDls8wY7IRg1J71GAYXMPpsWqV
dorXpKeGAAO3o+13HBugsSLq5AD/Us/cE34ttFJemYuiWWfIm9T02Hf9j1RfTMOrO6rLvXjlUKQp
2FIlfeenGsjYMvYifNdVR7mp1/AUXtVvuNv6Hh3UhtbmYNUArKzQRwJ27v060ld8DDf1YHf56pks
2aPqDOq18iV9ERApIiRlVGZoxfGv4c4h0VNaKNpWNqJ15hnZ+Oog3Uc8QUJrug/cCtK5U/MCWsp4
HVHyhWzlBKeaQDK3oxOqxXyFUrHXn+urtn5+JmfR1T7KHNE3j+K++mvot/1KuuG7+2sywJ5sgP82
Y51sJQxfRe7Xy9A3Pgm/8BqfVw7JSfXECzcWWAJ7t/4hF++gllPFFUwGdsInR3qyrm11beyKNwlw
6K8G2avy0Klsmt6KcaEXl3RscNvQ7WCd0AjjR+rcWEWJxWS0+/vcU/N/6DoTN7I9HKarAt1Wp7/2
bvj6ZAeQ4KGVTaTKfBzcnxsId9ovVFJyMvD8KCXQIyVTq/ibFvy3rfxL1AU2jJqbcADfCPnikn2r
bhZAlnQGVoJVbMcTpObg58EHANVFlJc+ULyeGH70P4ozruNjeQ59VusXFwnHqW62NEuL4sBDLtfB
SiV1Wy6SnUzZ/gHbda+6KGEvUw9B0nqCM87ypKnT/nIs45WcvshXUq/FJqEoWadb6bCYjiMMaHrk
tuKQnJ+JUZXiy5KXMiDLHTygeeKBtAkR8Sqoe7wGB+98S2nX3c07m1N4kuSxWORvuXG4f1a9Q9N7
nR3YvfV1uI2xw4ZyuH3fH+nLtK0u9ZWgGNM/oX/zEpEmuPJKfZ/u5m2ql+M1Ce3nB+fSQj2k7f4x
fnHQkP4HW+UjKJ2HtjG+yE4EaPgZCmKrx/lJ+vCyOBU0dC6JzCVbKcttK7/orMkb2jY/IHMoyg7J
bjiJbwtkYVawv57bbKPqLlpflHuIHc72GzBhSfZXhWvuwmNJUuMPrnrIMzLwhRu/yp7isne2kav4
ppcdzc3gD+f+TVoa2xncQrG0H3H34FmjsoF5lvXweBooT8okUuAjKVstCdCX1V2IkfUcN6z0LlUw
E33S91CgfKLnbJRWTTVG5CObLNyqXLLC1cyOtoslyFTGAS9i5FBMA3Shqa8ATAY2Qoe3tfNhM3ro
tkIoeSLwnnrGpW0tvHkQxEMuDl7BTPN0UtORD5Nt+K2+HhWUUH2aOtncbVi3pMiyn0ouCWLh9l/S
ulo3H/0MDVz0jvwG98fhoZMxt9DEKA4PVH0kpuccfMfHwtVW+ZWKb8NAYEVhoV/B1Jm7dF88VulM
TIT+MZca9btIp5WgH6KJ57J24Gr6/dvwi7J8n1vCrnwTGg883Gsgw+LyU2xu7TazEsQMXo2NeKdx
hdaPehPWlbR8nIdXpIYX0MjBQX0juYsm0dzN1yjIRL9RkOLwYsAkEQMAmps8cLfQaIe48B9qxniZ
BRNf3s4az3ABho/Fwxa39H3Gywih1tWXxqV8C+koMYIiGddH90kzhjbJWU0+Or4RJipvUX9ZqFjy
2nBfQJ3KWzrpX34NN/PUnHlsYKzwBqDxZsGdNhDdpkVOGPEnOpzfja3/KnA17SB0n+FywYhN8qOj
AtUtdWqWBdwu5GyvMN4KnFVY+ZTBKRg9H0VPvB0wyxGWqt8nINSsNEM7w6aj+FVYkh2+gQMTMWmn
Mw3pCfXhyknQ/TpLo/MIyDSgdlJ2UuKNh3TfQCNlwxyNL9hE/GXqAgSt9NRNdkTtlGqHeu979JAK
8ZgtHst9uNExjHJlr1g/2Tykyhwk4W7hFl7+2b4u7s02Rsrn6YSfIq3kag6/yW+OJcJv825AFsIH
BzXTZb2uN48dM9bwV3mJl+YLMtV2R8E/fqi/A8AylCajeTb6sNuHj84DO61bJedAOE6U/fjbp6id
rivxOE17PhHBmeEtyDaDbDGQBIZLsI4hDAZrI0GYBiekLd4HDOmUCP4U8rxYHVjRfGZdpTsorMzw
JXPJ0BKt1gC4JYxQYznVb1i+l6j2pDZjosoa2mUWLhE8/5uJGrAHbfBjJSQSe0YtMaN7U7o1U1P4
RvngIIDPsVAPjvFJchzswbABFF+sQCW50NqZYDH6ZgN8Ze9PemuIpz7QnT0tFssofV34kMFN9IVJ
YKz4CxmX+chyEv/5CcQtBK0mOqj5V+mBAUcPHg3poqdP4VKit06eEHswu8Vd+CETx8juXRnbL5+n
RwacnABETdJ8BZNhPU+yy82RoIpBFdrKbrt7HOLFru5W6HBwIKI7TCdmScjGgckiM47fyJafBXID
zIhynxzN/NSv0Mqz1+Q71FyW+nOb2KZrvNMJALNKMPqgzfQ8Ddtwz/i0eYnhp+iOaS67F2p4Borm
e9WzMvjwW5ns2dJ9zjdwhZ/+y3jnkJOxEOFA6nz8MJ4fE/x3OLDUDRomBeS2/V79eZ5KUpyV/pUD
wHWThzfKqyDYAsHUlos3xWFNZJyw7KTEY9Y/jF6UuU3lZFhf8lyI1Tx80t4Xp6w8psnMy3TEmqzm
iwNUsePv8ZobriCR+HNLEU8UXyFCwh2pXJnJFKL7cdnDh3NjAby8k1OHsdNY14L1uEZefUkMS4TS
U2+MzH98pBiPHotrnvu64DNcYOIgzR5FntmtJJx/+lcTdyjc5XICBckGl+K194Q+z1KjveMwFmSt
q269G3fZamEJPq0j1gKZXeF0V/qyI3LNJEwX/QhMeHGQ1xyP6qviVV59U3KvEHw0S7urLCH/Tt92
O6tCJrSlENklF7uEr9NFUqxW+YgMr+ECGUMwyvKBzzKY0xs7XtgRNFcmVYh4hQ9vqlAwXyuPD22v
uTXEPruN7eotAmwQX8HqogCIUIMd2AH/VfxRXXYjJBi+s4XHqaY7tCxJN1SGvhArGRu/0rlwGWO9
IU2tXaUj+jSH8iU9c6ibWJFusIZYKt8MjGLq0cpSVgwccBH0k4uoHuJ1f9Dgm6P1/hPcxNtI7Uvi
vSrfs2W8lp3JpaujfNLsbj7o/2M/L0C9seVN9QFy1BVWzTW68HVUJ5BcphzK6rGKABgQrhf2Yxce
hl22lJ/zPCWeJ3TRAxQlK5jkq3phaw4vLDICnlx6i4vyZhC4D9DPpJWJLoW87fJ37JOVV7QEG8zq
BnfIvHRgJmvjtMS4u/jJlE2VwPm0nszKOKK596Q7Tx+3yQf1FUIRiTcG7oLw0jt48OTJOjZWerGD
Q/HQV22xRJqrVZfTwCzDA0WGv7uGyGiCB9Y8fxigMUMTR9g6uaUoLjT6phP20o6DpRrXjL64e/rf
PC5ewFuDvcI82lLeq5/o8rwPqEj9MBA+8fGsmPkhrOuHBfs0p1C61Zvqp4JOj94GYhbb+FqoFgIN
4vztFFDDTJZobZUWI0AQ2x1dvxeeDt8RbuREGnaTN62j77QDMCFb3BhnZocDzorfi9h1AvoQla0z
KFStRbzRNlD/vxIUrClEf5lzrJp9NVhIMQ7xsu9fwxamnquQpKENfArfutLK6ezqO32JEMdFJLdV
GXRCyXeU1iHdeDKzQ50Y4dB7dKOoCNC8fDggIYDnjm67XrBPgfTcjQ0yyo9TcU2fVuQJK6KD6Cnx
8t/pOq/lxoEty/7QZAS8eSUBepGSKP+CkCnBe5MAvn4WWN1dHRN3Xhh0omiAzGP2WbspTy5mVnJX
M1rvcxrUCLiJgY378I/6ONFv/nZAfq+RRTxnfxAwVyVlCU975f8NGz47GqG79lXZ6c+0FJn9uop3
63F8D5OdirHQtltr3ww1xz+9x05BIe5ZhPtu7W7pLT7D51rGfK5Aw8aV8RpeWRQs5YAQzTR8yP0k
KWfnTu7oM1TW2k0YglnXm/he3crv9L6j+QaPWFlxxFfP+rtBkye+ghSsnp0veE4mxZ9j/0TzZGa4
I/UbJn5W0xOv0T00D8qXcUwvLp+1YUjAI8JDjzK+zB/NFoYHrdaWQgN10StNZpNRXx/1m/YGvPMa
fXDYhVeFYvPaudDygVaYnz4/SauZPVR24zYlBvtjg4Z7rikKrSP+Ee8xvhoseNfkeb6iDSgWmBdj
rquixwJgPXF2fi2jwe7pN+MLdU/ZNlyHLJxoF+iNYq/l0VamcYtuys/+TFdrEz20xyVCHtl4EQKs
kJA8U7A8duf8AtQGYiDdL7Dy/THeNI/Vg7s372Hj34O9+9JpGDIbtE6O2s68d1y/e4tfOXWjQ+wV
D9lZenQXp/GoYBzyalCWJ+x88NR9sY0ZHNsIJB32Dh0eZRYK849YJWvV8iH61+5jOFt8Wtq3P0vJ
NuSnpks5e9GRMdiJ75l0nZHQZ2MHGD70T+ZvHR05v6wdmOu4xjZh9UMtJgp90W57fJZo+SA4JAXb
DFQdaCLiMfaga3vrQoiZ1k/uQTnmLJ9sPfWJ4xKK13MZe/an9cV9vbrS/7BEcKCo71BuMyL71+ZO
81QitpiIyKu1e9n5CZ0aBjVQWOVrlmw+oRFudTLbek3ZWUbLIaI8NQ/oPgUtNzLqnGr5J9F7pT/h
qDTMvqptsfxwzZXyXZ94JcSyIKEUrLRf5NVC+cKJwEwVswdH4xgwW/TZP+VPyZHjk+b1Am2hsp0f
0mt3Jw7pU79HRWXduvxkjY/aKZo8uSdSr1j6eIvsmCSI0c55pYVdw/e8U9+p6/4ZiapO4UtxWiRi
oeeMH8G0dy/1Z7Tn1Jqpp76hCaFvU60ZJctOgu0e+ZxfuZcARSx6uJfmrSUFl56Reazb41tNd5fq
1CF8QdEhTtYDVYGOAvwHO91Tmh6cB4RlD/2B4sF7/aqgnmf2aFN9smLjFpmsB53DR78sNNqBkieq
IaNGhkYhfE2gqdZ3Yb2eHoiy7XsV1kW0hmjRNw/TU3s178E9b7N0Hxtrm8j2BYzm43jpjY04uk9Z
uLfOMAIu7MyUP2ZQLNvQQxRzTOBYIl4DIAyidUXUO0Vr3dlOW9djJXhrbG98odfdvCQv7jNJaedQ
8V+5zyFpEOGXH3r94S0L7ooIdhb0PaY/VphPEJ/QUp1+Y6gQb8kTCUPHDxluM5Imv75vzgkxB2lN
DUDHLzUiZT//6T7JVONhm5zdj+DKuA9LImOaXe5Fyq4muYxXgTwW1TlRdta39Z1qAJtXEV/iyQZr
lu5oo8dv5FT9mzHRDvEtGlfKxSbYzdfpvfxRul15ZcL1zMAGGZz9Ke7Z6XL9kofv4ATo9lAXJZ+S
O2U6dRL7lUf48VLfBdGmptVKYPqnpv/3SgwBsoUwo6SM5dXUVp7D7zH1tYAyx5rTh5U6c/y83MnK
r4FEp9u+eYVEwjbJ1lRTTlNRy+44yjBJxL9FhRPIhDMnNEUw7a48dlsmvHmtibCK+1laAJVYB/s9
V/1qK7/iYg9GBEH20bTW0bgk1LB3DQbyVZLFJaKBAZSzWUfLBhxep133Z9xqx5gzaFh6C+ZT+4qv
2xwCnDo5eMtS/TC8Ut+V2V2MMiOEe4l6Z1Mi4rNJ2tbq93SIThW1DADRi0yJzaMLcdjwI/YqQGIP
CUVz+TJ2F3vv0DYddrqODPXEPk1bmhlWzN92cnoMZ08fD5h4xOBmeqAkyxvOszc1QDJaLUNcRKz7
vvRUNhWaEcTW2vL115qfXiq5z8VxGB+68pEhFi2/y6sddi3qiIsjxJ8XIfdyuC+mg0O3ix5kSWPi
MA53OsYr1sFwEIu9TA7lmmJHWEJcRixEkMBESEMxhJCdsFuDAbZhreTngMomx5MrtgGiOoxmIHeD
YbY8ZHfZm/Ho3iNP6ju0seuOhnW5E2JFYFRUG7X8DI19O57MEQ3HCwtzbO2HZ+truL819vulxf+v
z3+7qeqs6hhBib9agNvzIidcqiMNejj+YLQYn1/nDbwhU4v2t/umwDI2dmffD0Hu7hk98vOewljS
ciZUgqIcLFOoQqHsF6ppd7ArFPVygo5aNycHOyyKEMtdtwc1WGsefg3o/Jb7VKY8F2MTrt5uu42x
cUDgbjuMeQ4MZra4ysQ/qly09rf7muWBOkVqf7uYWuYPbtf+PXB73t8/Yb4K7KaIh84bMBhb3Z7E
eD1T87ert6d2uHCv40Rj3tLMmgsE57EiGzcmhCp9sNN5s6oVO9tGtuUGM4XthAZIS7puPUpr8qzC
j5eRpbsmnB7GoO280OFXK3PdvFhFfMmy6NPV80fdEJ8a9NQNCE9j7dLeAJ2yj0XiN5yvfXAZi1Hf
gu/AoSl7C4TL9C0GEky1FuuU6SYQMm24yXGBCEoqCGBfMbNGFjvpieLZQiWlcWzS5B6daKYnZ7Cc
b/lQyj00MlT2CjJtICsIcPuYxlXbj7vcorMdy89SKbUjY6jorsPd5DAlBbIjgdzSmMqwafH35Bik
NCrv8w7ENuaadDds88dR6MU7+qaCWjelTNo20wdTIXAdZgKOfoCJFyBJY6LfyzM8AdoYfaeJ2qId
6tCfemSNrWQjTFuKzVIZ91kZvQ2JdihRpy6DJAHtgd6tqp1idhTmkn7DF1KswUgXSL4xZs7dGqv3
GJEXOGTEdMNwF1ran1ZBzmzBzi5adTMDE1lXkcSOcrZ/ktz8LFzqGVlsBusS0xlG1tBpOGhfIH3u
E9QUhk1rb9BV1VvwDCpA4MpZWYDkyVgveYTYDkHgVPxAJGOIH4DbGD/i/dG1qMWagTQgmZhKN2bp
mTAH1iJys2McvcTQph6DMkXwFGkPqsLGYermdLKjkoHgfKYS12b5oTW/xmlnFuIwC9bAqUxij68c
TgQSd4CYM0Cy/i2A7rSv8l8lQfkQNAjW7TGTqzk1Dy69gIGhh1il5oCtSnJO8F3qu2WtyYpPTFQw
aT8nVY1IoXQQLUACAblhf0S2DbopsL7caL6bNDxnmARBeayYGxB9tPn4RKFBbVOLrPGcm0znZyWO
WZFD0Muptrf13mdGf9x104yaG2qkgNm/0q3ypeZI9NWFKyFxmdA0xJEpi1niZL+NjJpjxZj2PFMT
AQjAAl1wfgQyUtBpGDR5MmJX+4MlsPo18vAnsaDfF3iOblKVEpXGIYvx2karxXCaHQaaZ52zJCEa
MJL2XTjsBRUVtLqjQdQYlvC13mIx0LJPs84pdTXJmx1rBHIBWme7umJNBvdHFNSVgXoSJCj3IZOo
9Ivca8/U9FqvUtNrWMqSKjcvKtm/Ju8DDiQvwNnM0CAy1RUAJjVD/V38YhLcn9SUldvQdM/tayLy
OI+3+NWbh56QJmG8dQv3Ol3XiG5LDXs5RSlQz+OHN4OhYUMth6zcTKZ1tPgChprqYd5zmA0zVfBQ
RsbO0ZD4z01y6mMClbwl6iuq9EGGn3E7HnAwpJeDyIAlFs9f01lPBm2IOJU/eTbQIo3Dt6ikpVza
mboCeLid9BZ3vyadt1pvFJvWmThNUKqGQ0Hxv5mNmAQ4fcX+48VI70f427KjhzimE+LnniM4apxV
JihilTQ+Y1d4OG8oD7aRd5dSI4VJx2/FVt7Hkd+6xH8O9GKKUU391Zbk9viCaPy0k35xDEqOwngp
LJW9+iYBmmi4JKATZV6gwTWbxxFsFmRnKsE6vUqbWnAYDZvMEAdJEKGNFhtO63SHdIg/sh72BkN0
RyxvbFSRoMjMgQbpGDKWEKASiaf6wVU7jAMSQHU6bWJAuGioVF3xhrpsNoWYLlo3+Zplh17qYEYd
NPo167MC8Ts1QxsDOEIGQAf93DB+Y0eXAsPus6L1b40G/7nhPOkhfXejQhpvU5+IwjY65xUJqEnT
fjaVlaEwsF+Szdmyqnhd1jdNBI8iCOlT1CI9oEWsIRVFWEV6iUuTHIwdS2TpvCkpZcogT2jgM6Gg
JlO3a0EJCyt7xjESRbfVf3R4He0Vm3BYWl+Zlf+ZOlBF5igZyVeowePbgGm9lwZISzQtjzzG39QL
5DokA2qZeo5BvtSDMtDw0dzOYf8QVzgouZH7YpQKjmzLoDWnGUo5qF+O4eD0y1GO0m/dhsz30HGW
RWLtM9zWQvSGhdIWa3ajF6V/nGT70paPy1s8BHbEQRVZYqtPAWY3uslxkr3ELt6REPnVA+Y0aI6L
SdLGQeOh4hLgOR2nYlZO3cbtCaYLGh+DJXok0Mq6VSfc4aIw2AyDiaU30ahtGqXvNvMelE7lWy1W
I3k+7QraPNJptzY+NiCZ5sVEQwLizYHsxxjW+JY9mZs8bRkQ4UVGMpw+gTTSXIqQQ95O2sGbljJ1
SyBuxPymrtLljCWgXQGZv7JgRa8rGB1w0qh9aYFCE6IDiKVQNMDZce7E7Bs16olStqCxnXlXLSYH
5cgkpRkCZsJ0d+XmjPYlIVX+ygxwVAzgpgZkYSl0FjpopDAITySShdChaqhjK7exmwddrYQfmQpN
wpHEPjGoerQWud/ADosdOMUv252YQMzoYQq02ChH6mkYMHNoq21YIOGzLfM8jdSMy4M7gdErevr7
sW1g+1zy2zQMymB/Dj3Jxtk7ptGujngoBQjkm0h7VR2qy4Lje5nvXpXJFJMkimc3ax0vcHKanBK7
BZxtrlqRvIg63Kn4N9HqaiV1eJIRyLZeHzL0UrQJc0tsJnljv7apqb3kxnnSG4yh7GonegqYk5Iy
sdWVP3zjpOyO+2o5pnybeuc7AA8KQWY+5/3QHmW410f6AZoVy6OphSjNXZJ64HFUpl3n5Bb5pxng
VzcodPHL5H6MHPugz/3zxBHIwUpYQ3RXyXbLZCulVzqNSQCMNyf2QscFvqek/5Rbxlue08gSiNiY
UyfxxXVzpUMXRI2m/uipiTUuXMURdhQu6ac4QPQ5kL945tBlXqUa2yJFuhC1j7Nt72OrhiyAqEFT
662DSxrm3cz86KH1obcS0mcH+CAeKWKJ4lyBibGamYExmgcVdiyuABnX8/69zgzBXk3NORDRO1i6
aGfhFDJ7U5IbD/i/QUynmpRr7ryt7cEfGvQ/CrQ1z1Cy7Ti2yT6I5wPMtfsalhMI22gbxVSv1AgV
f5nUjCHFPcOKSwqEE6ofEQu0A9t07J5DqU57gEfY8iSll4rB3SgVTfoM+kMBr05gXWqFtFdNi0FG
Rf01ZfftKB1PC++RQU9H4ju+sOoZ+3UMyE7u2BnXWbOYu1XhSzCShkMNYfRLlMTGhgnweeeqjE/T
zDECjlp1NrFgNWmm1EBBIXExH9QAdaFKP7ZaTZ5zX4U5A7cTo6StCRC9m9DW5pADZhvdlbwbXXYJ
Se+nrS2IbhNqSEgOuq4n+ywDdkNUqzUMXCKor1V+6rgbdbySG79g2heCQG3vJ7s+4gYSPlZJCncs
WrcNUkUwBxawke7Ddit5yl33CMbkMLhmtR3Gj8K8g1R9ahkV9oXt0AKa8GyI4Wap5rXL4KD1vFe+
pgQ1YR6kBJDp0xQ6X7E5mDt90l1sjLpHtRvCE85ndO6n9N1MxZ+04ws1qZO65rCPzOq9qZEYi7x9
y7WYvoZSnuOgxlidhFty5nq51awmvDhWXWwKkpKMkSb9qkDwreIB8Au1PXVbh46ycTDLdDsip7qY
T9KMfmwJpFqEXzA4CPzTCRN4lZ22qybsT9VzHsHFFHDZ9I2hVkiOK4pqPVkvi79bPyguHZUuLqGk
LsrepO73rl2Ldaij/2Jg05xBk5ohsWfLhEhtTi/GmDOs6MQdw8eg+1yzXmyUfNjw76XGPoytyDZV
qR2VRYpSqKX4Ni3mX4wWPCk0zWTcvudjAhdOl+gm8b/dmgjz06M1aKTQ2nC0dPaPLtIYMilyrmF9
SVtEbwDyok8z9caHkTpCZTdYYL6VGZq76EB3RVDumYGWjJRF6hT6lslwKH6dyBSnMNkEAanerKfX
IMKkPuvp1fJrlOveTP0hU1ofLi818bqmnu+A5SDt2OvCulftmnpXu0mV6SDQTYw57SFoToTnOIZW
cT77bFpwBuSeM9l9bCsY1jfyKhU3tIKcPGicAL+5kdzrpbbFg4q28hR1D9QUnkWmMreRC2zs+QGF
2lADGfuPtC/StWU4PtG8WGPqewomurWKmaOCpNw4IZY2rQeLbOigmg9SoSGWTC9J2O/cFF8UO1Kz
TY5LjG9ysmu4FMlXUxW4VwUqslpIx3ymF4a7x6NWobe6GEXhHs1y3tUZcBUrNhe/gvFhGFQy74Zg
JtAh5gy1cwb2XiF8Ce/mYAmWVQ5O4lIEOS3IuwGfr9Clv+t+OU2P002XHFUBFD/U7vjguEq1JGxC
tsywD4uLYPKR6imGqCbfUJ+z+C38PQM6uDaiHh/0DmnJxPerLL97gJ5UV4Ojhr3jq2IFlBlFd0y6
ZU4RJ8V1NmXFKq/FFit5en0KfZcRMlDPT2l0NDbMtMnuxqXO11bi3ERf/WgemqlLj67TcnQ4Bm2d
JmTKB0mrQ1oBloum9cy0rdTtfZQ8lhkyhjDqviMFTUVDcaDuSHpc+urjwjYEfbcqJN9uRXFmg2EU
XKCYhrcoSS4s4JJMao/Njl2AAehGR6eLHtGq4YtFpb2pXFMupQxmvDVEcbEW9L416ghWZ63Y9w36
uh7mENk2KHAdNbkSVA5OtzGFaFrPpWExVNX8Tiy9phtNp7zPQN9MDX4GLeoj6ZqBZwSBPLcpsOZh
vpsVrIoLB90fYMWj23fA/xqQzpgh+GYSPKQN4msxa0csL7C6MFiYjLx9sQBdCUXxLPk6h6FyAAjy
Mhg6Yq6htWFeogTi94x2hphRxYy03AsTh5OiZ1CqQzs9YbYs8anUTeYaphcdl3AvVOZxnVQoq1q2
g5CjHptnZTMWUeCRBb8izaiURvue62ukxaq/rPo2PygDprCAzloMnFrq8UOJsKPSUBhWQPNarIrB
rAVXpWFCZKYvzAeDEPuaWfoG8IzeMlsh9PhIWPhAxWRGbCG3haL9slD+RHNdg3wjuyt6CTZcz8EM
YV3fYEdkJBospMIpfSsGl5U47lMxmZyEFgeqTbNQksNfNBYbhrPs7zmO0YQgfIeETbZjyXcmqDp+
xKY5we/GvxFFdV0V40bUCX0O0UUPk/XlhI+MOFTUpFah27u+LbUPpaOZIpfu0fRmSzKXzGo/NIW0
rtq0gfEWlMyWMoJ1UDp0HlkffcJEIpyCGQAIDNSbJKwCl+u3df3GKUeBKYDGoyvGe6P3+MbpCE/x
K9eQuStfuiWvc0NPo7POaVMiBcAQlrMeAZlMfyI7Lu5npPpaSausXPJYkxROJYarZHgSDE4AB8SQ
OVNPwRw7V7OhISJpXk0Uv0I9Vs92qXqlyRhVOyDVTKuxuM668oU5UPRFbvNjBpzSqvVUuCZVTcwk
2N/ec4vaC4ZzRFmXsu6bHeVMcwzHTVjH74YCSQp4rmRDjQ2GedueshpLwylH4TIVzO1jzBzrOQ4u
IUGMDauh0eWGrYvWhIFlFsbeeF4OXzjPVWsNpXgZEJ1MAbYiJb7xkZGpoOBZ3opJ/cwC9xlLEeZX
sttiRfMpGM/xmL07aguAHhvsUz0aDv0ugcFzjK2569afgzS2S5oBV9Kc/cky5qPrwkhLiFvKucHe
D2ATC11ydDTXWIUV/DjFUZ8qtyY3zEeB1JOhOLN/Y/OKsdPtsClz3KuDyasfzAGq/7p9dorCs6ba
8MayZiy11OFcsv4VqtF4WVhtbaGIxTZbqxh/AmqPZ6VCjWdk7StGpYE6MlibvDEOTVlYO7Be9AXt
fhsIglCHSU49gB9LoMI8AlESJu7MyZPqDREritMZe2H0ML7Cap0WiYv7ZC0OWOx+x7lwL3FS3c8K
Q50Y5o4bNyfbmx0mXvKCQN6wIMCbm6BWNsPU0bN0i+6sf0mEJzkL/5qMsEbbi8GE3dJ1CF71ovCd
WUekP9DPiJLPpgIX71COJmuYVtZgv7iI73JG/Zh5MSbfrMRvYfRbaTkWmZu42H3zE1J488uFECgr
fd66KDHmimJ9HRB2L1X7UsG6NrRByssotHegObEoGEEE2vRITdzHGdogOLAFiuJAoEGYNFYMlfpV
OGM+H0WjWNt9/x6G4iUpbdPLLLLkqCretGnOd5qZHgPsSLDzYfxQ7xeRZdd5+cQcv5AspKVKsVlv
7xs8MnxoWdQ5wsjctB+96I9NO9FNmiVDHVYDr6DtWzYr0XqDyiyPUswYKsaYZnUz5YiRHW6dqG62
SzQFHLzGtypG5dvqzUe9zc13iPZMeiXVR2KNn0onzgswn732XvLLvlSBeRgVYPJw6lCstJyDeWZs
kuJtJCveBQ0cGYGaoTilkkH+BOl7Lln8O8ay2EjGFfkI+7NVf4PpJSBVHeTFJSDww3++Gk3Ng+yW
gSrTzA+ji/vm5fb0sLadiUb1kkQMcvJI/IvD3yctz/x3M68tmAi323+v3v78Pz7+78/noeF9/btt
O3QY5VYV8pd/CZHR0XnHy8Xt2u1ClENxaDBW+3vf7ebtgdt9/27+p/v+01MCaDPV8K02gT+ljAq7
+ZgfgrTi00zLR/x79Xbv7fasjzwkcmgfmlteyU/Kw+2Co4uJ23+3xRz8921jmbNljiZ+s/PZ3KWz
WLtCaTVYpel8yNJu5lOKbo91J/DVydkFIzhMx6F7mg+1eYiUyDzMUeB4+A0gWVludvX8Xw+ky1Ns
y6DzIPTdvz+4Pe12U1AU2loyOt7uik3DOIyawyRbr6QG88twe27Puz1yu4DWxz8n6XxMYp3Bbatg
oCtZ/u/t4U4zzX2pfWNhYSIYdgemWy20AjEUsSOBA5SthVZk1zTzg4y9uK7o/hpJh60HDZqhmSAW
llZ3uF1oY4cgIiqbGX3jjEIE6oxddj+jQGtROCbVz0TF2JUN3GjomEVtS7sQ/mEKbGwXL1SpZAFF
FbcDfLl5uy/HjpNOpd1guB52XqkuZvW3Rwa8VWY/qIo/maQq/+/vsjZiQ5166xAAR9umt1e4vXYV
ioU8IoYjHyfe/vt/f//L7WX/Puf2ECxm2scSKuG/F0//553dnn174H+99v/34X+vUDlJu3X7dv/v
uf/rf5Y4wsdpg4kLATDMLJY/JwekYLoAxUP3Kg2Ei5rKnJ09daeU0jM4KegZg1PQDBM43hSfqaHW
wKMDugJlBFd7wso0SpqT6CVdpZQ+fhfuhmjwky7bixDdSl2C8gKxAg1ffA6N8msZUX4YahrxTUao
3xC5kHGaZNmQCoRlUROjZ6kFZJ5uoY8QYGAQDW67Deh9CItSQNs1FN7cJwKw8pxKljQXfnWnKoof
dmngVeGAq0FLs34oGoSfDrmIMQI1aGF4FPmfIYyF31RooIgFvD6d7ntKdB7j8qiLrPKps2gg1BFk
EBUlxUCVDHC4Tb+7Y14xzoxwX4/qVbOLC+FtixU3BkdWnOwytuDdYKnNqitg8GA1RY4QI6dymOcq
+/tMLdnM4qA/jyqNJcxXjoDhGT1Y1OBZ6B4G/Fo8kPMjg2toic25mjm1gOLYaJXhfkwIJbEhaO5L
eotBcgE8nK3z2UVCo3Y/Jn71/pzUtqe56rGMZI/8NECM3i5uPgyAKLb7miKr7OiDYEKHnWTYo+gp
Wor34rPvU1iwRful2Js0yzoajSYd/TS9b2uS7cSs0FBHzOtie0yPIw6Ohvlhw57X0p7h2ZZimjGp
O9NCOx6Bll6XlyFFbmhn9StTBrhMOXBOmi4MV7VDnVRNY5MtsJ0BcrA+CMxq9rVN7hDSg027uDna
cMLpEzRD91QrxMUqmWlXwDCZ2nhNM/gsU/UkdZC+U94nfueUd6LT6400g4vQjC/Mk6jb8nYEhzDF
EU2sRNKDDCwYjEmD4tfO4mMWSAbHw1rcRQU1NLYzmEIxhFQr084hlBFdGZp101IOqJHATFWorYtU
fVM6/Y+VChw7GK7gT+8oB3DCRPN9LqzrYDXjPbVHLSRYS00UYJZpuzsbHk1NMeSAq8bE1FSa7mH6
Y2jviqMdXFNjMB/AHP+aGlP8cfYcEqAwUV+g2zXeh1YBl4JnV7QTIcbeyqwlOyNddL1W900zcEn8
pIAoSq7XlQzx6X3mVwmrmp6rM80VYla9oKWNBLYtbMWjjYVBWGp/h0MTvZSUt4IAf6RIxptaAm4L
qOtugNMelDTeU8x81moj2Nd8Q8LVBaXO0nxWy+6U5S4aOIdF1MglY3WGucOyz9l1VXDXRnFzMDBI
AY6SHygJ3CkMYY3t8F5nzYdS8Q7yChFsHjxUpXrfRiOpH9/3AHPYJBTU++lHTS1x1+D90WgtJTwR
qahp0GGlMTLwxAzeohhR9VwoMHWinKCTGeAuCu7KBbmqcH5AjxDfpGsoKhTMFRnwDfujgcJOMtjT
NiCVWM43uoTGV4k8RFOb11+5RdmghZDo6RbwPQN9G2R3lHRj2m7s2ZDXvGtQGSYIZfhuETB3kTgT
0wPwUxHdTsWxs+Pw3saKlZw64FuIw82oqx9O4iqoYQr0l1r6PBlxv21T0nA1ss3zEAXfHSW0XjVB
YmjIu8ae91X3yX3cVeADZ53p2QCzmGkcBmQxEzZrVKbMENHUIDFfnEfNx7BOPvWlpG0pn+q2VdCW
Rn80vdchlOv6pjPR/I74rxLD86J0idG49MskonTh8zIznbV5B+8k0XwxXHiLmqe1QYdilNKHMbb1
toBRSRsfJew4lccilB3oPNSkCDm2sxCmLxOGKqAB5SlKY6s1872mAxYyRXSBLCrRaC0kBLp3myBx
un0XKpd6RhdGs+q5nzOGmoYHiZ/UWnOofUyVynihEhoH6fTfCaRUCm3Fz5iAJJRNVBClKS9CqVu+
dVjHwoSUWXfTUTEdBtt6ezMkPSX8EjJuqNsLBhRPeqUer2OnoQc3YqrFwpu1aj52iGsyM8zvFpEZ
R65dDvEprebcb/L8RJ30IjAnR4AeG36ZWDVph91s+w79vxzn9DA1/NDu3J6NMAZOU2ERU4nxHd9e
2oXjeEmp2x9kRWMldxjjGhOg7HqJV8OYvksEr/Y4vmcWzXTFSu6wSUYfjfmQZ2mMMCmNvg5NpPDT
MJ2wZsgO9QaH04esUllTC/ezKlqK+R0jvlbzkjp4T3AgXy2aWsWMLVVtsTPnwv6xllMVVy4YZTj/
SU4ganZEe/P4FSj1WSoT9iYWnz5h4l1VGMl2ckaQ6+hJdVtTRarr1nt0OXmNECHID7xcfpAWcDva
zIxBLffdHpgd2Hi1bTyVbRce3ch8izPIhkmDSXa/EGzkcqHKlGGKsHiOcCzFC7pxD5MxvkUCUEVb
6NNBJdpDXsJFI8zQN3PkBAk6qGNaF+oeirKnLdXDoNW245IDKDZ5QU0e6bSlulUWyOftQvufa7eb
f9/i8gdtHNOY8293DJ1GODcu79yR6pNIMyA/Nt7KDrPl6CJf87E7VgVEe8LHmYLTlHYHR3O4SiMd
wLhV6J7q4h0+Nu62gImYN+96iPZfxdmJXZWQ/nZhOBwK2nJxuxkJhwo6CZtndA0O48FHiEU2JrPL
t6m3rZz9bmofouUITw32A2zw4OBztpBckkTUGuiScrm4Xft/7hscl33TYsCo0RKKk0vmhBE6IW2o
96gvMagO+56EDnZ2fvh30S6Bcx+b4Vqh47w2apqdO3Uhs94QqWEakrMUCq6e2IQPy0Vim0iZbrfj
Bco611Rj3EzfWWJxOJ5tPJJvZNa8eRw6R91bNsQiZ7mYM4S8AtNcLHHlQqoCFnvoK6bOmtK8i7DY
3SIC0w5TX+qH27VGEdqhklZJMYNSbHhz59b1JRYzSTkgxt7ew+2aRarrWQYSrig+VWatHrrWUQ/o
2IfICvZmDc1ESxH9QvxnCD5TjWkf6Y+0RcpDoTr1NkocoGzt+yyJ88j18jVtg5qfsMTyMRSM7Nit
fqg0VT+0etJ4PXvoqrNQH9gaS+WCToZ16doFtACIN1kATaFCUFrRrZtaAzOCgVyGPuZ9FWAmoOY2
h5NLyut3sfiVSx5zu+iXa6oMENPPOoWh/8bk2kUMAT+jINI0TnEsBpXxJQzmsCRK8PpJxiRG4cwF
9dV92c3qdqQ/epiXi9v3f7upU1LMcoo5fN0hAL3lNyBy+68Ld4Sh4qAVWM+uQIGbkRBpkY6oVG7L
HsVLTcDrLiDhfwfg7eaUMFNeTnPg9a1z1XX5XlXM1A3zopVM5qTdRMr4pTMez7pv7+VYHf9Pbgxt
ZHRiPGvACGd3T3EH+GbIzkvNGvhkiku0j8Uk02HKx/wTkUAklAl95NXwHH33qf4ST+WR1pSCSBWl
9hILwlxOCIjXTDTZp+h5fgcv9jNe6FgEz9FTjtZja08QTtf5LxDF5aQct5Q96SBWzCXRCphWuuHT
BIFunQCOpBv+VizAMRAkGxb1+QpPupGAXje9soXqGA075XG+dN8lNydkgysDMQSII3qA7xqnr+oh
zOne+Fd44DKbHzcr5ZFhNJqEOdPgCG+sU/ylksUwnuryRzNyBuaNcfdW8EL0iZybcctEiGZs/i97
57Ect5Zl0V/pqHHjBYALO6gJ03uSIilREwRJSXAX3uPre12o+kn12lT0vCMkBJCZJJGZMOfss01k
f0CGwd62xGj0yXh9wMBqE9+TIuPcITOGaPFEoArOJ8jOE2U05Z2nj/DePMNOw7hggz4WRwLJ6PVb
ye2M0MJPzjf7an7Svopj8Ak8nlqvQY4l8N4l7vRMzcBlxXxNPk+34NuINvzzgAd2uwuxpj9YCPhJ
MOWi7dBIbq1qrTHFgk5+xnx2xnwf2dcXjgMU8KQzB0yNzvJENsubi+9+sDGsbVijKEARC98CYS8G
D512V8WMsFbQ4zCKGu6pxLhuQIn3H86wLXbje1jd2Y/f/XbbTlDlzxM6b6/iZri3qr3vftLk7je7
9vufXuf/RtzofRHnbfP3v5kefu7UhVNY5Idvf/8bxBPd1iknbNeDmmrYtsPzH2+PMdSZv//N+Pey
GodECgOhpn4sNSgrm/SHdir26Xt3DB9xOZXwFrZ6cB+76ynbASu6Z+8yf3CEUNfC0ZPK24UwX2Nb
k8HCVyGVT2oS7iLvEOT3eHYORB+jLtNIBjWZsVM37Ewof19wNIEZ+DL/wN1vm22zV1w4LmhA9+VL
/5A8Zk/lSwvisCLj8HtyxLH2i3yzELjs+qs8cu+Hh6lzwCKs34vdxERi5z5wMYNrsIc2g5wa+jS6
fYGwadqZw4rQzS1+xd0aZulsoY5qX9wLNswjaPbZ6clj3X6v+2/OU3bGjjf6gTABQYP7AwWUPa+c
E13aGsO01+QdMqROSgvU4rvhE4OFp4ovHakNXsU8w1mNX4MGrR8q2QHBbHC2HzhkW8aPj5DNKqJw
Vt612F4RSqDVBRsmJpvd3jivbkyRvZfvcPW32oN4wQVz62/C7/O7g7Bb7OInqXwazS+e2MTn7qDv
o511RRdqfW3KFfKpDdL79gEbQAjP2ecCZxFULzCbNtCdEUdynrqoAd6TzYoARQLJojvOsOmmLACe
hL76jjFZ7G6oDtYEP673mFli9skEO0JAeOqU8OKETgE79Y3xyLDSiKh0zkDkuIsr9wYOW2h812lN
lUEk3B5HhgNvMdyKe+Nblh2q/fhGC86ucgPf2cfqdTr5r/SVOyq3LbX5njAbQDeMFq6v9leYhDBE
N8dk523+xZGv/3cHvmPqhuW4ju+b1j8f+BjZNzC6zOFqev0VzVJEGJbStIln1/9iKoYpaSDr/Cuy
GZhNCI2eUSQ1yvFbcZX/xc4QhPBfzkLDsmA86xbZB389C+2kHZ3a74drbIIV8r8lbzLfTHxEWLSh
sOH+sUZnRzoOfVV4K9tbyAAXmeUz+pH4tuzO/+dd/Iu8C9OyHb6Z/znv4lZ/58L5e+DFP37kz8AL
5w+LPAldMAOyTWFxUP1n4IVp/WE7XF9d3SBryVBf8X9GXjh/mA7P+UKYJuiTzz78HnnhW64rPMdy
LfqT/0vkheE76qj+/XJPghe7YJu2bgobIoc6K3673BPXPKdD58f3efDVo/E85sRfHx1i/FbNMO0n
Camx6F4iUeHq7gOnAuc/e2hDQj1CqBRjgrLEDvxawDDKj0EizqNDPSBHcf+zfFU1bC3SU1uBOv+s
rW2VazC2pYsPqXaRYYf0XS0KV+UNIUNBcl5vfMLsD45hUD3A+blLpOPsnHHGESGER9ykPfT0Jkv3
nehPgbA+EqkF9xURqeTI+C+5B5sFbWflBO69g/wtHMBKq4qJp5dBUbOuxuh5Z7PJLjYh5oe8F++x
Ex3LYNbIhBvwKFAKhGoZL5F0mNG6gb4va53qKRxzfCkHjLOrwrmJPi93trSvaa9jOxYlOXbujJzH
4ENfikvpTWQCFcoz2xnQLY2Gohg5qzrAaNoY7FOpFn4/CiIi3oYsrE9VEKIptJDvI2v0tORnQbpU
842azCz16bJm5Nyf0xYLXPUd5KGj7VuXPKoqDE/pjEJm7iZ0Hz0hrao5Wt6D7zjOfuL216aeEiSq
N6fz1+60upRgMa26lMunQSTnJNLlaZrwYpoKz0Q7jNIc2Yu97nQTzxlCljQLZUAN612b4DyFlIRZ
EyGT7fVeBZHj5ztoBpaIKt+kxYsggOWb2zmaQKNF52x3jnk3Dm59CmZhopXHDDALPey3QyTgbm8c
hP/7R/+Xb+LXt1PEqUXsVPdDWAAQ5RRgG0K3aXgjZigqeWRZjKNVA6bY33W3mLh5D80xdBJAEJXY
4qiTYVn7tViyW0y0FzsLAvJv4SzqDf1lc8lvqWcIjrUJHwcMACXEEtbycxWA636QqWRwab4uWSXz
SFLLsvZr01CPzW6NzCCDLqI6uKUzXtZ+LZaDYdmcpxFKqt1gaaAwguVkdOecIVGkOuXlweXoYHby
RWSx2CyN8fLR/Vr8ekxELskZ1GyqVVu6UjlPNNtLs7a0z8szxKAHa6+kAFja1CWrZFks7fNynmfE
U6H9TOlebJfYD7O3Si4ICV0Tw5zy+Nu2TLfO1D4QEQVW4CnYIFoQhFq+oZPrmEUWKDUVzJApEEIo
6MFWi2VzWZgKorAUWMEgOjFo9XHuL3uMNcOyFfDvVEe6YB3jAnssCEilwJAcVKQGHfGKccN4A40X
6eRHT4inSUEpw4KqLDtFe6bgFl2dbMsDhvrIl4X4c23Z9BV849dQsRWgM6kfMBXIkyXxhRsExuLA
P6kCgqD00erqGvpvUcy8bxa6Aoz8CkR7Bk2KFawUK4DJmp/5ZBXipKySf7kpT5zw2wCMqlRgVQ1q
5SUCEEh9kMu0OsoImh4VzLXMpZcn+p8omALEoJQ5xtVAcT/BnOCMBjhL54fGJ1u5GCyCN/vmmoCx
tTWEQKEN1N39OQ6hJao73co0g29IzuRhrkrAOpI5SMf8JBWMF6bdi656Fw+fVhOkL1OQ3wz25287
v5bHONPPQxZjmFbxiipu8aNTDi1DghvDJC+l5+Y7CBOvIxijAdYYWoCOQsGPjQIiRxBJqaDJDIxS
MOBdGZ3+GkwwXgsjM/EC6qipiKAsEiyHTFJx7+Iey+aQd4futbQ29eRQ5oGPplF+lgow5SSKzwr9
h26cKUi1A1vVFciq2Lajgl0n8FcDHNaLqAWZ3aiME9e/A643YaZzf1MAbmUPJ3g+3bH0CFSsx6jB
oH56GRXwOykImKCzb6kCheEGfWgKJp4VYCwUdDwqELnqHwJPizam3z/Hc5XuymS6aQp4Dicg6FiB
0aWCpR3waejP4uQqyJpIb1xGBdpthF55ljkbO1gok/ikmlZ7nMC+NQWCFwoOtxUw3iiIXCiw3Faw
eQgIr2B028L0S0CcHes4WHkj3NkeRgipwB3muAkWWjaQFiJP4HmhgHovS79PxqzvQn966uR0k7Uz
PElLmJuZ8UtbCHczFi2kVPCQyQFk8A2z25tJUG6rkl+K0vS+nXH94YuHa5qn2nWkC5tF+C2apHP1
pAZFLygRpgXZ81hik566iUHXZH0tiMHbDrN2zAUuAxGinPtJ4lPZQoSesc7XtFq7dk6KN9bgYZKQ
9Uxp7XT8NCQkjQO+Y0NNHo7rdcbFK+1ynUGe4S6iVyh3GKzM5N3dxUyotmY0mCvPE58Hj1DjU6HG
MzMBmUXUr3U9/paGEekimRIcudql68ksmqoJYQJGpO3ICdTn0WuT9eVanwd33ZeVcdDyAYBG+vhd
MzpiZ7651oRA0kQdqbju1vzNyMW9y9QpZ/qUSj5TRy++tn7z6uFwFDCnGorsaLmct6lZYTSShNdB
DbVMoj4pLg18ZTk7oyhiUBt05yYz7OfZBVOZigArp1A7OHn5nBKi3dnasatHA2NTDTcT+FpmklTr
QbWBncXgzfE/pJlwO9FDYw3IoF1nFSxZJGBQDuekkc0rxKASE+IRss3U3fuzyXzMx+TB6IePUCmS
Uxkk+1nC1WgPkWN8HtS4sGRuODpAhq6PzcD43KLFJNXE+pHWrv2Q10/1hIDdD4F8GJ0f6hRxMHWp
ecxhTjtWEuwbgZ9YYMPMKr19rZkE+aT+J3b0HlYlSZDaUF2gzYGMhYcmIwxqEl9mNSSFcHsWeoBP
uRqghgKdTWRdO4PasndAjdoMDKfOdO2SqRGsxyxWF9WPsgB4r3s92hYSLkBiaPmdgJY3ZybD3Np9
H5nuJppfbUe9usTBnCDfxBVgZBbcMhMWajgMgfvBZFpcq7Fxw/zYwvamiW5SjZUj5sv1Mmi2GTkP
avicqjG0qQbStcdomkt/eBeocTW8FCqwsfk8qFE2Ds1qsO2oEfekht3IrnZCjb8hobzZ9lehxuLE
j+a4PWAVoHPWk22JdoYp+uBSyugWOheDyps5e68G7nDf3mYm8BGT+EiN5Ds1nJdM6Q2m9ZEa23dq
gD8zyUcQ3O27Uj9pI9IgAv9cxErVt1wRAPggJDDFrYQZ4CuKwAxXQEJtVdQBCYfAWcgEilagKYLB
oKgGYiEdKPaBoiGYipAwwUzg8tRduZcqfOe+VuQFQ9EYFM8cxc28GhTFgXBsXL1gPUyK/pAS1BIk
Efz9QaBet1V9smwva2HKM8vm0EAYnjRKMtW+LAtq0/Ln2rLJLRGT9iZ/GS30yT1iyQ0LnFGGBBGy
aoSWBeKyf6z92ixglB/C8Zib1HuCuwkxohMoc61jsQqmjBg+PrnoStZlFePwoUqJskeT5veQmVCS
1bvICp/HXD6LQp+2yNmnTZVSeVVGCY4rodIZAuWcWsyQDH8uknGkAoZSjBUg3xLMr+boWsrrqIlx
iYvIO8wFJgNSLQy7T3cxs4faKqtjPvVvaahNG2Fmh3jo+93ycE3SReia/T7TcZAu8EJ2whn7BrUg
3Ltd2yJTh5dfHz3P/DbJudl40CmpBuPSPvQ6wQoDwYl/LlpVlZth5qq27uKoUnhZlGpSlJW5BxcQ
95mwArIXPj44rWVPsGnUti+DaZtm7s2zlb/BEqG4rAoVHph0sH+XTSOhRCJeWE1DBvgbQLNqlWsX
kmidwhARFeHW83Vq9FMAN/iTLYqXQKb9nrsIkoRRDy8wdy6zlVlPVojpiPDutazg4C4QeyUuXlCR
SHfVULinqcEN3isRSQZtMl4RT47XIGpJkHfkVtouepEh0zcG4jmMxjt/IB3Y0NB/6F9jDBtNw/mI
Qyac1tTjuxu7NuZUHCJRXCCTHzLnZvT4WuTUC3nkvHWFZSNQD44Srck1x/wBeZ1QekU0D45DRh8k
greRlsvFcOHxzK2hJD8KKxSt/my0SfjkeBpAf4lrMt04Wcl2bj/3gUNKGT5AhtX/mGRQXFqjxdBA
EkCbqn5RF6a1sVDPYVBo1LeoC+vb4CCFG/Wi29WJfeLIA+CLuGQ6scEoN4PysI5R36wtLRovpo+9
gyRMxSmufBH+vpA20Q/Gd9HU6dWqlGOCgExbOmuRQ30fuMUT1OcAIDcufmr+RKRfGU+3ZI4GEh2D
VZ8aHXaE4/iQdYJwi7Eiyymj/+eAwTgLo5KyYpLVueNG1+fspIVZTZQX+sjcqq/+FDfXrhgxR4oh
BkRjTPSsE+HsPtTf7QnQwA/h9q0gL7aXthHzfpys+yb2ipOQA6NojVlo1rDrNl5bls8lmKzzo0N9
vyobnQQNPB+a3tOfJiUHtaWJ2VPRfKvMWW4Tk7QlDYKE1jMdKqooXk9YkWm+Md0PvvvF9az7qBsN
slpG+L42OPMYRYQbjW+1H37V8knct1PVX3MLhNrNIT3pIoBvZ32L21nuCrjveEro3YPQQXUnG5NM
qpYd5cO1N3J5yu2eeg52u94SReESCTSIgcSclCtVwsm16oRR3RjUETV9a+P2bCPMvCamdtIhqe1R
f320QuA96WPSH3lJAtwqyQjo5PiQVijBe27SAwu6ZiwaRvOoU1FseqYZq7k2jEMtv0xeQntS8L1K
e4T31yGJ7oYAcnSTNGgpdYFHfONycJX9Loo8H0kPexNTwedcZnbNPEGbSSEATjWBGimzXTQN9b6r
ks+FQyM7p+2ZYBItDR6sUH+sQGn2/Np8U4Xoqj28XC2tdrFvI0qC721jMAa9mTEzghgjSw9mK0HZ
1tE1modUH4dznbvDeVmjRTFXqYZziOPU+U7SUd/llKn0PTjdDxMU92K+aFGI9ZTEcY9cRSPQiV73
wYC0IglxBLKMYzH1W6uIu4ufKOs6h4AUwrmDZOg3egVVyHT8owVH+VOadtGjEY53uHViVdwWH9LD
2yBVPY4WJrfOxxd50C+60T9HY6A/6vkrUujkvkBKjBhLv/ZOAfMjJx4rr98NfcbV26mJBQW1jlAc
z4ehyXDT6jtqssGQt0aG2c0ro/Qqm/dBJ8AI5mt9iFo3fCrn8KjJCpFoza+QSfFtMM6y90hHzCNE
JTWJujKsC5JrbMwKJ+Muqqv2VLTtG+4I4ux3TPz9rrbWiQGvDyl4uQHr6PZ2oX3rSoadneVKFMrO
C1KTfm9byaeu9eurEdnFobOMp+VCCyP0EfqJDrnTHq5GktHeTykqhmA+tnmNnXY2HVHWciB0JNUw
2r8nyhpzXxv7g6LJ7iOhX7kbvaJ7qY+5Nz4QXmxcYkSLUYsUvCuVj2cLy2LCB4M6LdXuJjmWW9f1
n7nQEMuG5Skt8AdB2PIyhf64bh2X+DrZurvDTFjQJnFLb10MJkP5CIWO15RUKx46C66RHDFk2dHs
wiq8xI1pELrhG6h7ewEtwEXxm2nGVnPSRTNYr0uzvo3z0D0qNHXcyy5xP1pn2LXkSXFONfvYwad3
KGJ1DBeIzN+tQdc5Hfp9WETGcTTeKTEGApGnAksYm9l0lB9mx8MtD10YAXnVatTiEY5Isfel+z2h
bH+2qO67ii4y0jTnYkDkLrNqDxH1jVxiDEOVRYHTT+SZNkw825I4rfSS+fYhiR157QmWf6C87nFw
TxlBDXAaNH0kS8H0fzRzQqaagxNQ7aFdc+ElIigMmI0VFNgM758qETJgn5i5RWpaBxN82yLj2Ixx
3KwakwJ2dqjmHVUOVAM6uqE2r0sVprfufJfbeH13RfPSSo95e10YR6xgMM4mWqrt8rVddC5QQwiT
tAvTNbeyM4Tc8GwjhySYHTCGYr1twa3tAF0wvhKX2VSeCYEG4W8mybmTH2M9+Qgz+ke3NV8gSbYn
oVknHyuCI7SNilxPZquuLA8eSrqnTu9Ghm5v1jBH2ApA0yonPHNgNWa3fiZEJfSti5/hgGaZHjVn
hObbgHnv+qdcL+qL0VzLHnuMwQn6re310ycYZLu0wRUNKMq6M32E5UUTxKsoltFV2tTerjWnBNfE
3yrMGmrE5PDAsh+1nsBD9vzhza5L3LrKbGNXGETGDoYc3hg8zROe5rFByldqJdHFd10AB1/HIGUO
NrqrRYeZ8gfDOZ+u1YRnav7oZ308u42S6BdQMorC/OG3JrCJKQ7DnG/0ifDDMM0QcnqFsSG5CxjZ
xJ2ntOLx1OET6ddMd4Xh5c+1ruOQJ4KbY72RfNx9tvATIT0WB4LWw9ETRj1Jvn6LDj8Cicpt+5Q3
0xb9Wv9Q1TrEHWR5XGGsYIc8kNzGsgb+bIzHnBtdWGX+OewJB5I+NWKF9cmgsXCDooLEgC1bb2mx
us/oF5oj7oejLDaRGWFp30ntHGLtRJIlapcMCRx+AioagANWoO1JrXGTO+V4sfwGEXReftErrz4X
QxKdXPZ+1Fzkxk5GUCiw2V7OwVsWorufOBHj3uMia/vjo1ahGSs1vDuxWBsam2MsZ/5hJAYNaOOR
loebfewz8x6ywVpLWttNpof2quVGs0FjSzZFY2EjO/RiP/h5f4pqzIS4zWvroBXmJVZ/pQG5RQWG
XkqHyL32BHLCDNe9urWNJxHj3emMzbDyGNbQPlTdMUb76uT+JuePrry+MfdRTIWaVsXVC6+jrG1c
dGEMQJqShzaVD4YWD1t/4Atw/dYmSEijBep8bgC02KRPa90hNtEjh5G8AEzsBsvX9n1lNicx5GiO
m17e9dFIYkPnGgfYSx8mrFKwBhgdgQYv1UExtpKVEe6piiDOYpc1zE28iWcP6NjsS2LuPPq1oiYv
upj7NVxusY5yLd8tH7QBwRSzqumqYSPviABVCDpiiE9uz51ozsnOSSoIxE52DmKsPwzdXGEpw+V2
wI/R+apZPmFMXvGky2Te26HQjknow9U320uRDa+9nA2usiHQxWiBKGbdbG6plQFIm/SLVY3zzoZI
ew6yzN9VU/beZil8m8l3936vS/BIhKKZwC8a66JVALxKqnednAoYCIZWYvgwMrE8pG6pH2zCYHwE
UdyTw5PXBhIys4V9ZVpcsQnZCt7ZrsRzJKtsFKVgm5cce4kYh/08Hs5eilLSCUS1sbzWOUqoYSB7
2qOdJO5pWXgo4vh1dbLShZXd7LJMt9ZAWo4XUkJWmVfv4sF1L2bskCIJNbqLtZuVOK+23fmHQG21
bvJKNH19oqnvAfC5FgzC+Zy5WGtUHZYIiTAfS+w3Tknc4ilLz7ohb3VTmtPwmKvFSE6wzLtHv6dT
zcekvlXI0FwfGrVN4ijNg3nW3FbiX1nYYFFJdYJtmhwKPx3WuTTuzUgbP+kzgop0wtUrHmeSKi3D
vJN8cauoKV3StxKsNHVrW9oMLPu5jnexR+3qc+1aVV2AQjWbb2PD+VsU47vVV/He5Eu9Qt9fadkU
X/yw81ZWhGGkTLqPYbSth4TD0OeWTNAcnD+pX7WwwJqh5CYMd+Bc4RZt9TPFuTxYhd3cfExecGV3
0Wk23Q2AsMJgBdpXG1r4JOSUjTbArZz87uLV60oT3AxoTdFl4aib2jUGZ1yEM6m1Fx8eVALidO/h
9AWvDyvFAKurGrGAC3QY2wNB2njADrZ5KuvK22lJGB9CD5WXWbUMTyo/vaVTf5vdsD9K4MAmxWna
8otYCTXBafrpbkCIc5cgk8MjiPi0NkX1yMVzNWaMeFozwcikyAXMK1gpeeZzXvfOjzipv+sQl3d+
7r1Hk3scmj67Fq3EHymBqoXGo9vY9XxFZI9ViC8gawNOI/fGYWJCVL6zJLf6hLaJ+E+hALeKQCat
xMjFNdaRGXYvmV2fO80RB+Eyb54nt9xNGUZOukRoZsv2Ufc6fGQLcptGLKVwU+ueygC/GgDcp9Dg
XiIDFTgcG/7G6dCbQxJrKtLGJlsc6Lk5ODq6t8nudpkNtmvMVc19LSM7sfIe2hF4arAJ2NA07EWn
hoCWvANRqozmuwhHCOsV6V+6TTBsQti6zk2m6RoMcfEsn4p2FUyDksTsRm9MNsv76LzK3onZ/TxE
OQdwHMr9YHTPkdd3hE0jXZra2xy8ODihbHutmrkEOgDEPpNbl8HTsWitp5IoEUsfv2BmFsNat7Kt
ZnfHn7N8hWj9Ze63TACXx8Kge4qqPCd6W4G9mcKSSjWN7Zpi0wWAMAV6vdmDcc/wKV9rfie5EsBl
Wgi3Ro7/o8RRZfVzO1FMlyQLD4CH+nHycREWTkuA4BBRvlvWeExaX25iK+7vPD18CDs/RKWFrd8y
t19ov9RQw97ANBznQqgJevaWCa8DltXgF9+SGqpCyOj4OCikTJe+i9EyDNTGMYZjaGJEV4kA38Gk
HY7LIpLJNWgRz2lANcdmsmAqjhzcGVOsU4Bhwx0lzQMnS33XO9WLPQ8mPUscobNHjXdKpEEOXxZm
a933gDEcoyxPkORRCeBZiRZmBISeUd2aSX1Eek2w6Myd15zxAwIHfTYS/N3DJGuIN+D2F1QNg/Yo
xDs4JXdoeSfLAmVmfZQK5Pv1mCbMZJtOxfNf5tCBoEpK6UbsMRhQR/DOl7UCs4HfNpcn3JJ0oVow
SaI9pAqu04EIV9a8P9eWzUh9YIVpPs1tdY0qaJNZOco7Luxyg5tBcMSZJiA0NafFF5qN5AUi+bKw
uXsdZqLjfvKsPfo92MqMP0sJAX9ZLJuzSTGaJAWp93jV9l5KAnI469QBfBhqj2aFaYLnKxpGupAU
Uq7OoOoMjZlWUPAmoqbv86JdU+pfjEng26VAUw0PgWO64KXUIM3Rx7ui85NoWzNZPmYIPY/LWqrW
olyirW6T2/IQg8TxELkvrXo7ylfz56Ite4IZe3y5Ft75QpcJHe+YFXgNZBpE2dmp3nsP0Cx3MByQ
7QRR5s9FL4pzZxr1ro9SWCM2ztLOgggzHMRgRyTpXusdYESQzHi07i0vNbb/TxDLQaemf0UQM+BN
/W8EMdrvRv0ry/ifWGI/f+4fLDHP+8PQLcPATcoFqwGm/pMl5ht/OBZAoGHaf9LDhP2HruuCrsnm
r/s0Zn/Sw4T+ByMV11D0RR8XRNv7v9DDTNPw/pkeZvm27ftqzxwhfEu3ebO/08NiN67stGzSg+yL
eO8P7deOpGA/Q+Zq5SOxPQZyPq2fd9mYenu8OpldkHNkt1h716aJVqAktNGd7rn04drszzc/AN50
tPINHB1/HKP7PmaKLc0FktJINRrh8KPHEOjcTOVNukmxcsN0ZtqEPwTU3Qnu7uRi5IhO+SqSL9zo
tqmJyfY84mCn167c4cqJa7H4gdHojNqf4NghkycbhSzWeHrZfM0qOvexq9ztlODkCwk96j7CiAlg
61mfnHzsVzXuUPi4RWh+gV0HPZhRnRPl0ZXpztdrLDa8WNs7RuHfwF1IQ9e4ryUR7vlaIK+pZqf3
I8jUypr7ZodRLeNgiQGUkYUfWm0odK4VT22LKVZbBa+RSOKrzwzw6gZhrGTAOPiPwXRO3JlZVt+T
oBNnBysTVoyUGxVrnWh45PolV1o31Pfp2CAyjV12rsIN0hYY4wfk38STbC9migrMpwi10/7CPL3e
F2m5y4J4uJcRJH+HssRM0vSTp7+P5BL2Ud5/r3FrmpvgdbA6qPw+fEDNCLrdlOCOR45JFeOyORS4
9cQjNrSpY77kAbGkoLZPBqKiHS0uvwgX10qbXLJGMDBL7P7kDcN4P7t8oaWIpl0xplzOmYTbsybP
Pg5bRc0vFh7WEXFRvwmKkuXVUxtdcZfyT3j+ZoE8eYFVHWliiOrhFyLgslceZmTrISBifvJxrMdm
29/jungMfBPPe8GbhPCOEMChm/ZCiAFt/NFH5JKg3E5OejT8Y4HaM/1tc3l2ed3ykv9uc3kisBLU
QyRYLVuIwAkl7AGsUPNTdf7lbyy/r1yeWVbnzCL+PXQe/7IbuCvj7T93nyscNY6/9uLXrtgc1cyP
KoFTJu/gf9y95WeXZ61UGOTD43S//MSvJ5bNMAkJu1pWf9u/n6/USPpxmBaFYQrV/9cLf1tdXrj8
mbkhFirA0WjEl3IFbKOfl0VjkC0nZ8o4Z5joZXGIubP6zF/3iohl+wSEUts+5dnZSfv0t4U2WSmp
DpLH1FgqlDAOffXYOFgGjlM7txpel59ZHu28GfqEZ6LNhkhjD81nJukFNiUmQgyRVM1+IslMY/4+
Fvkm8jmUDD3TzkE7aOdlTUR4Zs8Bptgt9/KTdJXbHra1dWKiZFIuOCmScKKOHdWG+9A/znges2bH
5tlCd8pIGkGq/AzWLHbL82ZrKhec/hy42nTKNVuZg5vU2uVgncPQsegcWGslqZTNNNGqEhRLhQdg
QdSSmdjnMEceE+h8hr8ecyNiXTtKulG9YqqDj9qPvLVMBVjD4JzKLHdO0YBxPJgFzvnqc5/HiBTs
pARgigROcxjcJcAvZYO0YVYgw/KqZaE7uC8ta8JDfl0O6RfTIZhqSmCoBlW2Exn8wsCf4Ga6cHc8
3z41Jv8nHa1KBK/KCMU2sPKPNFDUwSrJtrlulJfMTV/ysnV2dTVk26ZC1TQVmbnRO/Qa1LlAgsDi
5ymJvJ2fFU9ZPo1nzFfH84hF/V1p1D5NIa8w6/uhn8Up40qvasdrdB8PFrGIyoJS7wv7QCt1iKY8
Oidq0cMXO0JFZKZrGxtKzLXXCLIOXH5hH+Mi78RpcRH5Vwdr0PMc7PQBRKxu7Ho75Np81qA0nXXs
6M5NgsRlLoNjNPPQ8vg8oNrRLS+hseOxRB35y9p7ZTGZ9gjrlIdBI0shDqFGCIXx5f5ACFlamrcc
PO5QAlZj1lRvjVjJj/tangOfPQln1Ji9qfDpT5TDOINn1nkaAUymbCBBBsOute2nYpOXijvEfGNX
CvtlObBqoY1bzNkpcT3wncoqssvcwMvFcb/eLpuW1jRb/BZoTvQpuzA5KdaDWxDNUpMy1ZAnEyfh
AwOe+xp6NcovjzT2FHPaNGyghSWlPDDkw01Ca3zg89C4uTYSISHk51jLJRaFyc10IgP+EVK/0U4Q
fUSKDjEqdqmlHpwYYq3CGjLbPODBWrUCV8Nf9Ihl7eeDv9gTyw9iiolac3n+Ly9fNnFRnre+6G7L
n3ZN9FYljm8EX/0TG+O3X/1zNc/kcxOYMHl+7cny95Y/P2cZuwdbFCmYQ37abzvx2+sxpIAUqUyK
Qt1oMWlUbdmy8FQf9mszVW3dXx5bnu16C1mPFUnp7UzNMKGL6xichy7eEpXyZR43RZBwwjnvVR6+
t0FYrXXk/87sfoVC3F86utM1Jtww7+cvtoW5LZ/rQY4OJ5ClxPC+TVBrYu0sk2yOOoCbU44OP2EC
CrSo/MY5xh1OyukA9PxZ8+uDg3Yrbua1NRvwbiIaV9stH3sHr/B8emwNTKQCaPEMZqKbxpyuw1kl
tYXyLVZucX2G6yi2EU6YkTXlqbxXgwzNTNpnOw7aPWqqBlB9bTB6SRpijQevOkimAMD0hAm2/PrC
wQLVrUqCa80vmFoXawj3OIu7mwxO1sU1Kx/v+ebJAFPKg89R3zETd5x27xQCCwQQ1E06e1cA3m2a
QmSLMu1rVma4SQNxr8LRIxeM/FqE4tm6aAi69Pq4O3cZt1ouhHe6zhDVwHKHr/2g1R6prn3jHwqW
K9+dY/ISAki9kSpRbDzDKnq/mJG/GUdybaJHWAkolRSSJNbZ9PgWc4uNUTVgRDPzOK9pQXp86Nxx
M3yWBhVYwLwbKyNUbXwPddwk+wCpLMyskG7VbpSlWMSHMMi3ssdAZ7J3XRg1d6n4FtvMczP9k2Mw
MP8P9s5ju3Et27JfhDfgD9AlADqRorwU6mBIoRC8x4H7+jfByKy4eSufqX51IkhKAkkQPGbvteaK
zPo8K4a604vuzY660LdDChXJDFFkdt0jaGZKgC3ow0RR4NkM2VOtk1OI2rPe9ov9Hi1DBGcJjeTI
5clazL6jhEV+b0Ym34uQuNeWnDgbKNQAmOVbB/HGdyfxOQqVEEZoyoDSKSjb08ZwiUV2xpIg21Fh
UTFFO6HSVqfhCZMQmrh7Fs54V4s6DChhX1unHtTX/TDSXMnBEHpO/7osZDZL2CRU13wR0pRIpH2g
NrLnjBnntqQDrt5oy5Cfey7HPnFVfxxdNg35RGMGr1puob0n/+I5Rsfmgs/oq29hthoaOqnezOzP
x/KjKsPE79Rq31qDF89Ff3JT+6TWMqYcniPw5gwCPfX6EnyWmwyQo1v3xkigh+pQPBrNeJ+Web63
DbrCcdaek5FrybHDvYDtvrHQ/sHGUS+tMjwW8ijWTAv0kSyfF0KSrdDlkzLXMdl9dmNFBo05gZ/B
uusg/iaNFNKIwS9i7yTulra2XzLo+Fk0gVATBgRHl84F/xNorunRs9aIFzNt+UqFAI9a1djLkbaM
tJOjIGTRKsU5msvGp7rW6j1OX60idIzXaA37rqQYqTmERBRRKvHeUEbLArpurLJzE7q5uh/ScH5x
rf4ZIO/HZK/9BpgJPnZ3Y0eQdGOYNmRhhhUrwQRZOnGEKCIngGi2RKAq7vPUGS9phm1loK4TRO2q
d95kNp43d6FNzypsZ5XGGvvHHrCLIvMmzS42oJVNg+qDKjxRKjXh9ZM5VGyOKGm70Vsoc/Jyu+lt
bKomcMb+Nk6Ec5JT/cPpy8tqkA36HN+1htJ/b08Qn6YYIG8JsRihJhl4M687rQFUWE2RBIU7QsOM
Vdgl2YsFYinQ4yrx4CEq+Io5PxJYKVkxCugAkE8q+SF+4kQ6uePdeV3i5BFybSvPd6UgobWiKX/E
f+RV0SqdQBXty1o5L0AAyKxuwXNvscoofj/Sh7Fd56aS8D1zaFixYjveMFtISzRBHliE8IyVfDkJ
itMfTlSi8lIcd28xhiipnrCQIkVKU1nKl3qN36l1D476rYci3CeiAL0bgWE3MwzLEObRkvU5m3BO
ra7tSgJTtlTDqdHyaaTWSGsgqb8i65T2n44BLdSEIOeXyfTOjnXaYN1JvZKWGP7SCkvlQnzJUruJ
Z4ZI6VNjOLeCxHIKl75i2hy1U42zBhUfR9tw6Fdg2piND/EifpQDgPnEdLB/rSPe1ffUN+kbyjFY
62F+dFg/LdGaCBeZcaCYPQoEtJRU5ekgtI6grm1+RXKVa4aPIIQIkL0r7DK8CUFzb+bI/I4pYWz0
PpF7I8XyHdtHRqqR/IUf0FYRIMVs0xXzXaeddaTCxgY5ZmhufrQlk5LZ99/1qiouONEbxlVEIet2
NNbHM1iQgSEneWoFrlEWD3fGsFpm1OJnqDEDuqjRtBbGaGNh/x9LkrMdJ0D9eh+5ysHIDN/Mx3ZH
b8SvXNoQcsYUVnQmjYNSveUqOBlOcVETh1Z1dka5RDjUGUQS9hLy2ckLa3t6RAwnqvkDc9YLRoX9
YmPHd2ntpXlEPXqwd6U9DsTMPtTsPBsLQHpp1ZVfI5wAzrVNtZUdLMI0mEv73SxIyaoGd59qnSSV
7Kee4g2W5kjKZZPchKIhMKBzE58kgwZVwCjtu66DUqogh25TBC1IkOvtHY4IA+iT/Vg66n1W8vXD
4DL6Wdl95SU4Tohlu36yftoIMR9M5Re05r3sIvdhWjvwC7she6Kx0Wj72hre2pSFhYMiTo9Y+RfR
Rym5vNAMw9CPKe+yxanoWOo1OPqK7sCst0T81cmvsTF/2D11EwaRFSYMqI0+H62N8IZUC3hCK4Va
UWiwOtTTmRiBow4Mu7VVffQ0q7yKlCevSmN829aHURJXaEwUtnSjfMK+26bRc12AdwAJGmTmLLfS
dt4We20Gxso+1JdLVfG5xhGeHrYNHsDy974scME5c7oni6KPp4cEC4YWlT/tNdUAI3RTc1RlP6vl
e08+iW/1CmPiADEkbW8HJ00OXTwspMCYkBrMebkdQjjQala9l9RoSjUj96N8V6yatIi+9mk3tLt+
hkUwRtGzk8Kiui65dPySG7NlgtZSdqf5uvddoNZtE9c5iibamZqzLUfrbNB93uWNQkIymSqNbTdb
N0q2bhYyfpAH61ZZErTd8lqVEFvRl3GOgA/nfe1eZmdGO2oZN4PI9omRAb0b3XDTEHiwm4bQ9bs2
vHPz6TKP35bRt9uJZAVv7DPyy5YGh3sRv0oZgZ5pzcdSqi9z3Bo7QFvQJSS57ZVxExlHy1DHw3uW
EU/t2iSAJK1JaIVzo0/jmk1uFYhomjdXMKkWlvhFXsOvSGfYJKrL3dRxgm+iq9BKFHq1zcPbyjXH
y1xQ6lDcEOajye4zdkBGOAezdpy9A1wGKT5p9yx4+1N7n3aLSvMtxR7rVMsdcvnbvsE/IBpn9qt6
AS1Qx897AzMH0QLRkhsHZQSdZUZaoBbuhFJu3bILa1dR6kAYQEY182TI+jrc68KMLqNh+Fk9eF3R
2o+JNL/1At3JlEAcuZKNGIoBiKdqh8TSqzLtM2bRJEOyDmvRWlsAfGQIsSndbhJzWs4yglLAt/+Y
mB11B976nE67UYrXLIQtnOnFACQGIn5mnLQcpq5jWeS5t+hZijGB7GecsbQ9lxXxutbitJvWzUmW
tIsfijU/9kOXMNM2Kiqh9gfFcPtAaEeKhiPTf0JXUnxLX5ID2pOXcW5u2gXdlNYajmepF+A2xP9q
JbOuXLVTTIqQ5TFywVIYZk8ohHHS3TcDo25OumPtZRpWJG+6/kzoHqI3OBFWlnIdNneDHj+orgmB
nv6ahw/wSY1OhB8NR7MjALRbdbs6iYSFrpBC4Up1dQexeZlQBiuEKVEqfe0IvtR6NKSZxQ4ntOxb
0VEJHOv0YheQIJa8I1XOurNMaPlFf9ZiXg6LqjPnieia8KLHpr61e+d1njoL6nL3UrvjQ1abL41B
rznv3cEvlewh1wjKiGvyGvJAS0i5JKl8jAfiJ/LBz9JmhyMnpLRBq3t8gDbq7GslPqv0tm8Wmdr+
htAAkqCd3ZzpW1pa4OGFPm5RUMmN3RIiqA3prZQlMs4JHTSjRV3P7OYMEsE7qvzxdhz0NzdqCIIa
izioDf12KvEVXrtQZhU56D30r9pWxA2bIKI+KP7XLavkxVrjNQ/txOFEXN8oGa2DIoT5Hlnuy0Dt
+tWO+/o4rZQhiBoIbsovI39ETIjdI4qcXe9kD4leJ8HcCuI4mRzgZf4qajmeUOjC9JZgsMkSVEVh
BU69ApvhdAYj/mg+xbLYVmVCDgOTop3SLFPWEla/B/CJ7DjLbS9jTYyA39o0touJaar2IR3Cjc3Q
ETYDqRGxTlpdeImEec5SZ9hyJVuHcBqf9HTAbdI5tN4JXMpd5Um4Uedjy2Iz3R0qOEQuAA5z6g9j
WuyRktw4VUzGEFhcplb9hPYfd0tHhMLctSDjR91imU+JNHIWsWNbSRBB9B2qQ75PSuEzkifg3XAx
IgRh8bG4x4bsq41pMwYPzIVATDIShEAuUpDpn+iZ68R/s+nBXa/dFEN7oNdAm0JV2BcKoqN66I5z
+qTZRP24Tf8wgf8LogGLGtQtanEakRq81kGgSSE0rEQmfxxkV25FMrMILh2YO1xQQEH3Qqd/G7kQ
K0RiFsE81kyBdQojigjAAfuXJ5kt0XupG0ezfglVT27qMfqBIcdZNSB9bKaYiqB+5BXjRz6wxcBB
lwjxMUdk8Do5IstRjHvZzreg6ijCdKnpzUBOVDN3Pc4YWxvDRgk67ofJfmoxQ/iaRCJc96q+tRj6
a7UApT2xVCmdlyhsJecYpp7uKo1nSDbPxB0dM1k3OERJENcILSMsC/OCSu59825Qsta6lzaHqW4i
YzgviTLzEb1lMyqhqFU+W4oUmjoZp05rmoAdicCT6CBIf1DwufFtAXNcTjVlwDmkDGH+cpfoZe5I
xy3iKaOdhLdCNwiLhHEAWSp9WZrbKO2jM67R6g4KXbNdWJsHZftSrpHL1UIhhwSYbW8SaJ+rzB+r
KxRxHtl4ixrusDo8GUgxgqlnWaqr5WtnUANeAC4u2fLFVnCxdJXk9+Jcz/l9zCdGjTtdo8dR+pNZ
ijGA9jecGNe+N5v0O5vMy1AMT60yikDYtDxATC6gP8luciMCbD+6cCp2SoMVzoYz5C+G3XrmDLqG
ndlBM90HlG3HUkxIpfRzq4YAZvQSQxVC/jR5oWhUbGlOvlAVhThl9g/IA22PeqQ/s1/0yhycYh8l
N6PYZJ/wttdLzUSJN5KcVxmhu03y3EulgsQnNneTsuwdQwckriDTc3uuTJeW6k5FRD+m5stoo4Wc
LcSLdrx8L6PRBb1i8sV3VK/5GUbDzojHR2cY4RhMX9Yip108K0c8Zm/hFMmgrBCIxAYqpS50vwtc
JNu6sd4XI9f2TJuYtHII/zRPLlwWfVDMpbnBmk/UADwLaMXMjogb71QasyTsfOZddGqd+skY1IQU
LzLdJBFmbZfdq6r5NOYTl1dHvOiSi9dGz2hCmuVM4EEg1Ig98PKpmQhmpwbPYOuCsLbYKkYtaJsQ
P0Nu2ulpxpoqtImdzlhdai4RvteuwI0QxVSP87fWMOogrrGcMtmCcdCp2lJjUbymdN19IWu4/fBV
IzEfjFawtFb9NDK/LEU8tbm85IpOuiEGlNLBnKTNThPYhifSvjtTnsSF0OV7hWD37hMvw3jTGMZ7
0ZdBPdF71RJJYAAOkIM9fbHGTB+FTbfRksPN4qDoH1qqgOBXfbT2Q5xCqbXYtCWS5TNVMAIThm7t
iv5aMOoI24T+JViRgxKl8lLe6S6N59gEUxu3iIcQLHu1Mzi3rlHBAE55+7lqYN2V5VZr868+owWO
lDX04fXQZJQQgUyWlxvB4Ik4l4SunAHNV3qFumRU+u1SEYewRGfVnttDRUiKoo3OrnaiHV8gMvWw
grt5khyUuMSdbyb7LE+4NJr5ee47GH46GTxz6xz6pEmP5pD6LjFRR8JDQfgRAUh644JhudRwpyvn
Lh3oqrQFssnuNJcUDzEeVDtB6fhoDFRfOuO1CkcrmEqL/oPdrj54Rgja4xIbf6+Md0qiiT3fGKoG
fXaP24I5c2zbgCQMDFNQz5pUQ7tnuP2OjJk7UjJ/2OiZPS2uCPWr3JNhP+eJOxM9uG6PUtR7pQpb
Sxt2hVp+sLMiMOagL4pzGRsXH3cdUhZU3vuaWthApWAHHdogB6M7K3YceRP2FvRA9rCtYtx1Vnk7
lF/JjMrWGg96x7zZGdizB6kznRAKQY6eH1ePRn43ylmlSK6wniU5OKgVQeAMzkavsdDUKFQZFOXB
Qd/cmexDNTI6cQf7FIGom6t3DtXSXam4JRfUyKI+N86JaT8JAKmW0+Nam3NcFcMiABTkGCViagPT
yQ4pdw7Sqnyj1u5LZ0b6msPam8RwSHKMbECN/RrcE5jLipxRhHwKYP5uSgIjKe+XTP+gN6VvxEGv
5mkNzajYhwI8b0biYBL1s43d6IGx+VsQwrRWToF7pTqWGTZKQasdyCHO75KiOlVIUqFJlKdSRkew
wcVBW7J2rxvDHZ1/ItrTFYmaaqwaQnxyM0STw9AQ1BOVoI0nMnWIsguWPuMEZ9IJhn6yqaTHL6xE
DF/notZV1YubPDksHSXVWXkPRbfFRjC84fbeKeow3iUdtDvT7jGTqxWx9hgkIO2S/VE5MeRYBVUa
7QG5Yxan/NlNH4IrgYbEvlfjgeujQ+9gYg2z9ZNlrLQ+pGlXYORVuHeV8FlXdv2f+9dbyJz+wfS8
/s71T5xoJdv/uf9HAPjnsYQutrdYeD6vh4EAAXS6WNJ8qzj6418O8/tZ/+0hnZyIZnXudP/3L12P
zmxIE/rPE/3+S5GCVkbazyptZE8ZhvvhCuC5PtGf1/f7OGWvnVRXdbd/OWzbyhv2TMnu70e+3v/9
i9d30jnWRzwSA3Q9dEzpiVOxNtx+/+HKMPpz4q6PxUUJUrIMZ+96988ZVS2NAFlDu0la5TkElUC3
kVolQSzvOU5ZP1aBjSOuwW4ioZgOucLOBUewMek6O8mMSVcn3rkY2BSzZr6/tQ0bHu2ku4cU4rKt
mpof9VTC5kU+54xwKUE7phb9ZMsfQWRPmw1T7Bik9swwDzlmdGnf6/1GCUkAnbDNb+yyfCbpdz+T
1OZY6UM+fA55uQYag4K2ZHZLwC8tkxm18awIsBLQHcv5ZmjSn2sLo53hFaayPpPe8pF1+MDB/5xG
3dy5aEk2LDGEtVVKoO4FKS0o9Jmf0mj0MeiDwmA+GYvwTsXIQ7wkCgHDSrjqx2jjLDUwQJy4i3ux
YWHQK5LeUlk3Teoe2yYugsQwIezZO0kvHv9IfCbHlkxYGzEnYZE3Y198Li2nt6LFZdSr7pfAUNfo
nvsSNWmU0a4haopYuXw6MLHtFZK9KKThobPnD4Na3jwqb+h0COfTUUQirIGKwL7XITTWStpdnXVj
EMdAuLv5B7Icdg79FkBThMAr3ULLDtH7E+SkmvVLkdtf1WhM/tDMXyNCcDaIoMjh1WJuiZgDNdkX
qN/BAehPFdY3evUZRcABgXn1KqF8LBORcLYW6LpK+JiSWPsR/WVQanBenJYGOsh3TM2us2vUmuOt
qTaJ5gNnwYCIPd+TQAn8IWe7gb0Dfwf2D1Kv5FszQssTZvY0hqwrbMK9aPb8WHKdQIMCj6HafkL1
kPnnzKQWKEg8tn0J0jixx5PAhJOY1mNDibOZWpKtBV35YilvGcYCd0K8YBF46hFmzotv3KO6QHzv
1tybgVThqbNfyNoguKi0vRKjI9ROErWYEBaQwxtXVpd+cV+6pT5aWf9RTMndMtO1NGP5g8w+TFJa
bqLlEWJ71TzZteg2f1Ef/ju+5yrY+wvvjT6ujS3KMB3TYKmEru9fBX1xaM55IilOzZi0NsWguEeR
0VlItPwuV1F3JGb4ZNWNEShFqdOficOtE1EVLmRFpLpxwCS+o4eieTKK5I1GDtO9Oc0kBYviAkwk
qET3yFAQ/Q8vXPsbnvH6wm2Vy4EsBMOm7v+vL3whp9WeqdHiHXOyg2JbyDUo520mQedMovT2u9Sh
p5/HFyuNk+NsuNX/9Br+zcmj/mEb2iqFdFjl/etrSJqEJKO4SA6INeZLneuHTEtjPB8DqaOLULCm
j842ZHegNCwZpHq0L0tc1j/++w/RQPv59w8RqajpYi0hscu2V9XmX6F91TyD4RPRQdZwDWKnNQ+y
pz2vMghCp3gblqjagR550pyoOSP3nfagTbyhNg912Cnnwe2bEwt64pud8RwhmGG+ypnRtXgMTBhN
dPYM7RyK6CY0raPTj9jvFbJ8akE/vFXoSZdY/YMq0T5sZxj2hIPtMrcSp+s/yXqrz5e3//5t6//3
6V/x0qYmhObgdRXrz//ytqXaO3E/xBEwQJ1Exa4GYgpAKdAikg8t3YvNpT0NDWDXecBQpRMFNpX0
9/OFZft0KotopVGM5l6ziuEQmpDIhih2N20dDjvQSPpe6uOjDCvj/8ujf/1v5NEabTg+pP+an3lg
uf5RfvxVGv2Pv/mnNNr8D+GCqOSDdx3VZMT6P9JoVNMseYRpqhrV5N8/+idAU/sPYblCVYWwwLky
2P1RSIv/EPzAdW2UVq5uif8nhTQa6L8BNGHbMyRwOPy/uu3o+t++i5JtSLLEk3KYw2AhDY5gSAp4
Ka7ccI4Rkrmql8dS3HYp63w7najNzQ5cXI24AzIgiQFHdJOjf4hVEh4JorWPcqTvIG0oM+1Hz7Zr
w9bg08Zb4Zuldt/aunkcsuSjEZAdxhEDdIXt7qaqZOTnhSR4pwB7M9qxeuqUJFgqOiRN2XWHfnrr
Sas9qUQD1RJa5jxGhHLprZ8VWBgLQefRYPvg5iU54qgjB9KOt2oF7xxB4Jmlnu4rELi8pkk/cSli
WGNZwAaGyNKwayiqyQcFDWHrUiYQCTKdsLCYKMhagflATVSX8yYmjpMG/3ulUELGTOVHFIVvGsXc
8CtUraNxp0RhumFMrTAtg0uqjjU1jS/Ltn6keeGJQq3R7dTfw6uralC6uvxGQnNj5s5cX4+twE0L
saP+Sm61gp+KsD5O8cQ6ddBYZrQI/lwKWaFFd7yqi4M6fKAd+ZWxYG10cSryjO6ndgFdoO8aoI2k
pODUWfduNWgjpAHnUJv6WzOVp1ayikuS+I7NWh7olflJz7m/xCZFP5HZzb6K1EflsUAdtWU/VBJi
U2+u7Ekn1oIZAN6tG07qfSO/0/7iIk19HScM4wVBEr4h6H6AgiWQQnoG26/N5CbLLS3XXbGIhzmp
dUKDTPvS5PdZyhMOWurbWT4GHWa7uw6YwKHolQfFoKDZVNmX3bCPHBZJC46+nZcqY7Sj0/9QDRWL
a01jmExSSm5N2PmaMO47h31qTi7jKsD4GVZuTiZCvbNLCrbaiPGvEwpuVkd5TiCcu2Vr3MdxDv9g
KOYtE055M9i8aIiyQfdSTZV90HOUYQb8UaMau0MIIMPX7fqERC1wO/z7itGQHUnfQ7fm8WZWxxVU
g3dOhrMMetV+HLOqfq2QtXeZDzcEnFVemdtQpSSFynfxSqQb/kJ4JELU3Ce80cR2Pe57hTJiXT2y
9Cp9qnRr9aDbKrnoPF217L3tzhDZspIiJ7ouywQUYiiSBA/s2Wm83NogqkdzepJDtHFD3EdLpM+H
lKKKIxXVn3Vl1xFyHRRVcwHBMnhTuWZiFU3r6UKctCpjVQ30QC3y0R/VIj4laveRLParRCTr0dxb
+0nvdA8usMfQ8yS4JjDVPigOmoq8uRdj6txmKZW6NM1ZhQ4qsfTiVxYl6WGk+RYug77TTEEISx99
Knm8zbo53rlL8ZP2ym1sKDNgS0oAfN6BLmNGGtRWiIWAUlElxKOYsVGjDK8peJpTO4BZQ1jLCBjQ
omU/l2q8r/CWbgY0pltINWNPh3Bp+reUjlwqSazPO9ZhzvKzzLEBIL86k9UQ+pS26+0Y9ffSkr8y
FZusovcm6QMzVTSFlqpA5dHTmabvYT40Z2wvJ5M4TspakhhbFHKb/qTr3S1uSuRMM41SULuYVLdq
sewzQV5gXC0kJ9QMQKZF10lzlj2bsTN+ttgz7DoO8kEeNaqlbEKQNSm04Tw6RYiX5sNUTvs0oqC0
ahH9tGzu41LA5XOQyWI8nKRlnM2coT1xDYUecuwPmvGg1uIHvDwcdUVxMyqvuS6TbSGzV8XUQXAn
tOHmkTrTkpn3UN4Qkxlz9Jb1pBRMlF/UvmSMIKQtVt23GIcv2x7If4s+OLupbT6iRr8dEpZiQDBe
nLkW+24ANBln5b4dk19aVY33rssW3VycJ5bwAKuU3nms6EtESTHuCL64Cxf5MJEtTstZrfB+4bfD
O73RMLn6GULPjVwgMjnfkZaEOPHkM8V1895Kfjk9zlhydTb1aIEhUZBVpKZ8Q6yy6Rb7za3Tc6Xm
DwR9PvRq82U6mBuSoei3YnROYc6Ul8wQLOaJ8na3dTT4WlE9oXpU6iFwHLoDsdzhxMtgGRl+rd4C
NKsvUhPPZawtZ0fr5s2CeAoxx49SNQn60JSTkZE5kFULeKq03rHp/nVVh6fiW1si+5C7h1IhhoGl
+2GutaBMNXlP9x7NyXJBdLw8mOBGyEQJaeZJnbOQzvsWKu4GHGqF89y6pO5swaUl9EfNyRFYaOIF
nbUxIjpx0yQeo3E+6ERWX3CYolewsLzkEpi9xHAZq0tz6pzlA4n7mkCcvdhCHW/dGpJbXVCsrKf6
gd3enkZnjoyX0cAOVeDZkXVum/J+1GH/FR2adzJIqb225K11av2rdkv11GY6oz9J3qBf5Ifd2u1x
togLKPT03IR2irBAlztLAk5DKUPXPCT2zTJmeHcuxCl1/FwM61ZNG+WFtksgTfdzELASMRhbO5Hq
yO8KBERlVd4pln3UwO8cE3f5ygb5mc7S3CEv6jYNaYA3DEoQCtCW6EVM6Lf1OKeQa5SQdDFSekFT
LNroz33zhKaMsbwgQsEylqDWEmvdHzbQ95anps7gwvT5XV0wFypzZ2/1ip5DpD3FVPI9d2Y46+sp
Pbc9xQRbsUFvFZkfp/HsUaPAIJzSHJu0b31q8WrX9lkQUhdJYfszW5p4QdmTEW10C9tj0eZ9ZiCw
K2ub1Zehih14FeJ1YrT/ee9c6C0Tcji/dS2eWzITKTtEGUGAMTLFGN2nUO+IcKcDtwxoNAZkt2LQ
P/DVEsYOhQ/WG8gPs1O0HXFW5Cub/ZcWWdOpoZ3vW3kBB4h3kj5VjVuTF9p+TQLmG0LKZ9tsqHsb
wz7rmEYiEyZW74IG7vPHpG8Nn9HQoVvgk+X2GieNuRVDTWkxr7fxQMdoImdrQ9g1ckNl+Uw6yjnI
cm6JFyIT1+o1T0vMF73X9C19ctZv28FtX+o7NVSovxINk/Qxkzz8ka3TEyyYYryVEc1VtVp+4iOC
7s1Kb5NX8gbkWOTXgjT2vAbCWWfNrp5VJEmL9kMh8J1FXMvAlmGpI7qZiAw9IkIGwmQfEoyqMa5p
wGoq0lKQKiLYmJot+3ZnwxQhD8Bj6bNRaJikWmwihTVItaQvjtGol7RAa+U+JlmP9g2kA7rGOTAb
+jpLd0M7E1gT7DN/gcxRTBRk3PllYaCf8NRMbjVuoeZuBw1deonccdtWqbJ1KlaBYmoOoHn0Qx+e
46qobwmheo9XnuDMKn+zVk691LST+QaGckO/UD1monzUBZYX9pNJvjFabO5ihv7o6iouhZq8smAq
4i+4S5Dc8pYakAyfEjN+SkLKhPPQDqRlrylEDvrdoK/oGDhhIo/2+s/qsT9usQL84/71QdbYIKHb
B2Ncc4VacwUVZQym/G0aRIL3q1SJsRCFPOXIWCmPXn+MTJUuvFQvjTTrI7NIgyCAW//u7r97bBoI
LXEzEJvXv83bvPVqwtdgV/wXR7n+XthoOpEok6QrLzEo/flt+ioUUf/c71nD+0R/L2vH5Z8/+cvN
Py8qsg000w451H/+WlEIwIyiilRSh8XU7+P+b9+lFqHFt+rRRlZZvM8N5cc/z/b7HVwPldUoAAtD
cX8/8fWxqi1tMrozx+tMHCOuxZ4KePHeul4K7epSuf6gWq+A660ubwo/CpnO/vygbVcBwHqV5Qg+
6JODsLK1hUsqdjNyCtqVZXn9J6Q9ULGY32kroXId6v7yz/Ux15hiPyoJpYEvuux6mf+21ci1/5Hl
0yoWTEg4wjG3gERryAzFy6KvHyjJdJXXr4V/d02CBulFquV662+PmaazV9MB16dg3XKjN1a5I0f9
uNYQoVzXs3eNgr5iOPVrNLTasvuNS93iOSpvSBK50XH1e9ej//lnXp+xGskg+PMYeqUtQA5rF67s
9CvYFJ+BQjktO13zsf88PgyTC6JYP8Urr1OKmh13wXNe/8iN7YdYK1f1oYktLYoayrbXnxgCgq4+
tPs/3NDrrb/d1WeEmYt5wxV9slaQ6PoKcthUSBgw7lxNOtdbV6fO9W5cY8rCG5f4djc3x5bJ7nil
oF7v/n6M684HDrfLDnfQgY4kNG3uUloKRX8kNuFVdTe7FQ/ZxQ9tMG6zU7kR59fpiNvyMG8bn+T1
3UD2C5HxEtfS9m45vo7bHZrnjU14JRrwzZyekHwhUQkfd0N2LE654+3Cxzaw7mljbEEaIrz1B6+f
N7vliCpp0wY/1ic7MTjjRMOk7b+Crzkh8Di8oi56dZStfZl/8oD0eUKIEo8WZY7qSysIs3/k67sr
Tq/hY59TPkgY0vF5egR9H1gF3/PatB1LgPsdx+ba/ia9cUM4wRH6ro/kCRNx7Fc0Ut3HYsk8KFMb
uIy8O6hCzdksL5wWUGndQlTwT04PWMpgWQ6u9Zazjn6f5gsCxWABER/rcO2DHsT7vFWVLbZrAJLu
TBLnnS0OYYR76aDqNoucW547POd9FOSs1Me7cctHAht+Zc2npxxbCd63b1iy1CzEGmbqqdCsx1de
R3aSzo6XYUrynjfYk8atzaRwSGEDsV6kFe1JehdRwA3uuiCAEAvR+KQ/hrmpCMxLTBjFeOMS7ooh
eIZx7Nnu2WHD/NNAl0mSGS4Ye6+9k7XJo+hJ65E8Pr/NHsceI7UBKu8IGl+Utyz+1yebbrWcUuym
elvMLeNHhkrR8KouUCCoHrAnrSlYua9eFuY1VJyBC3XnxHJDeuUc2A3jU7+JAO8+Opfm4DiXnFyv
cEJHf2e+VoG+Y7zT7wk7tBo/zP2l32Uv8+wlL8bF2JC1FXqIg8yH8qxr3nCOjwrv9Gg6m/GJHabW
eKPzqf5U5Z5gIoQP8ad6h8WBEzb8agDRv3N2ivklfGBUJIzhNo8/ZLBs46fBTzJv/tx3T+o2gAvS
napD0p7XHkzxCy26rhyA0z+gx/4si3M62tsie9FaCBzTJmvO6gNSdB9by8b9JocWvQif1+Ld1udY
v+lvy+e8PimHb5MvDo7h4TDl91g9xLYqDpgnN3XoCQKx2YLGE2R5JDqIaVniWPnR+J6+oQSgvDil
H2vel0UUmjiYJBMD2HkcbouvmnbWC9AoKGNIGeo54HNKX+z6/j8ZO6/l1tHt6r6Ky/fwjxxc9rkA
CIJZpCQq8AYlaUvIOePp/wF2n7PdfeFyVRdb3BIlEuELa805poXIICmfJeB/1aXJ33l5S99OXo6H
+oBhElsyZ11ij52543gDa19OD1yPnLLOeSUG4svjm90btZKbhA0U8j6bFYS/LhcSNe78x0pXkAia
R4nOWf7A344nLshV+sPpL+l6ct9AfZUu+L+4uGC0hcbyJzXOrPmUz8fwhQ/Hr+SGCDmxRvPYAo9W
lysa7f4krLnw5/mYq72td0iJ2Kqsm2GvCmsGg0n+EZC8tt0HVzLCcmJ5LeEQBkcuytRAE+Fo6pp/
xLTAm9mbzS69H6U82SXmtSqfrfKrU36FlYPX160WwcxWRJlEYate8yuj+CDUn2DEsavaGsmL9TqT
wS4OTp+Sfi156L02Uveh+GeIKDa3fFZdkqlyGCuq/F0UWyctznJ5NJ9maVdhDBY4IwMhhtzftICp
rGx79uKh5PErwuLXK+3V4qVpcB6xEFtx71ELJPGdezJZY+oztuQboAP9MlEgr4kO6uazdTMfOMNy
veG49s5H5JgPrX2KwkfNm764g3UJHeUyIDAsDPWG7qKxyayHQXU/lIuCv4mgQoby5EDuhOTxFafD
8Ppd7y5jN2PsO5cSf8OTdt0X4+rIpgh/EcyyXf6j8cTlrRzyF+pM01pmNYYhBe2E9VFCa30SvmsK
dTduFTrl05e4Lt3ShkWoJqzJT9Ma+MWDcUS5yHVCoLNCwSBzlR0XIe9k3E1vrR2eOAbU3ahieLP6
1kkrPXD9h2k9yHbwzMiJsaje5jaEHcforrwFxLnsrJ3eBan5Zo7raY0qZvpi9GEoHbnXulViMi0S
0rOTvGXmUIMVdkSnXEbN/IXBsluxuceGzP4sZNbyXcMzo4P+YCbMpFz1wlVtvfxHuBVM7sJ6EWyz
Pndk3GArNXCzLXo2Xp/Ft3f1STh+j3Aovzh03Yp3MUkr7iRux+XXx69UUhh2NRqNPne+w3cZqu9/
XkHEiHnmQFrdh3FzOfrC1bi09vBm2tbNuDD9cR4NjwMUfgxffOENK+5qZhEiHwHlt3bOPMzELnKi
l5lQXTE6kKR+7UPOFNeGkp9LmSsSUviKyWy+4GBzubR4ryRNONmBjT2XAxJBTofC4WIpmYBTISlP
/PrgymO6MBwoirvqwPxlPnCWrAtnc2YmbtYkEB2My0KzZj7wXo0b27ADykMHrw0/zqCgeOKDcBSu
0o6TxH+v8cvofHEQ9CdIrYwlzAVHjjhf8vn5WFz8TKH9brlPSa9y0UkjpbswvRCUqRUv6Yv8xGks
DkzP/pNxRCoA2J4xyrNihiyOlXFk9sPiVDM18WvjjzDfy5w/LNNYmxcj8OwxldHchc7tDRbXDBcL
e1JeyVBJnXXNKNq8vfNi1ijwo20r2zNULmSwTXTgxDP4pC8Mg9KOO49+yYFPxhjwxuSuHd/5FMqN
TwNpkTmUI6vZrdsIa/6UcXuvmwNkZ+HGw4KAg1i4Cp657LMtAefGBfToxG3EeQE/RmrpRw74gHly
27rqilGSi5WeD2/A8DjC2OqUC+M/rxqXi1Qf11xm6Q9vi8mfP8FWfEbPvCn9c/PFbe0bHmcln7dM
2RPZh8jRGVePvSvQhV61woFXTvpmNJ+Wq1R1U8lD2sp1Ino+aHQTTT6s7zWklx9q8SarveAR6cvs
AQh/on4QUnjtrsybLWNqdUPqY2vaALuGKS46xxMpcB4Q3my7mPzdfO9326Wmz1VPx31J+kWdEjuZ
QeRndxQeMR6irOcQa8RXWg2chmNPrSRsGn6u7tZ4t/fw5zezwhZ+29K3nVYVKuzmXNdOqz+XtA9S
2XRjydGOH+YTm3TMVTZDw7gMcjJ+WGcYT4FxPU/VW555OA2j28CJF6kGoPpU4NkX+KacpG23AJ0P
y8GX8vsSbR0NT68pWv9qzbKpdJlWzX4vP8nSQYdJaTik7tnD17gjhNWKliJACQw3fmc6Hfg1QxQ7
atzbNbPaWLn+urCOZfGiHYFt405OaYhInu+v8/xkja7aL5eBWRxLXJ/8pWvQoL41T2G9nqYzK3Nx
8OTiiPCnZEWs7lVM5W7B4M/KlfPzGBy1wlWyfZh9m+z1X5hajWvMjpILOHAV7lPssg8Va5rlAjtU
jCOs9b+4ZpnOWWdz7Wab0VqRKquum3e8MD4rf8TCeLO0dfU2dVtx66850V23idX1qK6ZA/N8H5qn
lqeX0TxJopMQTUOys+J6nscg19aPwrVecBFu8cZ4xRUwoq2ipj2uO+uIRJS3FZVH8j8IUvWKAc7y
fViZHOQ8krylKcgOg9XK6Ii/zMhTRFcQn4d+zxtmx8G15WFhx8VNdHLH2g2Tnm0+50S2sjVgAbyk
8G6kEzRc1gYp6xQWwgMTlKMcx2kjYy8+NF9j85PlNP8udPeI3ZgfW20nP0u3asVNaXh+yGDMfmMP
ccNkacyADJhDnbHrCETbjOeKinTrqxvj06olNvzheyXrbvwBew1NJgrXp5QUvvYl8XhhwBZ1HWWP
c73nUJjb7FYW29HYqdoqrt2ws8PWyZwo3c/JQ3QRXNaW+JyceMPClvi5ft8S75BFBwSugnJs3ltu
98xjImXV2j7qhCPTg8Mw6Yh2eTLt5otbDvMZN3FsgNnjd+NXI9yWsOOWhZy1yvMtla/Rtl6pN+Fk
jTDnUh36an+Ypow9qtaFQXFkMOHkIohvk2OB+YMMb8nJjsOR4iPNzuaCMGvObjR3qx2dFron4Vqk
gMjSBT7lTK4tbEPdDZ2pdnVaYgPlWn07CTYGHDzXNY3ak6mcxfdKWC6hkVuZGJrul4nr+FwRY4F1
XKAc+8sMz63o5N3LQKdb28Wo1LhsagfjvgCBVdtN7LxfisHWTlO+9jHBMvIjYh3fRkQfJAc3K7GD
hfUNUt+e3jtYx6UXk8zCd+gexYA9MTixb7u04YMlftBQ56Po8Ady8sgaV18ZhauL68Qxnx9hO67D
031hgvGCzdHNOnHjGI+W5mXfwXU6M+FBWzSjvSruYyq7csXIuOmpCzDrZrCfu/wQKyxDPMKrfgUU
6R87yBf7nGnQzl+Fbm1hDHsm2BY0Eg7QBcNT6MTIIRik/z/Q7Llojw2FYTD3lQdk1aL1aTfVDQ8r
ReN+TjjX7JzCFct7AdRj7WiP/kXPbOVXCknxxb+pAkPGAnqx46fgSH1Xe7Q6Irc/TQR/+RY3y0Az
8kkiDLnHSnyUbv7BemwrCV8s6tDa7TdxDILnxmnGohF5pgwXifFl3DH+cCkYNr+Jc50qm8o4aO2p
ptFeg6q8RNo5GJ7n9A2iRAHhKwzfFd4AFV2bvJpMrSAkIDo4SI1TP6Rfs7LqLvn7cKtStvIrZmBG
yT354UT+TqsJg+auOTAry6SVEOD8yf+JQHqQr+2ZRkxjORDjKEbr/YPVn5A9+Fg/B2dkvIhdUpnQ
87VuRaUN4cEHI0ZDfiiJ4IMNQArpQi67UNEOAFm9iWwbZ6gw+d+Axh20Q8jo5raHQGIkxHLH8uDD
9I64Y57x7g7sLTH0BhyRftsYq0C/oV5Y4fCJjN0mLlkrs99z5vCjEcyzaHBPlVvVKW7WWlovKXQO
G6uXwFyZR/1KkcWVKQ2LR1Vjh7GTuWpfiULwJQT9S6IySQS5tRbxGbO/2oRrgCsjKAjBJj0gIix6
newDFvTWg7DfT9mWNoZ+CfZYlq5yt6niVeIluJgpzD0wmqrvyXHca2hTN1niKhtllT1CtLPDQ8hw
tsINLuy1ByJCn2RGBYAWm4W5RK/zQ0GEzuXj1G/5Nqf5s/LfK0+sqAB4hQu2oPRUEqglqrLnJ/+k
rcKD8SBQUrCNB7RiexGV4FO06eBoLhyvQ/Yzsr17qMbV+By56VoH/DO/6e/BrbtCDhbDXbyqripH
fMM7xhAKcgk9Qos002ZafZUeQVAUxyk5kflUmFiKnzjRhNIyetiZg9PmjuCGz76pC5QYLLa84jhU
9zGxcCzG/FNJVsbWcJu3+JVRFDtD7eJv5igr2yhm/N4XKjoMu0I8Xd3K6FkHzgeV4LFSz1NJbqU9
q7hbf1h1mfWGNYJYE1+whKN4GYn2VENF+52tE6tDVggC2GrWZgWijxoGAy3h5f/g0zni2GHjg+lC
0HKDzGm2NawHxsx9ONopdRXeS7DNdIJNSJ3THdLSDwNS+23MmtZ8zQ4RRmUTs+Tk1a9oFIrARXzf
k2uH9WFPM4tdFS0dWm0mwiB7auzuAqRjIlzHCWjMYOzGC5BjCdvmALwW64iH5J7G4JXlJjv06Q3h
35Jr39mla1jnWbpQ6he3+bJnR0niRvyRwmb+p5ohHKf1B1cB8lGWvZlH22aKb4vxyWnd8BRuhl+0
/tg15XZC+h99n2tKnsmT4bavlr5DYmFHL4QmkgajHgvbf19G7+Da0hqylfX4lvxEr90ncVcF5feV
9KVRPVlZG0AWvoXxcourOZluzU9aYqtDMcE4bh3Jnc0qh/viRyeoDQU8JTo7P0hk2NUAMGy5OVAO
kCmjhC7U2S1tJvRBlA9QALFCYJRH0VEKq/itfAL83ngDHYwNDm92RnO1A3TzGHFlgFErP4oLgEiD
eIlkj/6J4pB1Ch/UAUrDJn01masA42swgmz/V5xLbrLNTML3FI3UhJBIjdW4i967lUClSFl2L+FL
L3kdnoLZiR8FZExsn63qvXyhpPrVxhdWWoKXqeeuBe0DRhJHIiXhkjbTvGHoSHZQ5DBtO/12OEmv
5nsn2F7lsb0/cEsq6/6pfdXfQ0ZRWuLrAvcbs5I2boL4nMB+TDUPqUD3zRFgF/iTneTiWwO60KoH
BXfo3roaxJL0x+RDZt8buDOXCMaVNSJ7/B4uTQLCLvPX8rP8LL6so7ar2dlT13hALoBaQKmeUm7o
bnTwp7ssVb5ja6mPDNHZOil7ro5oo1HH8LSHsbwslrZduxOlH//QfkbX8rXEnGqrD/5zrmwCUtAr
2weyPCYwjb4rci1mwDvEEQ3PabTO5asJxuW7XUCi8ybYUxowXBlrkEvoJlv05bSwZfT6z9aebUy3
Lr81pOm2HzftZkSLADrF6TGre8GF5e3ROmH8fC7XxSkx3mbKaGtRXc15byPeeHq0TgGUEDsEMy6+
i0/U2F4+aADpy2j7Er6yhIo5y/xZA9fE1Tyn1hpgJtpphv3+1QB4uaIu/qAwksO8ofhpE7vIPt4j
q+p1/CVT+L0pj8XV33Z4x1+j3fjMlfhdxec+ryhov6jBznh8VgU+21flRFfJNk4+6obGEU7JjuxL
ZmQuBf+crtp5VXmgrwAr3sBshzb5p6DmXFl8m/e4LXcszqhuJPIFd/smGaCyPEMJOrRCcA6W5mmQ
jez9718OSlIRJT2xhhQNax0MRIKKLcZpAqmy3dQJBgKvntbHQAfo/m8LLKREx+MlCwQuXNwpSCQo
yMg1Jcl4Hibn93ey5Wd+P1UDKGOx+NyKeea0S3fu/vr7w/1HW3UBzU0JMmdlrBgH/vr6RMY7FQyk
0kFfawW9+uMhWJ7e/80vB5boITYaC82Qq7MdNrrwf/zo3155/x1aQa/o928rah9WRNI8aZq5g0cR
ujRqN35Ft+j+EJBCswC7ea7RsJfAhfGlaZCrhZMzz71mDPe/f7z/19v8/W9WIIAN+/38/jMZ0KEN
U836b//+++kfX4VZKDr3V/z+TqJChqwapqbf3zAVAjrs+3PMSwAly9Ja3V/yP/78/WOjCAWZKEzc
Vk3AApJ7OiutHm8uM2e11HCjfFr3pUVBr8q2cV9tNM0I13T2IZMp1TGABqRhLXLmWXmWEoH16PDU
SNamK9n+JURXCD3BIB3yiRrEQtsytZPD9hgFwqeZtMdGlW+W0XpTjo6yFSmjCRa6WuU1VOrBUWhZ
WAKk8lCl/jMJZNqi5YVWY8UztWbT6zNJomLcq1gbpY1YIytIfMPaKBoy2TB5TYd4xISsbWGloMET
n8u71ifpR37leFUWopdUxE/DMO8zn+WZiP27n1axRLqt5Y4qa8sqAV37FkBHUalyDGzeNNPaCs3I
UjGGWzSk9dqqo4U58hDi/0Ybz9ilBOf5QzQJGOtIToKiCE24vpaR8CHq8yUHoOoHn0NPRCwefnjx
dJnkh7nOISknlkmXVCMotmuPRkcOnj5T1PGN24hcdHGunJGaBQ5mVY3NEepIdgB0XxeehYVRHrFe
qVLQKYZeOIbpafCN76kdya4p5V8oSY5iYLwFCRJWuYPYknyB7wuG9CsfyCAdIEDR32zQr3Y/YW5+
0kbO952o9F5BqoYXRtEakM0MMZgiFNvpVkam2+avxhTTK5fwSUFQrnSCI+izzP5hjOTHpu7PZNLb
eJNQRwGQxLce16QgEluSkctQD3hXMoZ7v0bVqMrXzvJ681lXydYrDNnttNmTdHMfUPNssWnX+WeD
6E+y0gdJjj9VVlvpCNxjlgKXuJmhpOqBI2ivxNI3gNzPJhB9mg0qqz3m+BqRC0ds0jFAEHdoC7UW
7sOZZKoWCuGEdBZPt6IDV7xUhE1/zQntIl97zNrpLStr6qBWRzVVSdEZ5d9QfjI77IQ9gYyrUS3y
TVIZ3giExNY69lTq0qdmYRnHQAfCKv5VQHKUyRMPsuFamsyuU6uVC5Zw3PZJfBjRA4EzHFeNUC95
Yml5ihrMUaWcrCrZFODVsZ/M5Jexk8ggzOZbos8MKTL+Kr+BCIZFc4U28J29Pt2nwIH1AtuhjiFr
qt9cSa4ktS/+YH60k/7g05WeDaQaZDtdx7Hf9zA4ah2fqdlnkBPF42QET0aY7zJJaalYUf5QBvlx
fKnhUgDP6OVtTC+zBJrrBJF6VToTIqImf1RfomL9kC3Wb5OCwzUCdgqNaU/Elr8eKn65NU1MXr2/
bzX4TkIFugXQAglWJ/ztaxS+/gnxK8CY9lsa8I/7bB7SUr+iJifsR0Z9O1XBce61Dz1HvjAWrKPp
iM2ZBW6zhoBgTMWveII04MMUTcTCdJL5hPj5QQJzBcRrstbEf/74yhAfhu5Nw9BkV+K40whEIr2Z
7nZIjCJqdCt3UjK1DN9prYFZ3DQvtU/CbI+RNO9/IM88oXaO0DGwLcQDB5aqiPe63rxGS3hlJg+E
bqHopWNNsyM1KyzPL6Qta16rzadSEF5C7k2OrvYW6Va5lgQqMpG4NYOJXiWhul0X36ZBeu1D5F9y
3QaeKLBjjkINc8KkUB6aQsdvhq3S6EfNlPZ6JDfsaMRTFqasVIfgXHz3dfnLb+nzQEmas50SAjiq
1MhwQgPIi+wTW2U0rowTky6BvCwJ6bj4U7SzzO5WzHQ/NYGyp8DYs6lTn4oZ5rgwrW5a2VyrfDhx
zE9zLW8qFrRjF9M1FcTXwKTolVjP/lCds3n2hLIEkgRZTMiZGGARiKBKoh91fFKKUbUD2Ix2XIRn
WVWIbtJTKvJi4sQWRmgZhakjaD2KLl20NTVpHRgrX0Jhhoir2x+MzL1dpdWWCJ1PiBet0yrhp1mD
LEUaPO4Nny0/43daFUTMJLCHGZMmo31quuinjeTpLLVc/XOAWl0lAAdpNXfgDI05gypKebCL3bip
3pKxHJwGEKFyVqiECCUKluxby2TZ+aWrtAuq8D1tP0FTcKuL8mAXcL8cclFdhPo7ObsIfn0Kxqo5
oa5eVKUU1KViYmfj1xt/SOnWtNmLEHafRKuVK5A/zLFLrQ6Ydp/ByRgK3JDVNFwjfYbGR28S2Se0
CIRz4NCo1yNgl10hLXfCaBieWIDJIZR9iQ+0cIBQBDHR9o5lcVZyel9IcYEI+sOrOGJ6jUBi1YUP
m2+UGzTV2qtYi6zYxZyrtsMqrtfJszjLX0UfukUDHiF0xoBiLYC1dZoiLjEkTOnxpGsHJaaS3rL7
BG6WuEVGUEDvp/02h3eBOQwz6k7oDobi024SaTMEvoXWZEyByGj+MaDkCOYzWxnKhLuY6pTYUDLK
Mkq0PQX9xDzhePRXQGMt3i19kjwfJ1Y6EoX2Mn/smqpZ96o423pDCcCUd0QEMCBG4wipEdBJDfEw
QhzmNl35BU5uc/dJ/b+v8T+D7+JPJ2fzj//i+VdRTjWJae3fnv7jucj477+W1/zrZ/76in8co6+6
aIqf9n/9Ke+7OH1k383ff+gvv5m//ue7W320H3954t7NYJfuu54evwGat/d3wedYfvL/+s1/+z9a
yiyTvIv/xVJWDH/zk91f8KefzCIgQ8M/ePe/Yqscvpv2v/9dsHRiNmRd0mWyMwxZX5yd//SSKf+h
ibpkGqpiWouV7LeXTBX/Q9ENSzNFfGnkavKqf37wv5zA3yf03/IuQ9hFWO1//7uEse2vvk7RAs+K
0JfUNUtETqoofzU4ApRt+9yIzF2lJK9M1ghEsDM1IEw7oicdwDgvpjzR0RQoVkSoYMMSEK0xyR9C
rESuUE2pR4wQzou5P5TmLeQ+3iqruEmiK6mTkGPSH8Rt0WaaLJTIdHMEaU8KFhatXtgYSSQ/K+Ls
jqWp7EuxPkQ9o3w3XP1apEYB3XeNNe0Z9oNyAf55YJ26m8oh30UBLnc9Fwa8QT73zmA+Ab5jB9hi
SEmQQwS1eQhq6h01AThamQRrZRHOa77aroNacYXCyJxSMqJtnhgNTWb9FWim+FDIGeFqSuqWcTCf
NGK5Yp39q1+qyqXK9W9DB/ME3fA70uDTzrV2INhw3Komk8Y4B2sjbWj++siw1UIR9qo6gbht34dI
EU5Rx4iH9N7RBt/zc2m8ksvrlIp6lNUu+1QsfV/ApQuKebqMfi5u8bRvTSWtGCyTeUXUaOz5k7mT
2l5cBz2dz1ozttAY01WKJp5R4mGY3TyCggTFGfM7bTxl0qJ9XRozmjKICNz4M6mHykZNt1MbrNic
NkRIbKyQyVKJQjqBeN/NcPqEnisfps4SXWNIFgNCflL7TvJGHUhsnd/UurlOctThlEKxn4YU3Xzt
V5XTeGxSvdn5pJ45gzzRMeqpyE1Dom+L5Nzi5t51ukKE8fzYZRLVAzy1OlOXpJmxl0bGXgnx6PcM
luMAihS9JxsA9UdRWAH7AzhRoT7Eo2AdWPWtid1t88CbrfGYElYJkyj8xDzXr2pZhF+TyLs20Mi9
BouTaxGm5OIbDQ7NrYApI6Gt5Ilx905YMq3wmcVV3w4rKfe1LSSc/VCJOaV2ou4JZsqR1S1OL61R
1kSFg8g3fuWFRltMZU4UA/+XpEfDRln8AklAThmprJRupYhsb8G4aDklg36p9muBJq1Nvb/hcBo3
qdoek3tUl4/3oxjabSYUW80IrP1MB3BCTlUU/muB+TtogosebxRaWxIBsbuEC8wDHEC303zTBGXe
Q+5h4yz720wuL3XdK8eebdMhln7UekzRtsM70HK23bUA57zJ6ZBDnN7rEhBK7riR8rNIokHZbUur
zlekir122JkcNSHDCrs95OniSxib2rN6IGZTO7B6TOfVUjLZ0RkhOAjjh+wfapau9I0rn6tuohuT
mV7aSoBtNOFhyFRcgjlryEU/GoqUIsUVuHm0nWp+zMirsU2C6ja5pa91tn44VzGAqiate4l4e4uA
afSkjbbR2mo9Ggjy9F4F7wy4JRrSAJFH8tYuVAOjZ1mi0fe4RTRQIYFS0WKzXg8MXNI06ZjJiGKn
raYBrLEJ7+uxY90kgCybIUafEIJdZxWUumLRXFJ5/lF9yCFJtg8iivMWDMZIE79NHXd4AZ5R9jGf
+VO1GePsi/dt0sowtmUR0eNGxeuaOSRKoyjoL0KsGqZxVXRN6LXR+0iVPcEl7zZgSlb9bLqjGF4z
Bm2bdDy6rSmtSGClkV03FDcf64Ke1kzYzkrTx+QkPAYVZqg8j7ZymT6oDVEGnaaTNBOSNirFiKV0
gjk1QqIpSXXytqFM67QpNH09PtcNphkrTUpXxZyZt8iTlsL+oAukK6kPulW3TpwgKMKyKQLsJBp5
EsK1Vc3sH7K3cq4TYIRaBZI6YgOB90CtCKmQEZekxTyjp/mlBZCZxwS3pUwIToYbGYxafdPJAYdL
yKesWgROWEhfs2/yNlOCaGsyT5BRYj+ww6iYDlakDKsuyr+K0SIGw0hOSceevZVaYSX2tNdRiUQh
b7noQZ/geMCflcm0UWStXHfC98wiex2NJIMUo4giZvhODEwXEwGddgMi/4U5d0364XmuQQeLrVTT
6iQMKYZPkebZp6oLV0H099KAhyXQWIMFABlboX+txg49geWw+vJ3aS0Zbm7RRAGi9mRl/WPV59p6
HpXaVVQtcfuuop8Q9nQzsXhN/mJYK+i1GORXP6Au7V8mxfR30CVgt0DAXw2Tjl6ulCYP1lF2Eo0W
S69caq7aNKITGNhACnU+E/TXgk+pDpLfcPlo9C/m2CAES8rw4k019wbNrLbo6DYGhrUzVVoHSc3K
diw1AEuQwh2jEkCLWpXsEVS3UedyQ977lkrePRuQYm2DCiwPFzNvE7e7nvqt3rPjw/FYrXqdzmeJ
eSfyB+YEk+xxS0iv5mSmoEqqqyii6DIhGroGm2e7mUb4rSKKaF0G3NXOHLd6lhafaZGe1GJi8PXb
NcwwoBblIdNBrYPCriHJNAe94TbRRsJjhxTnYKCcZoilO1loVvckpRyunStHm943kKoLLTA6izII
M3u1g7frqSV9M1YtuHOwj42oeZmRZ3wRRXiJRAMlgpqvEqGq9kabbSgUQ1+M2C2ZtWF5Uoc2gFQI
x8qpr2AObLca6QopFCzoYSoXAoR32NvmsStVeVM/CREVphCinT1FwbMPf3TFDF95ug8tdwhBfeLp
Zsqlq6rp0kGDcAlKP9aOatmrnPp1VQrjIQOsaKe9RtxJobn6gL2Hd5k9NBHLACvRVgIl+yAVnkzS
F7dwKzAoCDqesW5OD1h+PaoLAf4wvL/VWKEpXArhdzMDFqq4e2qRPxhBKW+C2ZBmBK41SuFg0lZQ
UgHwhtA87/aCrjZ/yeC3VpRKgiSs/jAd3L9SFyOCgXfQgBPkpk3/dM+3NzssjlVhoDS3BFq2si47
WhgnyAnkdqeXyi1OqM3GOWVMpYQQwiC2ESlVa2I37e4Pc9pJpIZYH0k2II7V+i9h9qn3370gIoko
rpyKqASWpkAGH3GzyGr0ESeYGsK0N6IlU7ZLcpxlZum1jUkfo1JbBdUr8DAbcG4Eq5v9dyDA9mjb
z5Y1OIAjhDD3NzlSTOR21AGP+5G6GzuNTWKf0NBurnWmU/xsRFQ59dVPWlymHbmipmaWOwk9WlxM
1KKXZ0FpHnD10bBUuBCnqKt2969kJHB/fHV/en/IVJZcZUTlWRrq3f2h+ddXk6wIWyRZde9HiKcw
8BTWI2nQ8b4i7WjbM57knYmeLU+ACseoZQsNrxv4In0tqeX5/naJZ0Afj45En3GVgRn/80EZ8EsR
7fnP53oQQn7y9dfxX4k5fRmk+cZfbvsxqpGnsZdhbq37LWXQ2msWO5DawwK071/CaIucRExH5369
idKr1Eto/xfTDYVuAYHj8mW6wPWruTJX99OaQKjkKHbYnP54vP+DpBbnWUfPmcvje1DpBetMHu5f
/X5QFg/N3dSkitlKl2fs80tDR8bRCJkQW5m2PNyf1lPyLWLldn//U0ISCXnBHeusHCjo/Vho98Ny
P1YETR00OfLX8jMJAPMu1GpgnTP9bHMmQ7aL5HB/f2iWrxrzp+ry2A6HYmI+Q0mUBOxRirzqdyMx
fiaLnY2/5IP+frBqUkzF1CBn0Jqv5HEKuzIMhV06LNdcxP1ZUTWFPYVAfHkwe6N2Rb35TsV5EAkr
qWYvxLdz9wz52Px294e7e+iPr3IV9y5lD9Udhfa9XdxD9wdDAvzmmgDUWTgy9lF0YFRHfRRXfFI9
6k4+qffeqM7U5SnQPlrGMAHv5ps92sedUqEyb6tRRrkLqM/uFleYWGCw/W1Oqpe/dncogeakL3t/
3rfBS2QOCwCLc3Q/F/cT1SegWPXceGqUGPedHzPkVPi2jEjSvfuZ+dv12wygDUrYJ7TR/3lhG9SJ
WDZv5a6iGXq/kMd7jpI6EcpWsyAw7weEefzPQ3U/SljnibTN4i7csp344xDcP+X986qRPO9+f3KG
bZCadbjNph5SYx2DV1F+FalJoXjMUfa10kViR2yoC05Urll7g63nHKjvBIk4ptxjx21jpJrFVcih
FBPBLaEOmJHVme23yFkxkbSO6TC91UnCAGsGyAnylG5XbWEXmVDV/X4YFx2hIUX7BlGfpaadq8+U
O5GliEYxkgikPfYhlUYklJVQneTAP9c6ezchZKJXu10QkwogyPpWbdTHoi2e8AMzY9JpV2eAkdjK
Eeqjhbfy49gf4zz/kgzpRQwkEHUC5bNhiF4z8SUmRRiUS/kW9PkbKFTirxRuASmLT9CEUwgP4wVA
P2Ho8XoYUZXAtKBNgE9f7xVQFew8a1bvGJ6bdWe0tLRmmk0BAMfBn1j6GP1zXMrlnpyJY6sM5iZI
w2slTXCqWaiKaiI5ItZSkNPMr4HYbjvTyD1Jgb0xjWcrM59jJRPpUkV785NAgsSdsmwzdebwqHUm
qy+z3zWqekzrr1G+mPNjmdLV90NhiZBPDqE2frIhoXYtCCeho2cuwzjHW81u3aQwmWQZHUKoVtQc
BM5Y/RQH2kOenicz+UUxekZhHjKApsFHAyQaczqFfrFLDqY2mg4Yz40Wl49mvYUF4VWyT93V1AsO
V3tODGji4YhhVc1SFyD6sStAmcxxD0/zxTdo27WBfpxYZLR1zS0h0Rel1RCyZl4ZZXk1U+Y6Baci
XefaMRPsB22BzX1paH80Wv/c6Oat5yDMIYqDbhC5EHXtqU6TnZmJj1XaIqybFLes569EZk/dx6Tp
xUNzUX0DGz3C2jq1sGikSGtGZYXP9zr5CwrfanKiVL7/P3tnshw3smXbf6k50hyOflCT6BuSIikG
SWkCoyQSjaMHHN3Xv4XIrJu6ull5rewNqzQII4MiIwKNN+fsvXbTWM1GW/VRy9hDIaTv86onE5wO
03jugnTPDf/RJh2mmC6IN2AslBydmzqFVQDQvQStvDbrxNumDnKHSrSPeWUgNaLZSV2UAuK3WapH
MAvWelTubTahsfRVcUPh/GAV06nLp7OioaV6whJ6e/xeaPMOo+plbrzPygy+BK4Gict9NJezcxQW
+tWqRjNRIZYVdCIViHLWpPvG1a9lmT/yLldmT9E5MunmFihTQjvLdqNFbMZEz45KySLGYufuJfPG
4DRE6N4zm4Wj2oqD2QMotHrXQzWOhNxGQO3YaMTJOrxPxvZ1nkI8DyAyw7Z9baI4XA0ton8JnzD3
fdiOTeStulEhME/qZF/MBvkwAIoIemEqwDo0vHtl60FYpCkR1/2bQKvXCFKdHEm7sZsZDlxtAlLK
unvd+uCTFgTIIkSIWCsbWXJ2C/Op9Yt+7WOKB5CQb1LZ+GuroXvGUYOVSVmOXtpw1m07bWiWHCan
jvEjdyN9UVHvfcB1Oi0+stpJ1r1bvfq2xHXYB9vSNN87NIzQVfq7iiXWisZZi0smAL1YYaeJepRT
dowuI3mcFBx7nRM8vdCxFV70Ko+Dg1Au7R7POKVDbdwIGd3EogC+MIj0Hos1InuyOVoHbS0BS6TI
yJ5qPKrLbPR2lPg/WFmgdNd9veYe9WRknsYcNHrywL54vjFtnEZBzsra1R+WDjB61RQkGuttBOy+
nxvxpUjSEsuofSbawISrbKxGH+yBtn7YWeMR7TKPWx94J+wbQqIw2Fg+xrgccSXgFDq/cmen9SpI
+duVoC3ihcUlSab7tqAamyv61qKzzRML2GdmDUR1IYXAieTiaGCr5g03pRaP6Am+ucLCI4n4BS6R
4d51mfNJkBLK4EwDP8kxlXU9/NcejV9MWaDLLVp9/gesH7TirumsAXnpTeolGbFCJq3M6rWlYn3D
sLZJRs6mEzUflD2mXTNWG8tW1UGQblQzBp2KoP6Is4F+Vcj0mTfvMVUUjI8ffjoRFlfcAADttpGd
PcCtUUT+uVh8cnHTNfqTXWc/mGJuWgayXR7BNki6V93770zp/doa6QzisibVWBzT9Idy3Gk7zLB1
XMJMxpQ1mYYKKlu/pXq1SwEC84kpgzh26+IfHil4pWjxCQqhLGlEp5w4ST+4N3sIovQD6by5lFks
MUiGQT9hPWp883TjYIz0URQtSJcmeWyUk9+5xYD8PCdUT+vBW/NKZubdZ2ys151fAWqxiVrr7W2j
b8twXJu2/bUZvYJ1ph72Ze4cxPze+NzyuRnsghL+jYUcYO3z1soOwZ2kfk5XSZ/qMv5SCnIPZoTZ
pA7H/UCzbm6nh9AJibDIk3lrjRFWZYKRV7b1ydYznMEakRkxKatSwPTupfvYpoioQVmmh9o5WFY9
3JDf9S0OHNDXFROujUSysJ8KRZBgkSqPYikDWqT7+xBlh24qQpFCMrPy8W6KevvW4qpO5mE/p8N0
Y1uDw/Ql9S4mVBtY9QgkLWGUWBsuIkozo2E+l9FL4mzzrsV8opHIVeRSOOZjxKWfkaebeTvHG74r
Sz2V+raF97Lq6SRsMhJZwFxL9kwBbJx8pgLnEkmK4ZXGV3I/9fvRnMWJMhkuQIH3DL4AdtzGfUgS
eR/nk95k9ouivr26pnddH7wewjQpjQezqJ7A3D3RZqTHvvI6BP4pxaFKRyWZaU6yJ6Z2OyWKyT/6
yMewOoeDLfZeCPu21e4yGI4Hw8pumebWKtbBHX1Gd5WNxee0/5Z051DWzrZjSYREM3TWoWVdmo7O
e4XKpPPUW0B2EtLepDlMWf9lNsdvrJu2ZpR9FRgmBoRnDyHUVqtn3dIkD1bG+2m94ccY20cqlTdG
7tvoChfhhP3mOBPyQfAzbJSPs2B7lXTZO1i3x7JGJtiRbudY6bdK2t9mKh6bqjM6xiK2mpqrzveN
W5n0KVJOYCojkaprzgnDsELq5kXs9w3tcjpjG9VguR6QFKwomT5a0EPWqKq2Tm5tOzM4hi5AFJmR
4jDPSylpyJ8bU5Zb7bUVxUzr6Fp5TslDn6cRAmHs2p88MwZo5qfEUeYBiZtJiSkmgweoUNewG+hW
Xg/KY2xUfRO7wUqJvNpQUGl3RF8VfV9AUv9eV6QSBZzHvIolaVfYuCoRvC1JIGmKKSVfU3WaadBC
PvCXgrk2pxuvvhtmihbEzz7lmdewv5ogC5hWi8crE9mqiqrudP1eACqn1MSu6zlroag01zpCnqT6
dP3+z4ekihkuCLNfG4VH4CwekdgcrFVJ4X8zLX/BELxAct2z+VxvOL9OzfJCxVg80BMZoZ6PvMLy
1J8PPfIuTHp+ui6XF01HJ2sPvQ3KRcD9mfMvPqUM4AwBgXMk8/DCuj8VXUGPuvBnsu+SnnmlXNAw
XYQIUdN1OAERHthjJjeIjor99XnhfkmlPR2T3B1Olh6Hk69ZCM6TY26GqGxOtPw1DTc6I9dvPbcD
tVZWCIGX0kayFDliUefVATHjKoJke6TdhYummLF+LgURhIlswq+0kX88ZB1B9LOcsSYtG3t72cmP
ofVodhkrtSR7cgbZ7JwxHE7Xh7oqxtOM0DNNXPLMlo0zwbMDpS0erl/9+VwphnuozbTNPNwZxbID
j8IJAQbwXzyky/d/Plk0oCIcEjTEEpqQzR1BPW51IBVbn+axipndQ5pFjZPqVdl03Slbyll14aNc
qFPMDySFovWiu2Wk/B6hRO2pqmcMmMtX9vJw/Wr5HyihuoMV4IVoOzKWu/ie8PjF76XR5Fg69U9C
mnxEt7HXLNjkiURLeaqWr/q0jo4enc++9c1TqAY7J6oAdpnXqE/X56Bj89+Wn5qI0VZCk3bYFvrd
tCzCspya1YQRYwwOe+g/9bfrN9enbaBxR8UZQ+aK13F5aP7x1S/fsuBtt6rC9XV9f0Y5WlyyG7Pl
AwtdWr8/XJ+eui48juWDbmcMEGwTFKbz9M60Y74FsCghfvGgFkq4BxkZJQbvkRQ58wSOGZPn8u31
wa07/BrNo6qYieEc6hN09evr//QmloPk+o6HMW15H9efgHkEOsGSOR6Usw39J7tucPNMFXEtVcSe
a1XW4iWP2KzMHuLTJAbGkAKScyYP18JohSSswWSq7Dv0WajzSkraRk81uw27G1NCSxv99E2N2TfW
QOvMmgYgVblLdm+Ckr24lB1XiYLXRzYlqT5KkIA1aQF2lcM1FiAQw4m9hEHzsE/afGtSqNhZk33u
2NF0Y+HsVc+fa4x480HaIvvN/RzaCYuT6EzRl8g8+9gk5oWo4Heo4FTBe79dRSnS7wntPJ1Srtze
O0ULgMzrIYYauHBqF6H8/4lGrtKTp6l6/8//ePuRJwUmabKDv3c/M4UtRyww6f9eNPL83uRl8Ve/
84duxDN/A55Jz98SpoTPZJn/0I541m82NG7hubbpChO++p/aEec3YfK0z8ZQWFxp/8AQ2/I3T0Iu
5SdI5tAbev8T6cjCHf8J6i4DB/1g4PEGbcsDiLzoSn4CY/ssmOekJNwucoPvvvaoSj7A4kPsFtXW
6qcD84ds5WeZivWLSMX2XeSJfKrAtwLB8fgFeByyH5MQJsPD1JgKQ5GmANWz1DJrOrmL7F/8oBlG
Z2Rbi+k2KPzX2hiPGWrTFZzIr7kH+SmDJNoMpHoPDNqKILiNraif+QU6FR8ldYYRznWtc5Kxcqxk
TbeRBPrGBkczjoBHU4e9X4R8shVo0fqp3PZGc//3H9RDVvTzUb1+UMeFIxZwpjxO7z8f1djNstFS
fnAgE/YwdtyyVuorKsrYnVmzKBO1nJPI77bIPohgOdDHuhfJ4kEIi2qbVEhbwvwQi/wjt4HuZACP
fIUazW2crSogmE9ExgMNphdW4ktscvNF6Ziw0L3SmX2UvoVb2m6x2tpyS5z8rQeaMEtpyuAUN5fh
05ACzJWXPicu8yAEc+qAMYmLLF4swR4o3tACnVeGx6ad4gVzB2DT9QAfmyYVRTMv6l7BoLWUFOpD
7JuXggy3VVTE+dqHzsAsghcLzRK/knyY6XQoquGekoiPod9SG1Qi0/yOKPIesOuHqyRVcJV8rvS0
kcPYr/lY9JZt9aWsAQyHQf/W1wzGuQuc5N+cq+Wi++kOuJ4rpB2B6QRkkADi/udzJahnWznhCgcK
8yyB65BKovoakHrRF6NAoIiBsSm0Xkd26mx6pAaqBOQyu86hNejZhbqDtBYjeYdT7alYHBrPpY4n
5UYmy1qscLdO7b8S8QCFACkZ7meIMdRcCAWN9k1FEFUDVmrnTw/mSy8yEMZR8uGkQbuuyO1c1R6y
VLJxyRTsjW0zDAG08OAbK3c4Hk39msXFjV2W/ooojHTjw02LHXVGOfJM0NN9XnLheeOSz97fJKb6
2jrFPWi5dkfMZj8cJ+luCIu6S0Pjk5bdDXWqDJwbyVnUG/sqZr6jyqQ5i3YhcGn5wYMw8bCGEwUm
2pufggAer509ja368Bt14kQ95gFXzL85T39xmgh2CUz/KpiTS8jDTwNVa1taT7T6iXaFsdII9kgA
jqcdjaRVJz9T63z9+xc0/+om9gmKc2y6ek6w8ON/fkWnN9u8QuJ9sEY0ba57P/uUBOzlZnAL/VIl
xZ1lqBiPgyazjys4wYuNH0sSZl4gVk2iDxw4UY3DW/+bGIe/umYB2FNSYzAl2IB54+e3Js22KHIj
Cw54YYOWxCkv5q0xkyHBdzxceCVOo4Imxd8fkr94WZD5C1Pft3xUK7+cg6CR0s8GxBk0sT9Gx38S
FeOBX6YfLdlmpAViwmr9p79/UVP8mt/BtOFInvbcZZr6lzkqjUwZDNy4NJNNUkqjT9HC1MDhchNW
RIh5lQnKo6fta1/C1ntSKSUcOldEYHviwzSDc94Th0NLn9E/zm/dtCQ6h0EmBDYLwTe7ycxgPwUe
5rkUuTNvBNVwhtQlc/N7u6USmk3JC2zdh8J2T0XPocZ+kG2Uy4qf191mI2ghAvF2aTV0XJv3Lrsw
MmrZVqksPwbusmazzgVRntjuookimlfg1bWAgaw9ooTrkha26zffO3EBAgwmSg+fghCyvhOOQGxq
BJekfSuHdzYoj1JbDZ8gDODGIjvFDO2czRAnRprgrqhySpMghlfVSrvwIeHkZtzTM4QcJgNh40mY
OG1VvaNshEVnRARnZdOT1ZOSZS7/l6kVJOr06HXMObXRi5VOgic7WphytKBAulmvLOEBpi2zwwRR
YajhPkiM5sgfDg39vVKzCh7tCOZFk/++Fv0n/fLP6whT2qyZ/nnQ9oUwTS5E6fluEDjLvfvTaBDK
kFoSIcGHKKB2M1g7VAefSKZCyB+2qLmDB18QLROb1a2FiBOQhnc7DzPUAXZZE0WSTQ/b28fCJQok
JD5Fe3+ACkKPEBcZExFrFbQkA0zBHG+B0NFNKc2LTlsCPnNVr7OdZkDfdJTAN7Hd08CrtYEJ4Tsh
uqSU5vN6anP0EXRCNzl7YQxDbFBMxEAWlh5VRsQk5NPHktngyURsbCf4VopjEw+PAGiByfdmtSrB
wEhlN7flbP9QRkvFKZyexgqVG2PWtuRyoqqWVPNnS8Q3mVM8+jXOaHdsLIy0yllVJjm7OqN+Y1OS
ywtY6TpQ2y4lF5kQ+/WsWWJFJjid2aT8aU7kUxVU/nrjxXUhLzdQGIjVu7Rz+SUswWM0rfOCORNk
Y5Z8xjsEWjBa1y79hTT0bnzUZ/jajLt61oSnhyhXO++B122pcwSAlptjRxz5irDGz1ZaHWSfbGGx
gr5UsEOmVG98jpCXcajs524g7xh7zmNROx9TDWw7b6pdAQoIfWxAXIHH+6aN/BCzsF57DnU4V5k0
2rH9ZbPkd+kwjKFkdpqR6JXuJptKtRaGw9FLZr0NLfxyEYuvSh3HMedK5nfXksgrlmbwmhbPLEWj
ZXVq7myT7IkQhA8EcdALNK91BDmibatk15MwtFZps6lTa+G3UGylBIETvSphJDV2QjioxRKQBIe1
WgKjIyXPTeEIRIVMzqSRIaGMu61vV/EGodfrBGIhHev4eY6yz6lTg8+ujqkbS+qcU4QrPT7k5JRl
tbXpQhj5pHnHNhcDeaAbusL41h1czHl2qEXA6skvKV9NsLwiYLy50X+O2poqldlc8kWt1JuELwye
cexbdTZbOZN5f3IXdxRTibuvQpsIC+fOFfiDWnxQDEMWfTNmFwRIjIIyknsRL770CWpXcinU4nbu
W/wggiJZVl1GWXvgZTJwg2NJdBTqYy8HdGcr5tJY5XCnDbJOY+gv0cIFK6AMkMCKVHGG/5BU5zm2
Pk29xkllvLFHf2DRumK28Wi7LMSBkeasGfZfelk8RoLznzdCnJ1mPLUeoZHYQ2OH1UpJg2ZXaOOz
FTIyzwVDrA0ooE0AeqfJA3167icaxq3RkwKtAaHYBrHKTYu+krr3ugOdOCmi/WiPfbG4bVYjCBFy
lKAVDClxzkvyQr6v6/JLY5WLHhHflZvDOimRlNLxt96C7hTG+kfNaHNsBu7jYGzpY4V3pAB/pk5+
fAAdFpOeawGFNQo6wM3OTTsg2vEznrX32qPr04vwwMh2145n7dZfulo/Ba38quwT3ulTjZh7RY4S
kaaTBw6kgYA0e8NL5mB47XC2I7UDuHs3jx1QwsJDsdUDeKSoglc0vzQZmkaZIdHyMeE6avycESu8
yj0AhBb0b6/siY1kqC/INvwEgIiWKKHW20iFGKpGc29IkIBoWKDCZTd9ET4NBu2PsZzvwHnBIZHZ
l7Tg6MT2c0Xt9iZvEmh4boWYeRheAslsYqRCPVSEaB7oc9JFM2u4fpDqEN5IkiwOxoikVNM/Zd8I
ygjlVyxRVyLB5u+L4eIPCCwCC9FmjNvL5mauShksSrGLFxQPRld9UhYlpwI6C0XBYNX5/rZurXrR
rl489jfHuQB8UY0JY+RMnTvPQ7VvfQ2bMyY0PaDjF8TpW5g8NW3QUT1n0IythyIi3HKOKAJhfhvt
eG/G6ZNXM5KmjXtSATEOSRV2B5Q407YDStv1dblxPNtDUGrBEQBZvRqGS7VECrRSk6MNl1yTzznQ
e1GTsU9GzpUKpm9G8pW7vN2G6UCNMgiedRs8jCZzdRSoS1s15NZQCuqEiFYoM3LEzS0k2qXNbsV0
7+KKhJGq1ztBw0747PxYR64MW6PTnq3XKrC/+PZKVjm99pJ5M+n12XGLE6XB75YkPi/6ntvWCBlj
ST0c+0uHhxkxMnrxykHDGbYvwgi+Y6I7uNXANiI0nrGEIjQ3IRZQ5qy35UgojrBf+2Z6yhleAFgu
9MKxWHVedgiQx6uBbaTKTjrw6Ggi3XF8/NdtX74MS6iGB4Z7KOK70opfw+i1lWfih5ApKTrxqYXE
sxpphxPOdf3dAdnmJmF6a+dgO40ZMv2ApcFgOtM6Bt5Qk3ZOI/8lduFRNoaf0rQyKB0g9EHZOV8M
ndHQ72ME7Rm0VH5eCMbcTn04vUtHKFPDwZzMl3KOIRwKZytr20S6graLMY5aBOyGxPfPYxN8jMuL
zX7JrRZlz3EFzrWuMP/W0SWWbNeATJDx+6UzSsHU+UoD23k1moc0EY/5MDdbw+sMsL8zSDubIb5o
8vwLKkesGwlal5Q8zN6n/0s9dmUE5nucCsSH0xvd7/thWGTKVBGORkWqkxfdENR36ot+FxQQQkrH
uEyTaR9H0WG4r0BrsOChcDnjTyAFaKM9+15VZ9kVR3sRPBrsXFusia4j9sKI22UD2Pz+4MxOh31m
SWVwnQeWq/OupFiNRmXKiXwwqOuMqGyEDOrjNdJ4HOL+dP3qz4doKVDkqdIboXsEvIs6rScHeSIt
Zu8unQdraTq4NevvbgZFOiqkfIuQLaWZsw4I2lyOJU2UTnp7dGz72okOth+cI+wMyBK6u9hELqbq
4rnxc1AfSxMgCSUzBx6fVewhNlcpGBVL3laOuBWFtSkGiaC9k7epjLlC8wuXONMuGbeLWCcm35vV
iAN2qjYIoBCyI3S639UtwujIUO+6Se6HmVY9c8470Y23HgHxCXuPeSJ/JRxvWSaNUF7i+6FsL0Wr
PtcIm3AVvjfDeE4krCVfvvna/WqfUIy8qj6As5KX7zKL7iX+RFMOOdsf9HKL/ItVxm2vXeZ1fYGz
/84aitTSZZliww4SM1MfxTAfjX4z+TF4IbV09niVGYHBtgryr+z7/pDwDpYutr2Hrbh0zZweBYSb
Thb2sTfoUVXV/qrKu5LkXQks1dHl85WS/rsYlBOtWucc5dyiRlImm3ZCJn99KIbMOIlE3bHuDndX
4d6sGcaywdlfRYeNQEW5TpbMiJr+Xqq679hd9e8XzPWr67WSzDS2kilknW1FOv4dCn9VrIaLPBXr
Oy7r2s0BAOIAa4InF+kLKYbzN1nm5lq58TFBARKlVH+GvngO/XBfLAUNkaqPtA+f2DBhuyptlOPO
jeyiS2ChJScB4jRr4RySkdmtEHlHWEx0ojU5rqJuYOPad3rNTXBMcxZxSQncr2bptratbm2IwkG9
M/+wsd1da5hd6vtghNZB1BprvzTZsCUYEBr9yq6N5ZEwBErAW5KjWQ86O4txczu4bE+AFaAJST96
m4Kc4xjvI3ou5E18gA6ijFONQH3nxdfGEvPksb3EQc6NCAlhW7sfapnWl9LfdZOI+WtduUB57Lw7
+KWNB3jZcs+4+5bcU9Li++5YydyHMcBTSWhdTJhNgQ+yYynhXctcOIGfapF9rWdc1alCnSCy9Hsb
qg8bc73XZUck3vykuYuFAUktysaVFOLKOXlE6U2NbeA/edMnQq8RyZfMri6cfvRHicC2Rocxobs0
RvNOF9W678AmmS4aEFfehx2a5WFiCZcm1ZvfQaFvikM62d66sdTBy/Rb7k4p9WV5zCiR38jkBguS
v8lDuer9gmhIVw4Hj3pq99aW7KCWK4YEWneD03Ij3Vlu83jXm1QPMLpUW2zsG7uZknUkIAJdT6Uf
cvZTlGawc7nH9VJWHErSI8MBGqrX/AhdKgLFMJ0rM2K93lOocNP2JUTj7k0cbkeUz6YGvWPXeG9S
NZwbW4abrGPWHhp4mhaLJmruBZBYT66VwZvCLnEPYK5sz9rk5r6enpiRJonpRblh+rXjRJCzWzxL
wVSWUhkcnJIwI+Bnik424TzD42yPWCbnittDWXeG5T8Ih8JJgtlw5Qf+I6nvEF0DqhIdR8VLqWJk
bvIl0Vih6Wz/ftWpMd7mpgAkNbI6GUa4k6b4mGfWD0gmr4UQ1XDxkNhVcHkhF1vqizHdvCzFNZYu
P2PXVnNBHX0HXC8vZcXLlnqpxHi589A09vesojYUhEhShXhPDAG69nPcw4+a4mB3PaRJWg9YI4H3
qY8p4h51igSkNn+tVG+sbUsWPj3guXyp4xqgEt0WsT0X+Hbo1Od8HO/Skup8X7KXy7Gjr7TI5Cab
Z1CPuXmbEfFXUGyAr2HJLZY07qmO83otbhcU46hsgz4iAE0oKjyGmxfbEhfXIZ+hTtRDupUjheGy
spMDTXKQ45OibJTjFAFPcyrhoEU2VRgyrXoUu6sGTmWW248h3IYd5Xum49g714NJUrRRNuu098FF
Jlhp7KI7BOHnuG2TPaQGblp6YWy/Co1M1EnJlMoGdgp4L49mMh0bw3mNaD2wK6i2dRHivFTfhkhB
zNAQ+zJ//sjFhTAZyAsxhTXoC18TVLzwitkeF7yIom5mNuJhqLx9blGdEyllJfx49GMBKS4XHvUL
Z12o87UnkxnpB+UVTvPgPyWZvMtm56ENuWxZQLUZ0cAeCiO0GvQ4l2tstjGljam1M8EHces2cit0
/dC2SPfjUn2ImZFWN7cWQ+VKJBiawgmYiTblWUrb2FCwF3m9lxLuwNiDVhbw5QajOk5ISIGxcOqC
sv0ehuHtUsUN1U1XT49xH72InJt6dCWwV9RJQd8udTRWwVHvH90QStTE/cwnhKRVqWY9JTEYt6pg
V2KZuPAokAbpcDAYU9aY+kzqD7TaCJdtV00AjWVIHpU7vjUIGJhiNyGqDTb8NwFkBZAeCD2Exypx
ZJvT2lO4l53xKQoOeZkcyxoFqMTHgdXAHvZRBUmWTsFLYncPoh0OJRUpoDQgABeMmce2Y28WMefj
2e1yFmNRJDaD+6UxMxod2XRxZ+9g5t5b7xvfQREgBjUJJpes4GoUPybLwiRNKEUBnmvY31QyfalI
cFsn0/jVcwYDfRYGFiu7URBakIogJw+ynlx3t70LA4nnUz7VKE78ObkTdXZnTcmDLgUwR3i2c5CS
mJM1h6ARwChL95ups9cuYrOY+Nk2IMJwm8JrUOCtNqGYe+Yi59WEorAb2vrOCOx6T8k2PedzGmyM
JWcLBQYrYVWeR5RZJ7d7SGzqmatEH6Y5n7bSsd7DWdawlfEjoXvirYZWOZ+uD5GoF5fEP75vyIeG
1jGcjLb0z01tNnvLiB4b3gGCxgzOus0Y0o/GdEYbsWIsqTcW4xKwHyFOZWxNtO/dRpyu3wdx+Akh
O4wo7edUF60CcaZzIKwaKI72toTYAttNQJoXg9i7Q2bBnLLMU6ewVDAy8mXlRFAklq+uD0oBtkqY
u7dZN8nT9SHUGXTCFvRhFyvr9+euP5gRC1HzB6CXUidsSn9HUNvnSFvg3TewxWpAyoaCxWNTFjkU
If1JSqZsjdujZjpyzuj00m3JrL0Ki1Sc/nxwgkWCaesRLXhdnA27OV1bA3+wIv7oKP+Crvjl2/+d
JAua/zRJ/ntRwu1bUrz/LGNY5AL8xh+SBNf9LbBcgo8t6bi+5Sw0iT9wFqgVaFv7JoVW97/UCv+F
s/B+s4kul74HYsK3pIAx0WI0jf/zP2zrNwEbwxGeMANBM/V/pEkwfxEl2AR0BxYJzVehAGiNX9rn
nZcKoxuN+aChea2qaiH7yo7930p+N0/NV/1kHOG2pyvniEn4pwP1xyX1c3PhX3pcHrHoi7ICVQSS
jOt7+6mzoPBJh34fzIcOqez8AKcVtH4U4vncdOnz37+W+S9tjF9ebElr/+nFtE2ScENk4qF51TW5
V5+0sd9CR6WiGLZnHM+Qmf8/X/KXY1sWWHRcwUta1EYWTnd3zoa7vNy53R7rJQ0p3wVs9W9eFsXL
vxxY30TN4nlSkrxt0tP558/aZqAEUP43oDaHEJkooQZInMfFa2EVfn2btCreWiV7GzeIus1kqfQ2
IM2YDTh6MrqqtxhlZmJFQ3/HlQtaZyJjY6irEsdC7rAjtgB2tAKwmSdegAaYsM5NQcYg6vrU/sGG
d8XOjarP4BWHgnb9pqHxj0d9kXDV8ODT4VNo1HKTp8Ot7VI8g5NCbW1si41bEwjIvw3ylLijUWOX
8hFZMZGS2GlGZCi4nh18r25+F3ZJfApJpyrs5kUFmCGNZLxYPgYeY/Lw0mbh51t8hWxyKggFwyy2
oQf7PkLpYMateXCbN2zVnBrrLZ7oc5fFdAE0sx4KTY8zc044/b01mtZbbygRpjonzNzHQXbfLQDB
MmTpGhTWu5Pr26Sqv5JbdgEZtSFI4dZwhpdJonL3Oo7snC4NKRdCn9ms9WBQs2jJW50dmmPuN520
dHMmVjdzD6fAh+YyIj1fV1XzVcAfpOharouEEAs4AuRS4RpxR38koPlQQ+8r5Ltl8HuDxZmQiiaP
5E/JiBaRzzxnFvMDYZb7asC+1Ogh3HLYMDpOr4VxckuVb7tudjca9H8OeoqlOpr/MtmSgfrVQ7Cc
JvDj9PSu5vESu9bGiUagSeNlGpZyfljt+wLdgvLmd/oul6j6UeTtm25pWEy+vzgz2FZrMOsqzQGj
VF9Dyo6GB+a48O2d5fYXmgXvYiiBbcLGX/5Obo0XMTmfpvLerQOYBi3b4ZaCROXQEUIv4rvxY+Qw
XCHpgORq8F/KcmvL9mZOcHx5KBtBTlb44qA9wKYBoJ63HDW/kqy9xEcr+YxHQrzBm5b2u+H5cg/6
a23nAHaVcR9KwMpemny01OZXeRvaq9jobhRLi3VusQ2RWfOKLW9ELdL+CEokPUZMWUArEt0U/9uY
rXeRJRR3MBmEEj5hQAqsaZZkuPm8EUpo1LvZqgAwi7apSOVtFniHGvDeOq55z15bPARm82jPXCaZ
ad6UaQANxQiyrSVQI2HROHaZ2BaSdNCh5vqpFb3kGHYbsDHoVhRMY1UvORb8Qo93fjnRgc/wWodv
7Cjv+VsgJDvGeJLSV0iE95VhC169g5Uy3GJshx+U/H75FpKqV1iX30md7inIZg8RpU/SvNsZxLD/
qBra12PGpwuNpZuKKHNlOYt101XH5boZp+IJJ/rdJAESWln3lbJQhGGmp7VaUZjxAlq6AclVvRS8
AGyLgijqDFcnu0qBrCPfcfueaVKnR82eGSeou+1Vc58UNEJa3d76VYcJtHFWqebwXa88dn94CtED
u1H1VUpuwyyp832akhTdEDjnLHccygUumL0gepHVLnvsiXu2tiXZXcBEtSTZJ4oI3e5wlc4qQhJn
iPfc7D7LIb1TEqebzZ1qLg+woaGCAzvTNukbgTtceo9j3DrNV4+V3Ib08IdmQmyKwW7vFxFleIPO
af8cLvsq7QzeKqewsY5q0KKMn2vsDLgidX5cLid6Az28OgazqEuwIyaXzHpuamkjBQBA5+Tug4Pn
DOX0vo/pSE/l9NxVFVUFwZlnN7qbC4b863CkBE1z5NHArG61w2aPJSs+u5APFdQrQTkRVaL93rUM
VBSgyEX1GfxHQvRk+OhXHApcWRd7lu9NxrbKCgLCYkh0tKY9ZqBLN/Ik9iuW/slD0xNO0xQXQ4Km
aiD8rIKETthyUcwd7pWSTtRwqfvp0gTAZI3wEy0t/CjJiH8tHS/6/7F0HsuNK0sQ/SJEwJstCUNP
UaLsBiEzAtDw3nz9O9B9i5kYK5EE0N1VlXkyxwpqJU/9AtXR4CIWo/5PLXmd/biuMU3+0STGc02v
NMKtg7fsXynmZ9XgbmQt26M9vo0YpyhEb5Ahf53FcgeaG5G6Psc6V3SZ+LhaKfX1gaKZCQ0uQviU
jAPmQJdyjOrtuZf5KEjfRO8sTm3Mxzqti/sEIKuy6JtZHd1p42/kPJqkKLD/wFaezk1G0s3iRA3U
RvVfYpGmvpZzWXcd+qBeupc53U0D66fk8NYiG+04xcy+dZqP9SOZa7YYVR8wyPI05SkVTzosf29Q
kZir1CCO/254o+o+UKpgJLMqEuU9Ji8RsVjso0lJhHTbgczh0cvV2GsEF9wJyUuX2/xm6S24/eoj
1qK3JiVPIbH0wLSW9DSzjWM9YQaXhIEDysldUa99k30tCuNtsa5qRigTKgL3F5rmApF9YbySjAmi
vBFexpje7LGZd2XVttuuwgk1Wu1NzLghSwd8st2YzO2MU1PRTATQRB72mN+agodCncYHvYwvfdie
6wIhwUpeztadL+6ysya6my6V2DDL+Ik9+sglDF0xkMvKkJxwgedqsiDx0udloFAW225yfjtsGggb
VDfOCcNWwHe3Nm+BAFZmdEblSQsdB2SYdJJXgajZzc/MBbAQ0PpklZWCqqK/scJC1p63P7fHhgyN
KPdkK7126MhRMdVAwyb7rUFJyNqxgovJjKytgbYcvnhrRi3eRS18JIMvxab60xpkb4OFZ26msAFO
p5QfZQd7ZV6nl+qgvo6x5NoGKUoDx5pQ9MdRdCQ+mzV3qeEPQHtOi4QfUO8BaCeJTqKj8W6u4gQK
Z77VpH6Mygg0DKJjXLVgg9GMDCZTwTFyrkh7bvESS6yx+udEE5cpYESOx9iiws+Kv1CQxQUEzMeJ
SssXTnofFgjoNGRDRFfZl0RvjR0ZC5w1oEIChSuzaDcqpnh62iWzFyhv+qFVeUUDtC5RFxoyBBAy
kXXrzfBLn7OUKCjpQ0Krz0Y782nMww4waRnVqEvy0UYbqT5KtH4ap6PXrRobu4XNVEiTbwkOcLyV
ipbsOGPWWOwdBTDckPqqjWZBYyB9YRTU+MOkSp62CK/St5MxyDvbUSAlwDwhdxHnlqWROtKGoFcU
MvywaMHDscfvxSJSG5zZxh6wdQ6QnuZuuNtdr8N0lVx2B3J6Yxm9rWwfZo09vdFHyVvaH1a78WgO
0ynSFsXrGAgRY9jfCb5f06/Cz3JtaP33IhKyNoeZacd8Zdh4gkX3oeRwlWp5jJhbYA1VYpo+cVkC
zUyIYC+TyBfgVSXSQbGrYZfRJnm3VF22dWT6YBMmXlV0DUnivLQ01u+zljxqIMncFRAH6wNiT9Mp
isdstsBmwfGnGrQmmMiU0ul8FIlGRq68E3VIsKeIabhbmFCsrxC9PPS8XA0qgh2W6WeweKjCVQGW
iGzPAsyhoANFZHfMJuKoknedWj4WGRGl4DW+Wx5Nr6x+wP8goB3ib12lVzIvFlpd5osYeMli4MQL
Too4OqyyqTH9LPIAk6jI6C3FJes2NFHS0ZHsSg4OXY0X/3dHsVAkFiQ5G3ooIlHhOpMfWg2NdFaP
aD4pI2Yrpv20w3QV0UM3aGsloaBfQ38kojA5TRKkfeMnyrjYrYm4wyiKs5EumUd/Jdm2DFKm0kg8
pmk1Te7kKyVynoCMhApEkNHhmJLn0N/GEIPcT0dNTremAy6FV8S3opadXmk1F1n4M4RD5peoWDOq
L+ancKPT0fjMGeNy2NovNtjsPJlZBjAlGxEERLZwLLomp6ux+50aNuJxSr+oigZ6jtDSqlrnLJw3
gaSBRK2qiB19RgJgI13otKqg9DHIq1FfDFVdZTaMXxrIe6TeX6wkldBJrrrPkF5zFWPelCEJrHM4
JEpxgDiEpLyeY4va1qU/CNYjoM9OTOqInQ8C75d20pP0Ky7Ggr1t31vo5/sMeeik6xezNH56Clag
WZkTNIaKDItyq9GtnzxSfwt9SQ/w2zEOloSB1CrXFWG9Az2x3puAbratLAQd/f41M4dHq2IQg0uf
zyWM95ENfz1Tw45Mj9kdLGX0YktcpKj/RZvEaLRqKWxn8azJWexL63iAM+rFKDL8lsAAgKeXvoJ8
6dhytOgUct7BDk4TQAzOlHRIK8Z9ou0pNtDBxGa/drJT35yTNois0Neaadhmrf3WpQpMY116Sirr
Ua0GSElS3gaZtpibEaaFHpPtFDHTqRvcBNVctUEoEGAYCfmK4ROpx4VhPLbo3rdxmJIzMuDI04EI
lygS04H/KwDLoHB0jQVZAL/7spYudhXJRM6EdTpyutqNZ8yoEy5//dUBrfU5Zc6Tqc3dnpMV/dTJ
XNWuzNWEA9GaO+7EQTgPhonn2hnJOV1QD4FovsY9BCCzpXmM4t72O1m9G6p+lezpS28y5H6KyvWN
LmJ0xn1BFk6YmWOQV9MXMweHRZHnTGnl0hvDgtrdbmOXT5fbvRu9UggyvfTIYVDDQMjWG6amJgxv
ve1goK+Pm2jGndmb7pIP9kYF3LxWm9yeDoymKWpWNZ4UDON6p2W67CrIIrSa6bph+GNMxdgAk6Io
ZvSwUGPIiaQdegZ1i8RZP67t2edSxSW2FlPZFbaMm8Wi99DSb4B0LA0la42wth0CvJ1jp8dyrM5d
RiilY86ByjTYSqoUSerSuHLsI4CRXbPQ3gul8hplQJ6fZ1+WFH8wb0ohAMvLQedUs8GH91nq4Pvb
STmkin6o5fDUq7m32FMA982iR5Lf5KX+l87zXmcLhpdQoIEQMuqZkvuXfuHOJJxYniNUJIWyn8vq
VpIsUEUraUGl+Mrlmu1E3xYDsx6TY86mNckOi4fWvSqlOXPHNj/yiKiuqNYZcKEUgZVgPE6tGsji
5GzL8rEH/QqJuiSUtky/hBYxmC8I7pr1atnybZ4Knc5husy7MPQGzASwMDTlxDgSzaUcDMYL9Oki
wL8RE5NFJo1NMyyZuT9DQLB5gbFdqoGSJIsPQPNf3laPQx4/WUX4UohIbE2kegS2oxWMMhZVSzpq
MpSyPNabfWKUr1UH/TwrzBI+h6fSj9rUIwwMxyJQILWXY7Vo2wzeX8CnS8SkdmsTLPgmGItGLmGl
VIrfZxokWp1Xk6F61w395MCaJIdKnKWQTorgsnGq1R4qKeNVRigMdcBoDVEUgU6Fgrwn9/MMWF9B
/2RizBNORFOk7aC7UZU/mJC8aMD0CHwqyjvIwY7bc7AHLc4iGFaSZ9bDQ6eRxNeaLOK9bL6YHJJ8
BZ5w3gAOtPTePGq2vE8eJNkednPcMccSPUmhcCdFYBUlDbqKj0ttI85IFviZbEFtrmUioDgic7ZW
wCyGUKV6Jtl5WuzMsiS41baeK/AA/lrfpUbdeHP9qtLB2Joi3sYFy5sQdhDKM9L3mHdQV5fe4nGM
5wwJtOD4M+vSoZTVx2xs36yCODAsp2I75DNBOw0JDlNP9mhCbJvFNCs2CNJV0BIgGSQ0LmEJi0Mo
Z4XeuhriWDOFijR100TVtuqAaAnu5nwe/VkpJ1gBMBQxhfqoXKEcCevU1+PoL1IDnFBfymOZTp4p
FgcSRYXA1hCPViTl+1I1blqtYQngEBSuS30qW2DAS1+aRMszJzixWiEBkswtfS3CK1BLEbAHeWrd
edG+4ra5j211Va2YfOywcbbo9Y8ZZDm4WxbKRcM5j/lCsPSY7QdVvTKuMo7Toro6I52gytld8xnJ
5RDTcKqPLDgU9utebfZo+kfKNBFTNTnA07ZGG3PURcFNOw3H+7jUaNxykjh0zpoxK/u0UMIr0A9R
TwPFsqzwwSGaEMYfmYIyDxKiz1NDGm85LfN1QuYJBQH0JsoDptzxoXLAMJaW1uzr8W9dFM/D+uId
hU6x2dJ1bcooGMMBF60KJKnRabXWxmtYLhpT83DbmM1PlUvvGSM0t8Wue1hSdgUsgN64foCq0eyV
lmOFwngL8fg2SmfdHZ3ECQpLNIgRScaLQwO2rPNiGy0yGZ3PtEiJ8DZIis5tMKKTfshmILtGfosl
uoatw46JsJUTC84LOm18MgWkS4vHB0CJMqcFBWVLAJksmSDzZh8JcwvJkPurY7wWyDpaeCUnvnDk
zskkqaV8+zZDnXadob44Ef3brPDaiGivtIkojQiZU8ZT5FJxT8HUEHSOlOLQjTQfi4XI0FnJfgsT
708aY2QwDI7l2NNIJFa457m5V2G29WP0NU3BjFfWSBCxNOk6AMQ3p+lUFAqcmUlNH/RK+irwFoC+
dVW5+mQSi88iarIdWxHBLB+m9KtC6yQHgQU4amdQmSgCAkMwpdYGxiego6ZEZQ47x2elyXfIgRDF
JPwbur23hCmnhLQLgatibGsn/YGUD8fVqUWArRq6Tg5iYzsYiCYRPZfALjmxrejZqScoQgPPtG2t
/GQ4Me05g/vPho5jWDWaOrWQ7lYBWhTWLOE+chx7mKrZGRtIW41JJ8gp1wUIfM9SgP5cv7Lc2QCR
5s6baj5eNf0ex8lFZ5vfkvlzaYFY0UU5mxIon1gBYsIumkhOjgQM0Xq7YB3vDWejWmsTECXpBg/H
dQRSyZEY2mQ+ls9jR5hW1DAOgOP0Win9erYGZtso5hXtwUfYyftshQMN+V36McLwiLLE2ubZYm3n
2LjVc+J3lYbbU9J9Y4jBiVaEd9WftbGfmzSiR0pJjpb8ywwhmwn7wuHKd/TGWxyDtMSE+IHItF9X
N5tJ7P1g4eABEgg8hjY2kQR5y/M+8i7ssvlMG6SPwmE5pTeKZsMrm+HHQQa4STALmins8zTi4C7a
2SsfJ/OkmbBEadFJXmeQL1pY7HldE/qV2Z6iKiy3dq/cJVTeKtZQd1iLjFhSXNmIb7hG90ZTKnQG
YlD1qfYK8w36cP1pY1vggks3TqifaAxQqc+vIrJPzAluLVn06ghREcvNZlGbzynF+D9W5c5MeGvN
VH7SGHxNJu2+SPod+oqfdONZQihFBJRD4FglKpc7/rM1lyddKt71hj9IJcJd2l52Z0NaNQMVUqrq
MavijEBra5MuhoR6WOnoY711gAvQ5TmnnHthU2rltybJK3uf9azR+Gl+IQrqo55tPhasuEw1qRJT
VE2w+6BJIcqoa4wnRWOBUmVdQG5yaKDqZ9RXcqizi9SipY4ZSTqc4vPghJ5CWZsxH8LfQUCKAdQP
jyCWBlRI8IOoE4H+hDVag9ZOcZdy5jYYs5gI0FHGqYnb7GceSaRSIQwquSG22s6tbUVo663EKWFZ
04cqSA1NtGtLf8kTOMzQAE4PFJLYww0kAOiVEtU8p225nOfWel0M8002h8RVc45OcVyOnl5c4lX0
qMd4kQZB5S5HPYfOahVEsc3EZi82f0VeFtFF0FGHdbLwYyn5atJ5urQGy34iEVGak60hdGq/Bcaj
21lWhfGtfFIG1GgG5LbtHE1I+c252qsqpjYz7JzbmAdy/m8cnK/C1h4k9KnEI9Xv08Bq0TVUO/Zd
aia+n2hQNDkIAI0IRx0HI6KcZSK2x4S7XhMQb/8K207bGSE5VOAxLpmGosXKb3bWcQnhK7kT1ms7
Nan2e44llmLdBwU5SN3TQB1GREEVTFD+pq5pESnjkB0N6dYWOIak2nqYsEOcRiYON1NGMiO/kG2X
+G0jm5BRklfR19FBUrLWT2fNRxAeH0tmdRu5MZ+NetQhzz/QFkiCJjTDIxr8VGfEVNcggJs8fRzQ
+lxMnAtllzXBggUj0JVA2Msa46zd43n6Ae7KbIim/5HDXnM0iM2Tppw0aIkRTEg1308Lu0lbsulG
XAg1NFmp+Mxsq3RoADb3xgBumkR7TUdaLb3W5D0pHa2CxgbrSv+qXs+pf3thJPEFhPqIAoDdYDIv
0YpntPsULy0N4JymqpcZ5xp4tisZhe1KlXUn+QKB1BTHXETHT0hEY5NijChz8f4WehQLxION4a0z
iFqq4+Tr79YllIESX86wU6X1egKNafuNEpmrOgchDQB5TsIupFQ3T4dLgnyozlvEZmOIg6MaPvTJ
utgDAsy/55x65VdruO5ke8HkoK9cV799FHt2yJd12lhsRVVqaM3i4O9uGDLn7qyvsVyPWzXJD51N
66Iu1xMRfcQaUzf8WIxb8UwjFOqOWTHuRbixmxJ8Ug7SMgqsqnWFhrQVYuQ2wSlLyK/z6YyMSZNQ
hw9kzzuk0MiALUS9soJSqdRwJYY6/Y5sCG+9/qTRWDxY5UKDLvNYfjqP1KA1solSTbY9Z2FXXtqe
0XczUrJLyJxH8tJAGxMJDh3csngGtXzhfMKLVKk31IVs3A4QgFNTPlF7cXKUJc+e5N9EqRTPiR0L
DdtB6cyfpY2dg0ba2QZVgObGVjdd/n7Vt4PicqOSa2xOie+ECfYCm7A5YtO2icwW0UXDuIOhoSJ4
Zg+pyIN2pbl6NhA/oSTfWdNNlXhmRZfDeY5bwGfTXB5QsWfbSHkF7ntkXpkdlEHiSY5pU6iOrFyR
40V7wLgRGnuCekRE1cP+uGuk6cGwZTjJKCevnZz9y3R2mcls0BNyfDRDNXvD5Rc0shNomf5epvF0
W4yZUpLQKTozfrSIn0K2GJNiO0JoQ+Z4H34Yg4TVg5e/rXIis6KeVnbGqdE6F7G7LL2DA6oTF8dB
elgvA0i1pH4t0pBuFMXUKotv4Skq4m3mlfNM9gJ7G7VdFYFHSyla2bRPpUFnQa21jsThKgms0vwe
GcAbasYzWyVQb+zIL4hefLfK+mFcN7TFuGoVWRGA4KNNrAkSBBIYXchAf/tuOAqSqrgDx4eBOoLU
xfYdrlJA6/8nrJKz1BXEhmkYd9QYImHuMNdIoj/+ePgadZL0YQ2+pXUuFdC9rIce80b7z2Eu7+Kr
sXX6vVWHXJIBPQJzMXBAZrTq6hCg/M4yPtQVzCvD+ONFUe4XtM6VpD5VADmZEQ7tHo3lJa/g3Bdq
3XMgabGXMMDCCvgpjUVxnwgu52iZBfS1not5lUQmxL5zYt2C5wAD6DD/TDQ0ay22OhpjFyudxc7Q
ojngdLN2wafhpFd67PWjV1R6+KxSnlUDwVVSGN8VvQldNj6bY+Cs70N+lA3xKst0CE18V6hqnUNU
2OdZQWZT5cpn1vV08DJCn0fuRjfj5vVDYkNWAG4T5BLDT71IT1o6/6oMRNx+mJcDMtU00NPirYgZ
djrqRHOIKb8fT/4QmuNRrZ19G5UhbpiO05GqBpMAZSHjXGNOVOJgJeZ0I6ReRm2CJaaKVu3ECmJH
LO7MxfhUyTjCTHhzew42zrZh1mdbS/1o6V7c12bQl87DSLQdKGbg34Vt7gpJS/1ODFfUpugPl9ze
0nH1iiWkmUI9FNXkMMBRvFZWpFB2OBiD/n4q2cUPGtpTNNIFUKn//1KVucEU8KIy/WGcPHXRXv77
r8wP+au/f1t3Dda0v6+QyHeBQj9DrEBlkRSHToch2nAd6cfzZUXeJZgiwmc5qqDnFed7gbnumo0a
MKsi0gIqGwAcg+qgQFnwxvIEbDXYupsprpwdJEdcgBFp8NHViRvp89FcSoS9rRNe5tWDWahfRWf9
S29zJGHP67Lcr+bwWrXjMY2d5YH3kBzkCi6iMDxrhXLgm3CuslohG7Yjb45UYKQJ02OM7CkCmH+G
wTqWyzpOWUGIR8r3e1LY0BdbegrHjZZmzkka9X1hdCWggeo9jdOOTsL4LnCtQDOEF2zGQzDaeo46
IMF67GjnqCEnac64hlqyPE/V2COGp3WKYwVGSD4FBHLgUK9yipfcGM51KQoULRMWRWo9lSNTLgqf
nLpjk4QpJ+v0Mc/LxkcRiq0XYYYI88OC7ou1GSuJkvevAAdPZlo9zTjWPUXtHsw1nmI0RzQnbXOk
J4VzYxkGryMGARANPttYSfW9hu4Pq8O0VlglC0K3Ta3yl9Yih3Qje4Ws6eaJ5Y9GWHF5oZL1dErr
TamIo5yvT7qOfs3RpuSx0MrLMMLHiukcekrUOgem+PtaZro8qqWPWYHSB2e+yAmJimTIj+ZqInWQ
go0JaUTwktpLv3CCitruoslqHiyLAyhgEk7QMlaj+2D0z6h0MAEus486t9rTACRqVXZ2sDI7KtJD
Kc3/5sJOXxFUYGpWDkMcTfuiRfuRxEyb62Ketni9eS1DN3hErULGwwWF95mY2yyvge/GjL4IvfJM
PCKbXuL5T6vqBz+05Vdk4FQg+Vyx0s3J63rQxSpDGmJDHPXJ8DOcUodZNXPAV+OvKka4IKAZHGZ3
1lL+Cs14Mcb5u48JNrYSHfSLcWT25tIYohmpaIiWw+YVWV7sRX1x5yY2LvqskPLRoM3u4kV/Mh9s
8LK3PsG+g5PRy2VFuASBQaYrQ9MlkMjaF/i7JSvPwWbr6qFBj8qjMlhnUBJjANGCphkF+Q73jH0U
tIv2cSs5BAqEzr7W2vgwGrwNbv98HwHZOpak+FCDOOoJqvMaFKtqZxFWtg9U17iUIRN2EZ/bmpxO
9FCq16hCfrCUsPCKWit2WLRgVEs4vrqyjR4V+pCuoRjDIx3Y3h0lQ3oEP77GFidbO8onyDKM1hup
S+61jgReamr5DjJ4hgdk5c9IdoBMWiUHYKhPhBqRIaaEFFQ6TxjBZmHzMlLGEKqTNi/Oyu8mAL16
idZQ9Unui5cOTTbeJTN7gXxDlsbIXFhuqpXC0YqXdv2i6tzg/kb8sVWUNHoJZ+ZLHYfUZwBzRIAK
x35mYaIh31bWM/KqcquAkSRKxvGSuVTpcCOPshsUiX+/FfGiXoywlL0peesJFd1UI7P10JEYLdbS
QywMY5+Y7XgJI324EB41Xsai0k59zBxz/fOuHgFTOvnAnMoyzq3SHRuBX6A37ZcutZ9hM64ysq9s
GhO3T9fxgqSkEEGjd7GAxs1icmz0qLVcc9IVPiUxEVOQNF7b4+S3By6ENJWKi9btm3nl7CfY12hT
m7pXl8xGG1mZzyrnEhojqealXf4pzctJlpXyQZgCkm11GSFhBlmdWg8Lrxh046mIxMERdfaYGyzH
TIAJzsGO95gPBbooXj/ZO9YxHdWQjYiJoF6hlNALYxXsQFYt44YGOACmJDbRBVjD2dAHpidjaB8Q
7eAJbfrHLhLHrimXoG5HpjVG+tAkya5vRnGYVs1XuLDIDwPz5EkDX1PawJUxGdQrMSpNONlxnGIT
6MgUKxdsy3rr5XPzY+PXMqX0oq6rdpRVhETmZND1RU591BjMRte6likJQW0otLT1tFYM7amGDLY1
45qpnxksK/wbIViFQAA3vB1rjoeK0tzAKuDAnpHU1gGgPGmGaZ4Fh82V7+Lb2twfFX3UNwUt4KtV
ihOTr2PbNMB+QUv4lZ2oexaEacftZ/DCcOlNNSLWxR+HhOa5hdsRogNSEGvhlJbFxq4nyVboE5zX
mXMIJiIqB8FgURfPranUD9E8qRuNphjL9hJoJeHNlEJgsV6WZVgeI9oIoF7RthSaHJ7beIy3WhNv
CblzDkjitkWp6cz+M5aSqNliW7LceaInwJtc9qA2lgdrUVQ6dWdbVtJLa5v+PPb6CZc75zzLsok9
wdLdJzEkS3kOhghDhWmoV6aCCFU17VUS1b85a55jhMzcWfMVk3uKfkPRztLCihu3A0xhVq1dFhk0
LUt6tX0jiLxqaQoI0vQIyLoitJgslmNHNvMDez90YjMmSHweXsuJ+cgsO1B/e/wW+qSPRz2k9FCt
a6f3pL7FDGx6vJcHKcZXN8T9aUJetrdnXNLCLusTJ7NLtISEiHG/MVonuFaOyztlnYLayDw2hFMf
wBQ09O6HNqj03mMc2/tUJtnBsKTGG2eUeGX0Tp4GunBaxsHc1w/zlLM1NIq+Yw99w1H1jqXFXps/
u8ZqLo4qQZBrM+EXtU2qZKrVHmBkVJ1mdMDiwuZZNbdWowIe1mjovAe/LxWx5i6EpbpqKJ842czc
jMPJssiOmjICvVvz+lc48klumtyUgrhesG8SGZQZKAgGI0CTat4ks4GS0huZ1/N+AFVYZ8NCjpsV
xHKkMnV0Lasow6XosoBIA09OeSFhyPFyU6etEzp0CRHjbccc3fggxIsWhdkhXYq9Kavm0TG70ywM
YrWEeDDKmS5JFplbrdb7vZWM1EJdlCnHqOyV4zIwH6zWzf/vz/5+Gta/DRcHWZrRzDSr89Zwc9PS
do3Z7iJgkEdkbLYE6k/4eki6vYYR95isf/H3K7VgzI8dee2IA0i2z3bj67cBpgdp2ZGLUsE8JMsG
lah9G95G5O533IX7xFUeijdyIL6dk8K4MH5VSAKg8etxrNJfKBf0W82NoHvjzZ7P4acGO2K8tXXg
oCWUNmtbZd7i88f1p7xHg18FYifvsqDwzG/+4Fo+mfxXZPQK9QbQ5hf1lrSX5R1jIQ8GIjvjocCG
TPv62Tol/nKWZF/avTQlKn2a3JvlStK6c2dEKH9Ze/UitK32lH4RoqCX7oJlOJhc8r+Ln+pO8LlT
n63qOsSueYte9HzX1l9DdWZBgBdBRFvLKLOAZeNhtwVW0Uc+IIT+jDKaUELa1txmjh0k2JOazBen
MAuQwqiPNQimTb/Ls7Nt3SXpm7eOOM/XnmGLIe2hxzT+1HuEJR2jyM8Og+dFR6YFR+NQBXV6z584
devFfl6xDwHejeyGyaLfFy/iRfpASkArCduDVwa94Wkv+leGIZEgIFAQ8b/urD07UKDdbAdSXbd2
EcPEzXCsT+jbsnojPobPfNjA6nHtB97cvNW/p2B8rabD8Bbf+xfFb7QtUtuzRE962cxP7GpIiAIq
TsVDLjJcdGtTbZsMFcameJbBcHQb6S6INhCbafCGzg27y3KFrSlOJIDEaChxJJBYCMVRbMFYPI07
/CEl2cksYR7TraOFW5c8tENxyl+Uq3Evxq1u3jC1Zih8zzpQ6M3QQ672nSf5Zt2BMancONJe5r6u
3bf+gDdgoTcsttIpP9pnGscUknexz3Dbaozpdua8i14Z2A1+8a851+/SbTpkKPSDfL94+vEZ4aQX
n3PezGvSbhHU0E3+bjnyfjYuvb+L8jPR7t8YLhmW6bVhj/vADvHKApxr+7LylCQY9QAlBkAN8+Ls
Y8TX7dbaY9GTtb14tslKpJKdDhZNZh5Vt7/XfnGhDkdLMGPcP8Qv2aqrdrkiLSOWxm1PUGcO0dP0
LAXiYgTJ3npuigcj2ZuRG0buq3LDmE4UkZfWm+K16zbpv+YIJGfcwHRfe6t+pLPvbNr31i3fmmNI
G/C193VXeoR3g4OPSBhwlT5qkvgyfWaH5mw9VMEnkU3tSQsqD1UuYdru9ArI8qI+WTc0LuWbvoES
j1MFPg+hY7G97X7FbwahY9xC2UGEeJG1h26nENy6GT9YyrQv5nyroB4FeED3O0OWd1k9hyg1d8WT
82Wk2/qDmKMtI5Mq0O/dEatiDQblq/2QU49Bq+NJ53ovk0eEuncL+uONwLAnUijHb1h4bhP01/xp
dfQgxV028i59yvDH3ukVQT2iBQb146776nf7Bm2HMZVnBcZtsTYNdlPXfqJOXH4xGHfZLj/JT9rN
ucViTxss3C80kC98QhTrAgj1pv2S9NX568WFx5gIUv2hvJpvo299kHN6JDJzV/22fhxuxRc257nf
OPnRYnrCF99UOm7vTVjumNMde+sxu2X0unwA7Nkzffs3mbyAq4CQwqEJp80uZwHCPIMa6DeSzzp6
3Z4tcWP9oOOcyUmzLyPSGm1LEFJzx7NQs9dw05DrO28qwACFa3D2XD2nez75TfUSf66huPK2/aZi
nbxu3qBOZBgLtdVrd8pDjPo4EKlrHvtT0nCxuZkKZbtuTav2YWNfq5tMVGsJwY/ZzpHAZdATCKCR
15keKb/PerXV560MhZt1bXmQnlTmjo/iGT23RCsYNl7Q6p5ynncY7/QdM1P4FV/Dd3Sxz0B/Bhea
0Ul6IozptFwlhqicGM7OKTLO4b/R3oqT5FMl4sPQ7uyICme3N+NuPVjv0RNbwru1136kU7vj+RMU
9TQMcpx323jXvDQHxEAJStGtfHU8zAzb+N38jY7IxCOGrxv1ncB0HTI3tyoz0p1yAYmTBAxynUMb
oVPYIgCWNddxPPupyd3mV448omU+cOSGj8peudb9pzjlr9CA6NqRpERQJEyOZItMpnT5TdldM5ay
OdzVrIfyGOh78tQiIsJ88et0L9KyAZEwsmXq54nXstpG3MhwebLAJRJN8J7v2woAHqXzhowjeS+d
GcGisp5dDbEMA5DdcouLQCYNw4vcbtySr4k0+6aRH+J3L85ZkYMVugMsalMH08kMHB4T5Sq9pV63
4+iuPiT/ojPhEvaPPJDJsJEfZoWYJL93rTxAJ8whSP8udt2RGSf4gKR+Bk8zj1uVQOQjMt/YKy/F
u/PGGV051cCVLMD4rvRJnx85bvhjXIiwUB9SHZ//gp5l0305Mjo9BMbnJmRZcKWb+RQNNxOO/zFz
4ZptIwxAQX0mlemreFXv8/9IO6/lxtEuy75L3yMC3tzSglaiSImSbhBSSoL3Hk/fC+qO6EyKI85M
X3RGdVX9RRL47Dl7r/0M7cd8p/Tjrc1Nso/VefniPWX9vPzDlJPcSbVR3oUHnu4CBr4344EZ7R0P
YsinkAz8U+jZlnUIWrz8K5k2WkVZk7fEnJ4oZ9Ff62SmrrRwK00aW1oOiDSeK5t8U4gagCX0D0An
YTcrp7q4IQPY2DVflWg71L5kakHL5KlEMDhtHoUXIlpwwcGhiO/Mja/Qb5on/UMEYGrj2BZ3/wnR
Fbb6rlqH+g5hYtr1034BM2ClCFPLX9QPgWYL7aJ8FHBgkNDgYKCZxDy8DQbFnlRT2s92e6fVW91b
4saQt8ZXytj2J5o2MXb05LUDnnVFOPacN/yp9lQcWmTy7wmay7mA0+NeID+N3tKMDiQmSpW8IqpR
y2wJn7Wyi+GOEVYSxbWSQFSKUxpWyB/qDdnXJlakZC0/8O8bwiTBbdDM+4eu2RjhYtRWEpqIZxKm
v7dQyMLT1tzZff3ASSFIH3V1V1UzMK9cJIV6x4Et+yweKutYBbbDMfQ1iFfSgQUK+ZPsP1IUTB7K
O/8uwVO5bvO5e6zPYb4MabxorFEYh2bGyuTgkv0RjanHpv+k3QEFL/oFt2KUATpB6vs8XFOc4ziH
Csnfu2/mq7xjkYg+g0PzCsvfs5u58ppu85W3rjfVi0rGy7KnI4ym9KhANgNvhwfKG2wPFNc8N2zr
tYqXJoqieJMq0z65S4wZFkBvajp37nBMP7LXzMO5MRm99OTRaZ+uNsfukXzh7YrVT7xl/TPeRWxY
ERgwFKBEw3AyzSZkON8VBDSsKZOekqVfb8oj3U7nLAiTYTd8pVv9mD4HxHLZ5snl+LVOnvCgTuEA
dXjzgEzNMl4W1hGCbZisvCUG2yGXpgUKlGn0yDmuSt5cb5JSGt111PXOfE/MoZgH2L7WUKgw6Jiw
ENEIn7XmINzHR5wyHVE1TDNuHUhF3xF7Dp9sbDnGiI3LUWJiOhvxjG7lWHLrWAvEXNNr35t2iWCa
uiLpSwdth44+eOoXDmfUdwa+sG6iNedWDD8zCubJq5/Pis96S7wyU4btCVUdgvynhKV67dicW2bx
ISQDeKYtAJgszJW/M7cZXjCTU/DU2Hl3nBzcV+ZMtGnSdYYFRl1Ce8mO+rDOgsXotx1jxOeAW8jg
QU0naWttb0Bj3FBXp06h2g4OvmwRMiPkaXak/eu+SixYnKiCGcaSZBOSY/7kSLMh/XgRXrPuVUwP
gEDyZ6rOrrByFpyg/CUSBYTUHM+64tTBlDAf6mwO5jA6VIQJcPYBhv7By2BXDTnGc6FZgYLcxafu
kcip5tUyZsVa9SZU2T8A+mknDC10J0l6H+4LWn6L/CzavEbnwUFS1LLfbTwOfjLhVwtTtr1HJijM
w2ahruODu0Rka7J+rqNVtE0hc0zcTXRy99CZUouzUo1g55NCwIP6Tn+Gi+gIOASrP7O2KJahlCEW
X/v3yQNfW7oXX8WDcqKYwcfijuKO8ILXp0GRjJx9k854ucImeqV2x0Uh+iydDQKSsct+cj9YjWNh
jaKq2ptnDLvvwVdhB7T0VoBd/jhbE7Omw52PM/Ik3VkPeBmp62Xbdh2XU21Wzr2POKCHxX3Iriao
ZJ6LdTBnj2K81M+UCtiv62dKH1U+JZWOS8PMvVMfhJd4If4R+wUMFJIHhfuQ9RDhJ4+8eguoL/0p
vti12nwG2TItZ+3Ka2bK3PnjbMqzW2wCxLwreSvMjHWMzc2bEWVVmytxkZMQyErEDOVhfyGhF7SJ
tcYHYqCVmDndQltah+JQPSLmPJv9LMX/iPCTuYoidNFvvTdO1cEXq58UzXR/Fr33FPjcyWcDipRd
QZ2jz2aXr871wVO20Yf2zOh88N+cJdGsDuG7M2tj7CX8hR/0FhBdWMOTRwFzbpA6wmr8SgaeTfye
MieU0J+x+usbWiczb8ewAgIZrErSa7niS8dxsRlFYtzhSMu8z8ZLrEmHYUk9z933j9LzM7ErREdS
9qFpi+ecjTF/jdCyT7uFumfg8JK8g7zxPrG/mg9ROvG/glPzh01AOEqL5CU59fEyZZ84OMtuZRxZ
o5gUxgddt62y7dcBRuEX4kI1mD9H/mPdS+XO6mGlwpqFXRJMPVBFU+cT5TjXdbS3wSeY+5iTkYpy
cuLtsFeJD6zyoG6wW+wCPDCndJ++IUe3tmN9U6DrM3ce3KPHfJo45+iTMdw8c4Tu1+gxxYN/x3Ik
s+RgOYPePy3P5Vl7Kc8sj96DuMFIcJ8v2jN3V3WXbKWFsVmFB3FuPBfMNrIAi3TB4sliqb1wtn5s
Xlubbsw5e0SgJsx6dKTrhqP0on/mwu6Qx7nN0Enms3Ih0vKj2fdkrRlN78UhFyjLkPjAij1rT+Zz
322sWbN3/rTdOSgXQrzUxGWqcrecoOq3jT2Zq1z9RocPlzhCw6SJ+DJOoG6ft5vsy1losj2oi5gT
APDO3HaX/IvpUtv0++yOVRDNobUmU/FMnuWDtu6WPAFxq8xBoEWPeIy9SUg9KHnqNLxAK5+NkubW
fjw+4yV8TziWefNuLn7kJjD3OQv4WWAhH4ULk8w2dtlb+YydQubiKR2ER1+bulrVMJVqdWkggm6t
yFmTq+isv/8q7PQGB2pmzcpBhDtZMKUR72NoeoUYy8tTwpZU59Yn4RavrCeGG//775OVRk5ilTNU
rHBTSo05Dwr2cTxPzgweMmXrIXoWIqVcGNWYCgR3GgaOlvCXrhmucRzS8Qtwl/icvVApoxBta+Im
AthACd/Hyxqszj2ToR3/CJDdTGs6G3i8BwUZXLlVpY7jUpf+9x+dWexqNdPBW3nRmD9Pi1LlQBkV
xIRbn9ZnWlrN1hJqswbvllKERZ8wJ8qUm8r3H/rwGBmCu6S5QBETgXE2J4+G44NnnhFZFraXcTBH
94gFkcKzivcUJQcl2n74ELXgJIT3LhWLNnNNRAMS1udi36ryhxyKAAcDLnM6+XL83rWf0/7L43qW
5ty5QCnWU2IauBH1n0rm7JzKkTnCujXmsedAl0umioj/mBdRq7KNXjmGaDywPXYHo6zD5YDVgsoM
jTMne1LLMwmsKBX4a9/sQC/75YcQBCcryo5FVz5UAI9YI9Vp2kVvrZ5RQu3PfSbAxFVFm8r6QuqN
e8BWdibIe4WLp9U4D4mkHg2Hy5Eha5NQ77mxFIotR87BobkDg818yupBW4QuaiCnGx7bQb7jdXCA
SVWHOlH2YQpgm4ymnhVi98eUNWFtOR6OPs92lGJbJh3IIlxWrDNRtCoMjq5GZ7di7+0LAdMJZox+
6eT1shFdf+qrYxezNHZmZHWbJuGQaTUUA/OYcpAwqEvLkv/0FI3npmw4IK68buZKBCO756HWvtQW
4SMweqYb3Fgt4rhQi6S8ueo+yD1uw5J5C4v/IyfBRLwEktsCXgr/0xixOn/RZPQukpNGMAu7VeFD
pBaYgjHEVnb8VQmNkgjjZaEGEHxlNuOif/yP/yEM/d+Ac74/3ZIU0dTpEKkXfBej07pKS42C7Nb2
y+kgkZcupYOAKoYwCpTgUlLtEvFK//65Etih7J8AFz5YkhXDAv6HSEIewTN//Wyx1LNO7qSCTktM
VAtOsUJf+kZ73+t44QcRNX1c7LDh7XQLPSftZG62qbJSrfa/eFT/52CC8Tf+/CoG0RiqZfGNLt6A
FGpijzy0IAceLAKpsWAhhE8vNVFF3nl3bkZ/cgTCMHw7umfNowZtjBzURdq4/Y3h8CO+hMciS2hR
FVPVZOvyu2i+I8lC6tMrzxMMVQEb/IgViPrszcOL5gimeuNNKNcGoIzFw8BiIurqZZROSMduyDKh
sPWEcp/Rxo+GoqGT5KRVDxXiTR6/IVWvWeYAjEkAn0O07DjaIwfAZRJB8nUCJMYjEpgLTChz1lc1
/kdOSKov8Gy3KJ5MNCBZjzIV+iWqk5oWeA45ggsR4rC5b1aH38fXtXcqK4qBRdYcqVcX45oEp4xd
yS1tM2Yj1MHDTPS8vTF5vgfp5chRZOaOJsLfMgz530Hc4XTuKwsoY1NoJ9g0hyY2Nq1B8btixmSU
YI02OQwZfEIXhPnQmqsu0Hb4Pzrs69FB9xhRUZndt1tHNbe8+2Vmqp9WNTJLstcoL3ZDD0Aj0/Ol
WDr3Yu19pUVcLH5/WPIPohWjTpF1TRYtU7IkdRwif01GIn07yZUVrgMjwtw1UmgFOhonWi2EYoAc
KvzYBia/6qA9wchdFibA5ejJlVoEjiGEEb37JNTj0wyLx3JkLigutIKhhYscm8WNOXJ17SDHRtZH
5pisf//zv76uUlp6avh8XUbWtJag2mC4mg4jdkqKm8eQlvro6X/ttE2gULt0EcBRkwGCKVa3vsu1
2aOwcIsqinqEoRdDwEVYIgnggu1Qo3tiEPUwG2kjvUdNKJfzpasxn6qGFrtLG6P14o/f393V6atY
mkzCjsYaLl6+O/wm/zUGOwRFs0KSKTJDzy2H/tGsg2AiK+mkHGcevqwQIMj4chr5GJjUlUacTIdN
Dht79+mMQJQBsf+0CqTPyoDI6bq7LMpg94BOz60Ke39/ajznHU7EBhslBdOgWY+UpWrEUP3+w6Tr
T9bUDXZjmcCvix0iRIPKABILuySQsabEriu4AlGtLTpQM1WAlngg6TaicB5Afvn903+uw+jDTCRE
hk5mkildvFbLlaqhCKPcHgZvZsh8egnHappmDc4bhldBEPzvn2j92IUUUTRMiwMIuUnG5UDKdUM0
+0zJ7Tz5ElwaqJ5MTdKoJHpz/aErKmejACHwlM3vn/v9U/5dxPhgjWwoppSFEv1iqVS1rFYEGDi2
i+Z6UrE7kQcdk1MH9DaIGT1GGT1iWqaSDsXFFXKaARknugxy8e9f5epYZhJJisV8ojl+OZatAMaL
XDGZcgKpW1oHPauP1TEwtTQ5dN94IdUnma3e4bM5YIaiiY/umNCKyCFxpWh2jYiv1JRJye0julsG
lQav9179zF1UJcrhhiAFGGL9o5exp/cjaMo1HjLfeR9BZaaDuuP3XzU+v3+fr2ypIhgsIrigF10e
8HytkjHmskKgqtwNOmx0M/7/2O3+/ogLImHY1UnTR21hDx1rAEKtV91MX3//GT9JgOPPkEcGoAiC
Urk4Jamdo9ZqzCmpH8lVAsW6dkBf0LTBUnKNx0BLKBm21Y2HN37zfx+ewlwgIBbjvKaolw/PIsdr
6HsTd5hKRlKAMpuj7HNWBE+//7qrn6PKosRMYDVXL6KpdO5wilUYqW1SuxkceSkQQe7nzo2zpqlc
+z1/fc7FokZMue4gHEltkBQVyNsZmm9u+fpE6JAFSKlKX/Eh8lMQ4EHHup29qMHKyIMTP59aQ1M3
C4C4aK6UeK6gx5IUT1wEnIQmgxfzjZPe5J9BPmhRsBGdQhfLpWakWh32+0xMlvBDhXmniSh6ofvU
lomownGPxNjPZNnhmh8oKy0v3cXQLNLYi7etSodOaowRaq8igE8rwLDDH3zmwqrlQolnskUeSS8/
q/80poi8IPRcLsT4xQCKvLXGjOsprTa3q9CrmS+SgVIC7GOGuYngtXSFDEk64WNcm6730pIpgnAV
uo7WqQc3875EmHiz0KGDTWw1NcxBMhaFpj2LCzkY7rk050uHCmtq0QBvdOw2QYh4wOy8J38YTq5/
9/tIka5sTBwoDY1VU0QZpl2elqJoEKC216kdxAABZK89NlFyUFr5aBbWO9WIZiL24QE7z9mKg/vS
8lQgTS1W/23qa2vyno6Y1581KZ9LXvY4CNGrpAPIlpWqIHlJXg69R2En12e+6D4VjZ7wcp0aALu0
7BzxoyjxVxvhAVsbXSrVe0obWqcC6FPFeo/a9qhV1n6o6qMcUnJtnIUaJDREYmtf5N5cxUZYjfEj
QeRPla6eeS1ezuAQy+oWL8lBrpojljm3+Aj6ZKUo0kfvSktHMPbwYMKJUshvdSItM/jwJKATkuTQ
xfJ9wvfieV4MiCvwLBDhJX7IahvOSqM+err08f2/a/RtmZYH1LezsoFQISPnqyJrPUY6a7QF60J8
K4PGdjr2P0l9VuRkhc9iHfnJbvDke1dT79wQNoRXPApDusPtAnPH8x5Jkn4pvGwgFQUmj+MKD1VS
7tTa+LA0nWq+WZxT7Ij3RG7g3UruscalD9xBGVMOhqsbI2Q8HFwsWqyVkkTxSUOVaVwsJk4MtVQu
etTRYMhSt+jXFeTSKeEGGIULbeHH1oePgB1JRoGcReS1h2VHE9RRWvvGdxmX5YvvosiGCm7CguVh
XV5RqLI0TZvFqQ0OBHn6OhQEfzSqxXMTvVytS6SuK+TVCFn71hnVHykVj2WBssbzTDIKmoxuoim4
q7bqbuz20s9bh8INTdR1WTKhYl6u7YXbN4JX6wkhrAb1YCEzkcrSeEFc7m6crnhx4gE6oSFHdmnA
2fKEdlXXonPjADRGOV8+Ivi2nPJMU+P/Lu+KVR+agPBr8LLmI0SAeIn/Lxbm39wQTB2TLuj6TRIh
TlTSVTHSNKrRc05+ILLiKMDRqP/R4k2EnYCyfHcP72/YpY6A/AljCcFaU9lCOesUFfmzwr3SRPwW
v5IhzsHWUtNh4dT6mKkT3ThSXlupuB8pIBk0ahuyfHGeKsMqI98oSSC01vtKtmi9F28wqCZNVJzy
NjlFdY/0RyGAsUnffh95P88LpI6yQBogoQ0Cqy/OC2GT4W6SAuwoJu0m/EozwkpOVOsWvp5vWzl+
GATEQ79/6JUxxRkF3LVhcIhWRP3iF2dlmtZuU0d2GiL5REuYheXboNdAP4I7zUEnneCR697iwDig
ov74/eO/z8r/zjZVVPjZsqRKuq5dHuJdP8oSlcR3e9Aqld5iw+jQZaR34pTS6l0Q6YcGcwDtbY2e
tADaoqU6kTfqpBPNc1Erp3r8x6Yf3vUlXv6sM6mYpG/Eeir1DozfOkix6BvFrbf1c5ngi3M+5fCt
aXz9cUn760qda9St9ZrwwdF07ym4gQfzI8CE77b6jcPqtYGhUPTTeUychLSLj/KQCjtmZYV2GMI1
MHB4uAROaPXOQOeNZYwbZWWdf38xPy9X/DyI6QqQ83GxuTx2qRlgTcEMUQLxn7eyt7SXTiAZZmJG
Puj4yEMnnquycWM8/jxWqiJXcuX7YscHX0wCraSIUTlGaAt1ve6jxlbV8M7Xxe3vP0+69kw1kXKX
YkIWlC/LuBy7Op9shNB2E+2gN9zhUyYaBTe2yvQlF5RtqMqLQNQWJmwBtWSVLRScVnW/8hEFAqki
aEgZjLPg3BpZVxYhnoEkcn43ZVHnZvfv0OoEuUsCkmrQSiubwfeOitaxBjjbyq82dfMiEQdKcg6M
KOnWUNPGnfZyPo5Ln6EBCWOnufhsNpDKgnIU2pYGXELF6EcFBNYCeZus6ynJLjDdJhg0wTVAIkkU
l12agFk5du88TPBESTnDFPjg7ht4a0oYAU0mtSLhPe7iEGINO4HrT5j2FMwkuZjhjEMUktXJwimT
h0jFRN6NBJlv6FhFTgw9HDhQAGRGR9vpm2Ug5OZca4EXff/rAPEs2ElAnzCRU2oFB9e2r1WprYsG
JMOQiqMp3iU+huxD2McgOfx36noo3zrgfkLa2IC4rKks5W8AnhfZeA24MeDGSfrjwZrWWJqRTEu9
HHBDAMPVU1no+lZ4dcbsZk+b6/06LlCj5QBRHK1epwkkEkxTH7hz5kpW3v/+Ja5OLiIHDEsiYPJH
jSZWcw4PbhrZeDqRVPGzxVA6mUZ149J2pd7ICLZ0qkEs6jq1vn9HMG43JcnyJLJbhaYT2kSzBtnB
olES+cIR6gTzAD0476ZStINXy1tCdbatOdz6Ij9PKmOFXqJNZFL85On/+0WGQMRGDJrVlkq4FzV/
zLpiWbpvYdw/a6OVsyyj9yLX9qMRPjbf/98fOE9BZUNXiXK+rMgxDfQm9FjN+tD5GJ93gb4sLpwb
i7X885JMMYOVkT4D5Xv5ctYS9ZRIQ8qKoYe0GCw4/5Moi1BnGYewl6A8sGYFSmX7jW5N2opRDpCc
gNWeJBQo4iGGB24O9mBx5B3bd75qnWOYObJD2ECHPLCUEDjdXoavrTbkUKgSbYcrJTxTL0wQfk2I
srNeC221FrLsjUc5TWR5S3r3rVX/6nOSFVh3YC/MH52biIdk6FSx7L67E6QaJHKYvdWUTUFCmihr
Iv+9jt5VwC+tAK6q5USq52s/QQDz+8AwxhlwuRzwomjyqpJCOMnFPmfVMoAnNw9tTMa4dAD9m4Af
IFDmUCt9tF+YpNKqvPc4TXAkOFhmuRTNF8NUTzHamvSzc7Gu+HFjlxyXAjZIUNMeUQ780VjElbWd
ttMsZ9eTQGR2FDMyBoOoZG9qFT5ZSnWMs/TN6sRtBqh+UqKcVIuXgrjt3BVQ13JeolRNKdE6DVL+
oEBryix/BA9/EmdIbpkZK/NU1rd4jB8aBQRMZhQbr1bAW4gLOvwzxzAAnurnxOeay7AXUZx2IlhL
eesxHCah5sPaef3+a4OYwu+nnOVUVLz0PRBv7arq1XdvUCll/cPbd3m0L5xyLCnE7Gx5sSYe+WCG
zbqlyTkbJ0TREt6ae72tSXXBBeZd50kHlnQKiuQtcIs/tVeuBlE9CT6nzKplwc6L/AiL435Qi5Zj
qTUNC+9P8C5ZIEdqD1GC3t/j8LJTWGThyJkyIh1ltKB/kCE5NzOtnDYKusdxLVYM/pEIAR+8FPGU
UYOTIHUfqpJ+liHc2AauHTAkUeUaicHbGq9x/66KkVF3gQ9AxBYqaSJ1pEl3zloM5pKbP6ZF/yZm
aHWc6GCl/Y07jnxlC5JYDMdDM81a5fK8L0vMahX7tj040ge4tmdg/08GYW65lRyD7LWWFFux+099
NJZpCHe8ZzE1tqmjvJlNdUxygHpmRtcvGytVy7JDQCE7yYJ6D5Yqqzp6RbT6fa5eW12paUk6533O
Yz+u3Q201a5w09RuAxRtRrLKSfZ24vZYhCQoZ+FabI2F4uHQQqXZJ3w5dCSTVqyPUYU6wvCwznh3
kTH8CTr1OTbFjwEWXGA+SnH/FpbijTvV1dcrSbQlqTxzp7vcfVXBCvzCLFMbO90+19sC0dCTW2Ub
UfQPLoetJOrmfUC2rKndyhW6drDms8fKsyxpFmv1v2OLJa+tSjVnbBGeMpUZzVKnbpk1S40IaCE4
4qxfe4P4kUXiB3XqBcS2ZdI6e02uj1jzJ2FlImMGPq2Iye73N3ntssuX4zqjcAbj5nax6sZOoQKc
500OVfoMbmzRD9pzoLFcup4x4X66FRNqS65GDrxrrdXOfbrxDa7cq3gzoqWYOhcs8/IYmBmqX8UJ
1aW8b47j+2l1y3ZLIObVs2o1R1EMn9JY33ahuffxk6HzSAPlOSiHDzKMD0KiPidA9gUV16wh3Zid
V7ZjSUFVYykqe9KP7nwD3zIZqEOjhK65V6efmpafopIB5Lv5wayTW83gK7cwFmRRljVJRt1yuRAx
MpxULofEpjqwKFzU8PBMJpBXZ5nuHQOv5292N6bz+I4vdl769aKmKHSgVdkaV6i/Lu7Z0HaF6FC8
wrF8HtAxdnjDjWrnpsmtwrdx7W3//VkX480SgjBQ1bFQZsHHKn0Hg6kEqYsbjuS/5V0KgM1E1qgq
S08kqz5LDUw45sbsLSatPsOyfhqJvrFqLFz6ckXWr8RUPQOqj+nkk04yhtgPy0yqfTA84qoUshOW
WA+EvlJRrIUisTE2WV2cvsnHSDRj2oiw+bJPNZHsXuFcqDVgV4JhVXrSKk+MeZI2d73/4crG3CoT
lHTG2sSDTclF7lK7SvulmFubrGj2FrHJhtAvi6HcC21+CgH41AJWUwygUbOLm36l1LjU8ppY8+rU
lHxLN9l3CQST2BmOWkSnRLaINEoxaU99A4RN1A2T7N1ceSHXs1S1YL444jNRNi9hqdsFyDKhV/op
IG2rmzUiITkKRJpFjh/tm3Bp8VMWKipJ3HjqWkcTZARuvog7lNJi/JYhzaKyWJKDVW0Gt49goSbs
I3pOkk/KCAQvsFSVQQaK5PprZjBOUFoty8BtEW5WLWw6QFGEjxMQUYcPdcwhUaEPOOLzI/4TI3Uf
WSKsBG3vdYa3hCyEZJwK9oQQhmcnR2cdWMoyIRbIFLIDGD08Ooz6wUwOoM5nSsZ5zBC7VZmwFWpQ
40L8wg3ZQVb4aWEPMvzyZDrmRjOLz8ZPD26RHISyQkvhoHlSsbSnf0pTOssRvsUkTJ+CbgXLcGLo
4G5pHJwN4EhOhskbSLHl2Z7Gfyt0diKhVjXgAMXTFpWwGodEp+cHqzc2pt5jIuVLjusAkPQl+tal
EsI9dLxt69fPqeF2s6Tul78vl1fnj2QYEouDgmxlvFT/NVf1vMyrXmdBkktnVuisyF5732ckXqAS
Unt9Xg/Whp94Yx28dkih/sHtFTEFWqWLj9W8HoaK2+Mio/0jidY+CWPq+cmNlejqdqRxwhw7trQR
rYvPISfVA15vJXbbW3bd1niiIMETGytRTUmR0wHd9A5WIe98YnFy6fZJ4dqKz6Zq6DxjqrCXF0cr
i/M4azU6Cng4ohzFaY3+vRX0LX97T8OfS585cdzhgcV/7vkoXkEibsUCQLJJ8bEmkKeqivtQJlLL
1DdOLNPB0oAlOwTRtJAzJ7GUMAVLx3aj5CN1q4fac9dwxTdW3wBTIG2q0QocCgnVfJegEBcDcdzW
sz7VT0oNBi5kuaz7sUcYCVO5gFbq9aPTSezflGSwk4HAHc+YSpaxjz0RIf+HXIYIcxoM+OR6TQzF
f8izQ2GmaNhVTANiNbyNbzOFDIb/qwtnZqA/cZUKYyLXsx58VnAo4C1B7uUk8uoILQqPsWPnsW4o
cPRmkutTqGmCnckhlayCAJwCVagyNqqZHDQuVQYwjhII4cjxl0R+kEKAQL2Ksk+MVIBJRdjcXQOW
HwVJ66pEGlTqKevafNGj+TeyygXvYOHQluBQ0Hs0Gn1dipgoo8Kd1B0e2yZ4GsIM+kY8isTxfPoO
HzBiBX+fg9f2S13him6hd2OojnP0rznoi6UWJ2GTQD+kxyQ/xnq06VtxGUrE1fyvPuryitZk8IZT
kI+2Z0BSTOALJ9TYwSRO20q48bOunpJ17lUIeJCjcZ3793eJuZyluVrwu0K79EjTc5O5R67weG4P
pP5FcokXw8kObvjGz7x26qFKQ0mKoxb3sIsjsl4gK0gilpeOti8E9DjG8lJVe8OzNlLG++X///3B
Xv9EjUr+GGz6o9oAnBolFBxDuwgKDGDFCarMm+T05zQqPiv2EKhO898/8nvpuDxnjfpYap2olY1L
ldRQZlD9SVCwgy7ypiohhw0aR8yWFkmcYjEZKv1YwmYiC66NjqZ5ykMojkXPGaFox1YfScFZdRDY
qErMrvhM44oTqT8srR5pgyakUCdIHjFibRMieqPQ5WCKG1Z6ZujToRiWrpNVU8NkvrW40sgaoLa9
aeDozpgrG9+HL0XztpxKzrGIMMZVMOFiSyFEWn7srPw+EZJ+4lCJRdA88yoPmrAlhDOZ/ARqsy2u
49F9npdAkxAAEhKWTrl9JlM4/i+BCXVCA473+1O9OmoZswqtIFrTaFD/HbVt55CV5lmx3ebZZ9Q/
WdBGQmdYga/by+q8qmcBfsfhViHz2gCCB0Qhk4Ku+uNmUDZC72WyHtsQqj+DgddnDeVbH1Vv8ajB
6IrsAPfn9PuPvbb703lC8S6Of3yfrv9aeUSrCBEkQz4M2UJScDVTC03fuPUXqbYOTOkuSvPTeD75
/XOvrXh/fe7l/TkY1KhJNTHG2NwtzYgxFpjlvpWlc5E2+98/y7pSoSaFWEc6ybWUVeGiVF61JoEe
hDLZShI8dF3Tznxk6y7VWLmIKmJcsi+NMDe6T8OyFz287CbMDOqGEi/acUpjopW24n5EKfQjXe/u
iLU+wKrsYgfAqRIh1hOkD1fHi1WqwPIc7SVA6zaXZfSLHbF7JYxBLwCcow2PVQ3SZAiPrI2weyFP
LbxkxZkWWzRukxK3Nslt529ziW4GIrFP2O6sfZjiRsoF7hsS+OsJNy8KxilnfSE5EbNRYgmh7uxI
S7fRyLirStL0CIZESjVPtPalGdSWEDiuPVKlLZF77R3dheTcAr8k04QtuIIxEU5dGYZwqHQHNfLW
47k5L5SzyYm4KxkbRCrMXa87q+5ADFZ1CtJ6T9xDNjdCYdOF2rwFP+sL3pcwFP1c86o1GbPVXis8
0qIwv5LQe2OLuTZprDGAmsYDs/VSnBlFWYl+MqOunnG7SpVzA46iEtWzlmkbGr7nioiyGyu9fG3w
WmgycEMYtIovxxP3S5fcQhYIPTL2MsB7RIaOPJPKaQ4J1x/ToaSxBVf6lq07AZGGsbPv/CCw3SA+
FjVtzUym7RuT2iEHXwShP6O3J9yqGUa0RLiBxQsvoQaoDjZrHjVYgCUNGsTv8+KKU0DFY4HOQ2a5
oVZ5MS9coY9QGkcwj5x4gX4Kh7tIxbsrpL0a86vI3yLXHlOf0MNfDwWPsD3LQpjdp1TIXYyIglUt
m5pVuEqOpOqh38LqtCS1ACcu/HYiPaKnRlk4ugI8PoN4WQkEUETiGIItkvvqN579+4/6ri9d7Imc
9jVpPEyZlH/GEfPXimbpvRlXshLZnRzMc4rqoNTMU5USZVHI3UKynGyWxqDDY1k6efAVuMMn2Htd
skGqJFz6IdcAqJWmZ95Yh64JMZCo0joaTwnGj8Ks22lD5jQstpnpbWs/ehOi/OClGKM1FSNyRcZJ
Ace71LoT8Mc7r6t2Gq2vSeNw86xK46ldxF7yWYW8KCj1yNziz560AqPlP1En5obQGtQ+qvB145mK
V1ZQtBFIBRC40di5VGKIgePqlI1i5MIFQUohfr+6Z9lwxDXJz2hEeLrdkPqr1ltbLeiBNAiHnSXC
bmi9D7HP5TsaaHS3I4hBijPmc9Y5qjepf3MHpksfvZMPmczbpLqDjgr3hGRFK6PGkejMFs1vhFkA
V5XcTiZbD3VcM/0HFisAlUlq2FFoqaTtJtylTGWdyiTkKB514bHzBTfFWwNQA9IXUaBompFr6vwn
defV3DiSpuu/stH36IU3ETtzQdCLkiiVTBdvECoZeCDhEubX7wNUzai6tvfMnHN3IhQIEIRIECbz
M695h6d4/9xURgTW0FM2aiVAnirGvWvFzwUwpJXRmdqqF8RKruKeUu/V6RmC7aR7Cy11HVhEM4Xc
A2RbV/YFxdL3MAiPQ4j2U5hY69Ao7+b5RDqP2GBe5qCwzYznpq4ftK570+n10Td/lrGu0f3ngw21
fYiI+fteHjzR0iCPrlCtl+sw7j+uA9W48ZgNQjNJd1QLoaTXFZYpnnOHHTLpI4qADLESzS/R7qds
1h0d1UtRjq//4l74q1sBQJqhAlohqf21qzbSTMia1sj3Q1JmyEIaK+R97/OwGXbkc5yf2LuTpoKJ
5zx+wbNJc+1f9Bj/ImiBnujCSbDmGf3XAi9211WVzwGaV3L5+kw82Q4Sw9KrODfASffeWG0meKSr
GK3lf/UU/8XoT6mEng5lXCLEX6vvBT32rs/jYp92mEiKItmbJRpmDkL3a6OCXlVCRjq51heLZ2Cb
BxHioc0+ECW+z1Hr7vQiuQm6Sj8Y42wBKD1ECPHlUq2D7IbgGrXMNYZJD7GLcSixxY6ohpiwrr/P
Yv/5J4ph8/f/4vVrKTBeDaP2l5d/v8aWrWzKj/a/5n/7525//qe/P5Q5f//HXXbv5c1L/t78utOf
PpZv/3F065f25U8vNgW4mvGue6/H+/emy9rlEML3ct7z333zP96XT3kYxfvffnt54xKgRgzt+bX9
7cdbh7e//abZ2kw1+8+fv+HH2/NP+NtvVy9F89L8xb+8vzTt334D//47cHywfFStZgDjnK3378tb
ZAy/g2qkgzXTrkjKjN/+oyjrNvrbb6b6O9BsyDTMt9QqrRnw2ZTd/JZh/06O6gLhYHZYWvW//ePg
zt9ntu/XjdPx4/V/FF1+LuOibfg9NPOY4n6aAul8zA1YGjAUE2iA/zqvV0HrZgmOGFdagIgQRVPw
8p16whkbPSV38kMVzzJE7HcaGpzyKu5gnZvNgOAjYHZx7Bw30jZTDEXLjrPDsg3mcXVc1mTcVcfP
lyUWmLKtrf3yZhFccJIQh36ciiPmmwWMeNaMea3uOuOALczn5s/3lm3ZNCKY9fk2qsrpThjpVQ3a
dvIjt+q3sYmtOTZXeIR8lXmpbTOP6RF27ERd75iqyCsadg2Uv8FeEjAKcu6FLuMJmi7WTXYl9jXG
CJjcqw9FOAw0RZQ1JgTRVabHgB5t+0O2XbVzNBmZpzqHqtnVaKzkFhPdvGgCBytXN3vW0FhdjcaA
yoTK+T4IjGyWc0SjVGldZaeRsB11/F6PfJ84/vJyEMYFBxUVH+sBVSrUb4iWkVWYOtS87PaoAacX
ttbsKlEMx2WRWWaxwqbYXZlmC7OIPh4QV89P9ATNk3mhTBoCc8uqpXZin/GbS0bmdYB6LqW9fxzG
cizTfHzL2rLgONpto/Z3nrDLY0Ub4qfFsq0tsWfrs3Zf4Ji7rwB0ID9dHhMLElyZocWHpXsGlF8x
AJm67mw/ojjNcVmoBu37EhD9AIMN8KgIN1ObKfA5oi+DFw/HcrDi46RuY60ejnbsVEdAFmMfyWMQ
xPVKr4SG7oeBD+1E9d+0ZLpzveakJj1ImtzY9o5R7ofbUJHe0asQuzE0HCiKDjyhUQYlDHJgNykW
lbMPMe7HDmLrnno0Zyeokr74pghi89hrVueLSvsGu+OUuEZxDEr5Y6F3ubrHoNBfNtHhdLduFyGT
lqGBFc7a9csiiP+xVo6WPGjZPULNz844W1rxVMVTBAimolZ2MGZ5RtR5MGvaFw53ppd0qNuWzSqx
8R4dla459sKjREPvaq2oBsIsLs5sre59eOQOfhKHGcyTCdOE73uLnGbLatnTbN6H5isSgTEVzb1M
6GXSh7vDQMTc0gxQN5rUX5XGGLlFkXMDP4FMYtL2x8rGShs3qXEtRIHP5mxsRU8Xbbb5dBBc8ywx
yZXfz4yVamKrCoGOMj/787cXvcb5CGjNtEGtzA7qQIaVikFgXixry7Np5b334zENLIyIugJFZ5zK
DOkdzFh5qyV2ekp+spspWOmt6/k9zvGASDxUQCqgZcGoFliyab2fKWiaRZKSkN0hYBN04sEecMqj
Rm0fnVo+Zgry32nn4Y2K80iaxvu6HLaDHpD/tL0KTiWYjna2a9TKPuhFIY6TIwX3r4RlqIel7rtI
T883ue73A+pOLkgJDiCoN8GcQmMhXa8rafV7R0UZUOuheJjQJbOCkaKdX4p80DZjHr7k+tDiOiDa
o16jEqwM4Td4B9UKzsyEeayNLzc6YTBmbZKBGH0i2Vi7Nht2GufvaMyLGOmF72vLNrfX5Ca1k9fl
6XcriEtVlTIaTGWYb6SNIB4qJRFhKwyPePYNqAyt3qgaindujWLe90NKs2Ffod66jEHLJgcc08pU
NDiK2YvWDf0RIFKPCmYGZnmVmgnGYwUI971TzZ69BZdzuRe+r5oVHuckB3tPy5kQ0vLi4Qa2SfEY
A/F8HvGuQEdjQhARDWs0NUmQaJyiJZ2EktYII4SuduMxDTXMVdyzpwl9s5zKWQCIUPSqx2ppNVrh
o63fTfAj4hK1oJbgcK1mNYIV/xzziki9GkwbXuA87rkRMuxBDt7dqYnkVE0o2LT0d0qM6muEHqYp
MPsuyehF3Jm0R9HcICSApVyX6VqdYnT8B5xkraQ+KToiNhjlga5T6+64rBlUt31Hafd5R/XGLLkc
IBbqY6QyTC8vA717q9Sy20QR8F0aEqiWYgtKZ9F4H1NDg8eUZ1c9egFXYgt9oDyi61Id6YJUIPXn
1WXhfK7pTbIJsKLFCw0z5cFuPZo4MS5pJuzBMDPLAwTK/GpSs/wKwGJ+1SGosikV+B55a/Ubu2hD
1NUZZoaqS2hnws4O5wGlDaIEE19/MnLvqKqMsCRA9tZM8/ui6ZD+hdpXue5dAdeznqCK5WXbHo2k
KQ8OuCvSdOaCZdto4zjnZejB5j3jfOM64w66xsEp1OFoVYDq/JYnfhd44rbIMHyI7ewaRBvSKv0w
HTv6UnSFkTIOTCTtGtDTgWGFGzfVDlB5oEia4a5iL4QpdXkF5HeFPWXqUZoZRLC1Ua1X/eX65DVg
yGVtWUQEQjvDGY6m5+cQvEGvdvfDOI/E5k0by3DfVSY6Om1roFAHIrriEVgWBdD1Lb7jT52ZlkfM
AotjNgc7y6KY11yRJ4eZ3uKg5JGuvr/h2QwLfptn7/XQ39Kg60862jeICyHwpOuQ4GvtPil7BFod
+aLjHlvT9CeBlc9xCPMCDubO6KnX9QpJiDoiaW1qG3d0gBx62k7rYaU3o4OtFypzQ/+UWRHJug0a
M0WwOM3wIu2QqlXobQmkgTAn4pFWGF9gWexrq3rOpf2QBgMSWlhS7txo/GZlYtOg3NTzMK6mMb5u
oYtANIQghxnHLhNx7Vuxh0thfGp7PJNtYwb7Gx+Nbt+UgIAOXaBvBonCXavF01PthfgMmnJrTEnA
AF092RIJqDh7ctohv8GbNTdwByviDJ51EhmrfHJumlQ9qXEpUR2OLk7ZVqsp8TYG8dNGTim1xyLf
J84k1/aA0BUR4z6rDDSvHXQmkRBakwzN88CLwLDDVwR+l22JmH0L6XE/pK1+riL7MS/GI9+McJK4
DeKe8kM7zz4eUwtlhFURDKpPGR+h/yDtKH1K8AIztHEw84dY99K1iPtpiy6L9tQwJ7lS/bDNfFp5
mfLaqoa9lRnChnWC7fpEFWcKiP4G+03D+3wVe+2DpoGFbTsamqFAmwSL63UyEWR4w2RvYJ9tyrKl
zNvw0Gnh1SAOQTIrKodQMmM1vwyN8cc49hqknjzyBV4vA0JeNl5VV+NwqawyutItHHHHuGdMwy/d
cpxbvTGKg9mPnF4veHGp/ZstDAjHSTAgzTFTM874RCT3aYyWPdU1sQUXczDcMaO8puJ1irizjTuB
GJLrwUZnMiBwQPwO2cexDR/1qmrQH5zwCStQUW7d5MCsui1MiY9cYRvbDJWfaHLiHXY2XyXuEnGc
MOUlVK+dGqdzx6J9G6nZ2lTkxe1ac+tF6lNv4b6T2Pe9JUiRSxepuBypPQvtuQjHjeba1kF5mgY2
9w7EiusOR+mik2sHEgoyvi4uHJP3NXP7a8XjSOVDF95hvngV2S3uoSoCGXVUYx8xRo+mi9e2aNT9
RBK6iuPy3BoaRGOMXVcmrrk+DWpEm+PmAnZkdqfE1bPeWFDvuEWdR3ui7CgmOvlWRkjaiGgt8G1B
TgAzbl3i/YSHlzPCJq/RrBos7w27CQZCE7l0s3TSnS0Ddaeog70ukU4PbIx2S4+nuENUPQfNraSY
6WAntRNz57rzEMrXLCxz6eKrgTOuozA4hz3Wfgix97n8UubWm6KIndD44WrjbrHTxquufA6H4lsY
ATaeerfzq0nxVh0XZqU70bfSQWLHkd1XoK/ZN621X2QF5Z50eetq3R+1h1Cn7VgJEjrJdsSCYK15
WTQKhDVLAm0vH/KjqGxypnFO1+SQ4EzAtEGKZYkg2C47fC6WnT5fgtvmP8s5tFw2/vL2/+O2PK6v
PUWA1YWCDHkP71OyGmOecbVh1lRaXi+LeH7n82VvpP942yZm3NKfQL64qLF4INhb1lpbFYdQDVd1
al8rOTnDsnlZ5PNen7t+blvWbLshevtf3/78GLh3P75s/JJKzs3nB6mKFR7AQSAMwlF97vjTF3x+
jsQikHDRtFFAWg5teQsVLrkLsvYwJTBLJ1E9J/McF89hfId75jqtwWVlS7a9bFwWn/t8bivHObv/
fP3LPo5E+7BQ2q8ZrKufdvvl89IlYfjlf6P5kD634VSfTJQd59TiL4+s8wy8TV1kOn/6uFmHZ5uC
ShEmddtN2TtnzQ37LW2R6igbyh+fC1pnP15WyP6t+gBd6HiJtaSYyyif739//dfvoZr341OW/YG2
Y8Y0oyMcHGeIyTk6W13FUi01f0mFsyJJ+9tldTIdkooBScihaYkNp6A8Lmufi5jy+E/b1EpiXeLU
+889lrVCmVngDdK/6Z//Yfn/v9rGExMjZPzPvT/3oTt0JwTcYVUxtGOUSxZ18U7Xctx0QnG/Q9d+
FAn/VPv6Z23y1xLmv1Gc/PeqnP8flTBRDnNBmf3vJczrl3rMXoq3n4uYP/7pRxHTsX7H/2/muauA
Z8EHU+X+UcR0vN/BIKAKA+d2JrCB3PtRwzS830HS0VkDVWPYSHL9VMN0fgdFAMjORhXFUR3V+L+q
Yf6KmfNmItcsXwaMG0zUrxX+Qu0IaaJ02oup62fEJP0tswGOjUz8qOTIQYKBS2m0+1XlWZBe+uCY
pY67cisy3dF+8xAJMQusWAz8Zn86lX9VYP21A8LBOYbj0vnlZ/5PhhPaEBG6lLiJKE13nGUOVoZE
etZqeTZbUlkzr59GE4hrLnda7kCYto3mX/Wgf8VPchAUoWd5QIum3P/oQbeweGVlRcN+bJn0VZo9
wOp65JAEJ8UJwCKTc4XGDVqJ79+SshAbS9LbVZ7VlEPMsIEE9/uldIjmktb0VdCzvlCzS9ZeTEUE
OMBxzArFqn/VdKZH8+fy9AJwoXGCtJOr8+JXSGbXUUSSo9PijurgIdE9S4fcgn7LPgvC3E8G2/Ld
PL5yokRdo7VlrUkYpT19jUl0KCNlZ/qd0l/O9ZRiWEVSDWmqpWerm0ieocxiIBgoNfVh0KP6GHv2
hD/UV06SgTxKe+UUfE0bxXetJ/u9kFa8GmgdhWpHYtrpo69XbryPwfmtpr3m1OYqHzp9Q298XI1Q
BcjD6Oy44l6HieoHppZu7Wl2CUv6zUjWjygNAbOKtjXKpW6RXg8Y0gVq3qNqo+BphD1t4+oJuvQB
7T2LwLsTX8JQOVMIwnGlZJ8st7kyBaq5qeX6Tqzv05ofnwWuSxNVXBykutvBqtaOzHdYHZKlT1a6
thCipPyFp5Y1n8l57xrIiJ2c8dgDujh1MZ45JF6pwOutMREMwwfwSjjGRsOZC68xbA+M7I+wcGJs
YSo8AQMTPWQ9/PDCMjkQOebke1a004PuEvbmH6ULjruab/BAp7KJKIqKY4UhfQ+mUR+XnLv0CkLg
a6aa6dpI3JRaZUhpwrrl35HBopbrV3rV4y0x0kOOC982QMbEyZPZhdU6dhRcFahCmKVxchI9XTWT
OFdA3PDryBCaT2hleBQYqBngLHTRQHdH7q1pKityjnHX9gJpdVxDLIG5S9qG+aoR+rvt4FPVKmju
0shBf7ZHOnL+EQrJGoyCVePyJTwOoWvNZo3g/Z3+ubGTi1VEN2I2E/fSS01/2qgMh0qS90AJEBR+
ZPnwT7AYR9J8DNX9yIesxjq86tGqjRvkkwYjeR6s9LK8k2tcJtn328EyvyCu09AXRyF/AlLUpBOu
PggAy0hCl7EVNM375tFUMVUaE/OJaXtT2UG2nbvQqVlAKEwpKVScO0fwWFdT9OGI8ETF6BElO4rx
FlZT3RyduB7M5Drepi4hna4DdMWUpFfgPjgMHjUAnlUaVTeBxo1Y9HRxNfKm1gS5Ty2ThhJOC31J
PV4Kd738gjDGPqUsxi9mDzE89LhTkxqtfFXCP5yv+yTNj54yIDS+k5H0D/2UZ76iETqFXLoyBUzY
AJoRDEu10qT3PQzFYFgjDIjpZw9SOcAApzA6deUa4kzlV98ApVt7VnBNc4cz7JrF2kyrTVfON4Z0
wo034dHlhDnAlbrM1lY/fU3kbFKizjYlkbydYqw8moH9Q8AMU7XTHUtsgwqIvqeMt3LKnqAtwTLo
jW9oU6CcOI7pNszLxxr9ekaOd4SWBa7pCuZOff9UjLANhWJpWEPglaair5wEMwfc4O6NPbRGoGk+
IjUKRCjjHykz7GulRcSw8bikLnW9ZRgvVRAPDSDvrYomtN/25QlCcjMHgshzlGsnChFimieaCni3
rwQ6bY8nyMuvnWXyBKLZWVfSj2rNd1r0gr3uqdMY2dwEOafl2oiO+6P0sss4qeCM3B0u79hMzkox
HQ8Jxs4e5QS+ILKBpWhCu6ZO/K3OmSLSbNQ34CFW3YhZWTLwOCe3Ej6an+D4uDJTHu3liqCCpAJf
ouk2KO/WEN3XA4/XiOWIa3LUQ5bkfrx3NQH2OOTXFUga0KmbLa35dKSTdjm2FVHBNSJ1/CjFcpsC
lEe6AlmnEv8Tp14P5eMEwMQcZ5HI9KIZldgsX0SUwhNNUbEzdJw+63iXqfFT41a3BvLceFBw2Zkb
9E3Yh/eT3sR4gvNoUGdfad5LAoylrMI/lltk6hnNMjX8aEp0xDPSKWrO5LsSM434HvCIu3JEcfGy
GssTLf3QVSYg0TB5dAkqlpqOO7TUslvLAjdOiWvThGi4D/MFNGyICPU6Lb3bIJUgVWi74dm5Ruqn
Xyv5SKVMfw3R/FohUTHrk4mzEaBuj5xLyW/ghLoqGTmyWqi7m89NNmvZDsFhuTED2pQ+3tQf+Iur
awWvKtqV6bacmm8tdUHqsnO7ovuy3EWGx7ACrO/FiLA2q92NEzBLqDqXs5pv8AYlUQDG+WnUNel3
FRVJG/1Jt5sQmK+5t+uEkUyxy4ueedSEwnRbS/vrDG/zdAaVfB6iy3pa5zkIRxXPmKKiXLS8J3JB
hb96LYCkw9nEX49SKKLv1cbNGYonuAmqxzlVqDj6uUTqsYif7Pmbx1LQPUpvc6O4CKZVCsPjKpHB
g0RTFq8cmJGlMCRzA0Oyis4SgzwXHgo+6ozTtApD5p2kStaaMt1qZiF8QHpvEG64iUX12HBuA9eo
fafDRruyeNnqIUTZ7mJjJV2bKWKQQ6P6MfYcy4wNJiBd02J6T6JmC6i/X2fokfkWHUozsB4lv34t
3fyyxAHKwH0/qEyTXJMVHpKM98XNiOGjHzgAeIzhua2YVJIUQsXYpB+p6L4K0znnluJbJVJCpfRp
NJC1J+lHMTwAh6r8oQouysDNNVJVZow+yXIoN0y1TIP2LoeGvOoEA5k+5YcC34SIqGU9nzNDDV9k
jPb1HHoo2IZXykhXjVloUgmkYe+/UuWKvc7/8VhwTmMc4indUkVuOLnfQxAtpjdT5bOzJDjHhtui
dev1KGwPjMytMDCX141tFPGYh331RbbTk2eDpTVX6LHfGGmxiSEAr0zU7nxnwKMBXM/etKN10yAZ
glkshJFA2QCrR88jva6Nm7FS3khKgPRlPCpd0Ka7zNWvhEnztDOH5zDDo1nMwyp6Qg2xD2enLsXF
CxntKgSRfP3GbuATG7h8L+ei6VTKuHnA4IMSDJ7T/SrMia8Mi0NIhiOsMxrB8yOr9wENL6uC1Maz
rIR8mOmMb6EL69E2GUjBvOIOj8oXTt7Ku0fXBBn3YZ9OFRAt+jW+66tTSIdRgzEcmspT2WcfjsvU
anncP2WsYIflfZBvbC3hReuaKXgs9D8QJHVGvGVUKKtNhPMzkfK4m+Y4fjCbbd5mD0LJpq0x8iOL
MtzPujqNzqisAOvCZQbz8tHc44pLWBQxgMoxBr+ZwoqyMWfRse5eFU3+2nTdvV4Bo6tiHnPD4bwm
1vOsXyCNCW20r808sKOlcxW7JWbVAwy1rn8CHAXRR34EGY8OhFfMNLFA4BGE4aO3ty2BHhbF0Yc7
f38uqd2nsIPVvt9kdn7u6uySJMVZKDg/x3Ccg5mju8yjFF7DSN07KG9Sq7pkXeaui5J5SKnbY55E
ClAPVd/knXk14gurmoO6DTXu1cbALxalv8vchlxuP09iCNoo67zEMn2qXvIJM7fBvYYZyG00x3Pl
kJ+XMCjWv2Y9TjTLYJxo7sMSgyyDeNIwuWqJehcYLf+WasQ9aQ0iEHUJLmXXNY8eSJJVAXNkZRTu
g8jj81A0l4SKs63vpDPcDNGjAcIhnAgzvJDZOVdnnfsmfV1iX8dGmC1QmMMN5SqXxOBipn8zHuDI
EmcfiAnwdBNwZ0361SO9WWmSENJWg2PcxR+xll6ioGa8tHN8VU08OLG7MY/aWJ/dKaC9ODL/uWTa
SdIA0kyRCZtD1Gke/qcUAafKLrBHmqMNFyaCo30NJANsXct91FiXNGcihSr4JfPSuwKnaUKA7OI0
JuYytW8Yc+6u+WrvPnSx9zAUBmNka1+1o3VZZsdJIXHV7e4m7+NjRQhOQhG368Q6m2Z2iRuimtKZ
3ghQqNxzN2d58AB8k2CQ3z700ckL5VnOcYOX47MXIgbvlskHUSJpCPOeZaaASfhBqEGxT1qeqHwQ
BFSnurEROCT4D2PrRS/eu5hBYiptlPXwp9sJJX1f7n3H7mlNBDG18HmPLMbzxgl82RHFFF3zJUcU
3Snm+SWdCFriP+Z4AfXDh8wl6ZYx8bBhp/hvcW7cfrqOFQTUrUF+K9tLWjFhLpd5iu7SDpSrl4QT
aqLROdTcPQS5Ux8x9lRdcdEbjhUb+l0MZXgHvhwhpeYVOPXsxMxgnXzMKRIY8nlA+9JPjHbLfTzP
w5Vp7tWRw8o7wvY0P8vePdEmGpHpIjgkRBr17p1Q8wJUvNs24LZpkH+0BrxYKcfNWM95bh+BsQ0x
xyBbogw83NMuNyFunoSax9dCpFcKhT6yNXdb2ZOyV5TqqxFbj63qvoDauHGy8pzRnWNghd6T2dlb
YTlyB6Y03d6mKkNMJR/iyRYMSr3EHVGZkz/o7Uw2pa76Qe9P/Vq3aDlNwCd1pzBXXoBAFn23Jaic
awBaQ7peWnC/TNwhl6SzDLc2sADCPAJCTcRPqRX84ZTjqTMElvYKoQX8ykebCXLlOcpA/sUkOUHw
KPMSB0jT8MtKH3ci1k6d8DATDdArqzTF20ehQbfa+5D0WVZpn62T1Eq33je9rNpdIHlqujDYDlKF
kt4VJybrU+gSiTVTdtBnyrNXTzzslk3duxiAdYOKBkmAnhb3uePIQyUTjHds3DyBtn/hYaTg68Xi
2DoiAzmRlcG6BIK6Uosc26thcsp14uIT5SFeh4MbkIP+XGRRqW5k7mpbD1Exe25lfC7EjPdSC/Sz
Vr0+aSsRlvGaoYGNeIqbuWPtgSNiE1vJR2P+6uUgAp1gZQ+qnn7JvJEGL0ZyjhZv9Blkkcn4FqiQ
vVXHTh4lgRgIQgxnQ8Pp1ukC9uuWPsK8UDV9E2dutP/c9H0Xd6nj63MrfXlLWXoNqh6TAQdguiqa
1J//s6x97vz5hpx7BMO8WLYtL5e1z23ed8zgfDTLxs99Pnf8ZdsvnxrneF5JKjU/fh4wKnoe0kpo
/H9+z3J4jYNrYdumtH7/eWSBmh2jZCypGip1A42Oo4UzY+Y/nxTvrQQwd1ic7DUVaqNhK7iXqbmJ
uEwNW9evZ3iWIfugwZwO0NbyOnTsu0641TaYkThe0Oi7HkBR1RbdUY0uXYs9OueyPwYdVptDEwx+
FmU2YFATgIjttjZIMfwbl43Loqpw4zBCrByt0MDDjUISWVwKU7gZnGOYJe5xWWM4BYgg8BUdWm1v
ac25FaDQyjHUj0ot9GNEQeYYjPJOHz2UpG0yTFDcrynzrwhIOA6h9Pxm6Mi+nHxjaznd+iwHVKYm
O55bfqBKKpIrPSa3CLeWHlq9EdB7u0hTvHcE0AvPnNv+3ls3bpLROCKBi+cqjDM/xCJO01EJtuzc
3phJfC1LUvmDZ+GQ66pBuqt0yI0Bkkk6YrBbuspmG91YDbYjUYGvIScSZKtr8NDHBBANWafEdiOV
d0KiNKE1xY3iZo1f1N5NoGLDFj/SDzyCo0TTIACQEfRuvm60KdgjabvF4v06tftT3MTQwB37tQnS
szBMewXDrQMdM5HSZJQ707DwO2tyZ/jA7YDoDB3L86TAJldKHGA7/UvnpulVn8UhE51bbDF3eddH
89UtHNNXKjyAZZ+/eQ3OoCgAvFaw4gc5bIYqM4kQxa6M27OVdDeNALtX5sMJcQzSFZuBt7J6dLVN
90Cb4Lpo+7VscKEqjH5Y991bpo3yvmkaY2OY6M2K3NlAi0JrgxvCzZx9GWjZYbB6dCAwoK4zo7wd
cqdiqCYCHENnn9cx1CKB1Fo+M4ZsDPqgAaTUdjC+0+vofshtm6AlNa9Uq3aRy0eKIzS7bhU10Et7
94s1U2Q85Of0CP5PIQ3MY4lAY/w3/An1Ch86ODXffLyRuaLtnWSET4G6P7gn2u0tfD83/FqBR0KV
EhyRR3u/lMZ4gNa7bgTsdqq3QI/kRTPrgAqMXPfeFz2mDI3Y1ZXeS426bX8SreFCe3IxSSyqvTCQ
IcltkkwRtG8cAfmKFni71BBoQ2BiLBHvq2IccSlpuEhw7Ew1AiWHsGIY1S2HkWzyGH+JMIZ55+nl
TTo5J8B68MeI8FFooB6n+gl+llJtrYNXOWtD4ljWNeKV1HAfCv1iMjXuUiIxKC7qpgtSQRpDDTGp
+aoKq4EEp1aoXVeR6ro3kto1NxAs+1pF1bGKtzo+i5Y9AXgpza3VAMDpLO3iWhkt7tC8VftgWzQK
FpCNBlzK6J/sNjpTRni0A3fXGQwWdlSdS9u7zjXnIQgoidQuslJafNso/figNOo3EldKKnZy1Snl
sxZ1cIKd7iwazBOxC/EzU+ClHEv3UHgV0uLJHmEwzONHdPQood44LWbhaQ/wo617iDjDgUzlG6Wh
b9GUXEvNuFIy9Cnj4sa+MaOkQ/+GPonWx0zGsC2a4KRkKFHbKMQVg3LX5Cm4RzB6TRNy2wYUbbSb
YkBioLUpV4V2jyWiClOZuHxfV87zODjZrW6527k6V9hTc6jK6j33gGHOOe+kj6e0oIqQYwQczHpv
CVDs9RTY59oQ9b5C323Uo4dW5NdeMsz24XPt0dNueymvxxnwjIDLzojT2qfwzYOaBQCk3IPbAKoO
ZrxPD0aoEzi4S9OfqC0cIqvZBSlaf0WWRNd6Px6SQYkPbZ6e+zYVjJ1atykRML+6M6RpfVFisrPE
ltsgwt+nRYitC5Gabkf7yTKtx6HA2ZbspWzkRumwZtH7p3H0zkRya0/aAEwtawSqvpvi5iWYrq08
eUDze8dQ9xD3vQ8Fzo9LRFJo7vloJj8D+vOjytq3tnH0cGoFeYofDMgTi4AkLUNkR43qi8CoUNAK
CsY9fPot/A86HOSIsyFAFOu+LiSOBPZ60p2zGpDiAGDzXWu4AwTwagB0jYPyZoT473YjkJcVAL4c
xY9snWqxX7nZrgfEoZrdaxIN1CYqEL9t7p26yvpmzrUMhQojpXU6Jcq6TTd0yW6mRr8WpXhobe2C
/8wtvS171bSHQObfYCLurfmW1sJke5KuEp3a0tgoyKz0Ib6QMj+1omS2RGwWXLujnGNR32LYcR1V
6cOoMGx4ZXmdyDUoqW+RThisV/W+ULWnPtTvHLvahi2XHhUVylpWtTIhLaAyGN8MTXWVJiF9gA6P
PDz8OOd5jVbZpP8BEvKsZeFJj/tb3aZ+YDkU2qdSP5Zmu44znNDV7FSHxGotU2zih0kKyk4rsKOP
KFOZybRuMufeIOdaSZ7LbAJkHg2bpK6fgJ5f5dQjCtN8mi/N/FHYp+0rRjaXypheXyfuHyYIEzJ2
qKW1/Bq49utQOQ+IynpQ7YbBecy4HN0gvo48Qz3KI66GuVn0zUKbyHPDdZBZdLwiKLGZcwgn+ygU
AEFat9bSTKfmApgLzqSJ2pVLCbwb2oMyXIYRk02D0mnmVhusINbojr1QT7kf78cwI2dUQW9R8TSB
kK4yoHfR5N0rOR0KhqV2l2UVqerVpBTTuufE42vyBEvhrnHzl2IKj215dinqZE2NikJ1URL0CY1I
eWkYydqEyhL2KtBINAhydO6vDQV5n+t20E+9Ati4TuCVa1V6P1jjOzWxZ0KVdfXffJ3XbuPItoZf
6BBgDreioiXbcjv7hmi3beZijk9/vqo+GziYDczFYLptNUWJZNVa6091/adNz37GbSjYrkLmByd4
wqQnlue5RH+HZ4cedOd1beC2GvlIZ+s/LAw4vMlJ6LCnI9oVayfyrAkLw7vai9BDuPFwqOryEhHg
wXTEObuM14wA9QgP82Sf+8zHn6q4o66OtwvEe0ht0QeBFt/1TCxk3wVha8TuVjd2Tak553nRj1kt
WA1EL1Gmetv782eXN59ux64vbG5CPQdidRgq1xdSxnYGU24opdsE18G5m36SEY0xPJuwc8xoE4ma
NsqJ3yeNe01mR0YJ5QEE8d2kYftS+s661YeelC0v6TZcjpPmZc/WQn/UlLCPZ5v2IhH1VptpqUoi
wezJ8s6uweQ4034x4X5wNQv9BEw8x52Z0Zo5V36ZbozM+LVQJMnJS76F/8BAmXYQ55tqGaZjppH3
Ouf2gdXvj2FEL06spYe+Ht8HTJr3zJfmTTsPHxUAajJzSdNrVa3v+iyQ7wr2dNLpLvZETqvGjm3b
hLVXr6PJPTJl5esQMDjN0brvRTohDGTcxuZ6ay4W9/w0vC9Jsh/0AlCrQsOyQnwIRao9w+zmOyma
Z21cbt00eS71nnAob94sK6LBfhrOmekcJtckQNi8zyPmJp4e10B4MEkRQG/QyP4EAXOVrQPWtan8
5KlxgutU+jIe3LXyT3ulvqbWcz2mUktJL5yX6UNGyMkU2UfbrN/H4d7oQ8c3PpsV5JX/FngR1Ovh
MJkgcNPedcZHHfQda8lpjwnBBoyXqVgjRSYOyZuohvQpJ3Xb3vjs3eb//S6dTQiQQJNkGrDLAT6T
bM8NovMWLoeXR0shOTa1cRiT3y1C4f/8UzOpWY0gi8iXBGBXMw4KvF3lBEd5iEGAc0ZRuHjDbuFw
VPLyr6Yltlb6vBLjwnHjBhWBtELixRHvMSRkl0ZGzkrIWc2WwCFoCNP8CV5zWzGYY3YWiHxvsCHV
ibut+bOFPFT9Wf6O/2okLAF3Dobc0K95DUWq0Qy7NmNgoX9OCFO0jWUl6v818C5dBXScQ6txM2ox
hrEkmvKSmtAZ+Wf5OAYcJxPBbTtiVVFhOUHGwz3rUGgwsRt7/UeemCBWAoiSMW86PdSZyWxu3Pf8
C4yYAv46lgEjHMGDc6htByM9E/sJGetc3ySV2MpzdTrUd2sZfViYG8g3r9thpz4AwLWVE+Lc38+N
2MrDyfOSb6vJj4NLnPrsHKNxDjHdlvzXia/ftyDZRsnEhJe2UxTKr0d+PPkV/uejBpyVOVPNMTdr
kJC5mFalAGvVbO9Yv/dNxt3GzzoQsMUrt/LP8jWoX5icfOq0LXbFNIOXdvnflxN2ctBTwsU5XB5E
G9/sQ4M5FhOKJvH28kcxv646/yhfgjXbdh3oUDBmsY3ijzyUDie/NDgbhu5L235OlbjKQ8rXBNVd
sd7LV8hzEtV3cvefk4r5oTxhdBon+Va8xe00ZqzU6y7rDPV28nDuNCBxvrNaEjCz5VewHonqo3rJ
0GpUl7LFthUQy5fRMSaDxZZQmt4C1cPZfiOGttmOJkhHbKU/OHk8WTxV2aRB3tfc+pDEusZ2v1wV
gF/32Q/b7ZM2c7uWToPXa/kUZ4Rz6KjeBhBzEy1C4maEwvfMonXBrYi7w20WRfMBOsJPHXTHeQbN
xgk+3QvYyO7kNEenxVWiyS5N/DtjoMdmYz7QLXyW41wCuHv3igZhN9yoY3nHJsmwTIIidvOETAar
idLrcEVZKhr5TpzwIkvMMjlZsXhEmfcUrT5snd6gb5omxg3FTVeND/K/MmjMXS1pYpIK1kEaMjH4
3I+o3zoQLDYRcg/JcYrGap96fzCyICDeWV7Rq40gNYyo9ZTJ90rFhq2RubNa7xmlwrslPISOTYv9
vXQ7YIeoPxanf8xj6qHVYcjumqBN1sKeYY+0cfrJm4VzWuSG1WbSBrVhaEzQLGtXrD+pcTdqAl5Z
pd5W27ZleUGDDFYlERgGdkXYIvw0U+u4aHZ6DNoqQbrA6mcxFF7K5doPCNSyorqNSU7ZuBIy03sY
FJ3I/9ht2u1whDsH5sT5i+/KrwBrreId/sRO13oqJsD909QaR70EQDJTPQ/1aNf09auoDYF0OM+2
EaGbrWXvVwOgpfeHKrQH/RH3KVAys/iIqgEQshH4EABSVDGKxsai11HgJLUz+kZmB3DyC8zlKMD7
yDqsEQKloGAbxisVqedysNxK7M15POt1YZ/qVj8jjkNkO6VWOEkw0zGrixrhF6ey4jQV86qCKrbR
a/Q4PNfpjFmPHjHLNiQMPRnw3orqMY4oUtWN7ntkKw/C3bVG4OzIjxv2JZ3M4o3pQXSAfqKsOyos
cOdB3vK1RljzOjnZ3mku7uJYp0Xjqg6jj685daPm+0fhLNMtnhhbYBXnXvdugkp7WaP5T+qvKD6D
bK/eupnhX7i5lu5mUyThaMfipFNfO0LaX9qQSGaruvuiFZR9pQePkYcVmpukgwlxm63ptO1ijEpT
7otJd1+K2W/DemJwOhTOfgyoW9b0PqpwD00X/qWXOSGxKjyJQ/JkSWbGxBqd4Xgya1h+wmQ4CMxn
S8GoOZk8DV+X6MayzWKLBUUxcG3TVyeqfLLjg0cXMxi40Ik4TPMfKs4Kd+MFw2FRnXvs7XGte9MN
wIlkKi70gU64zGu+HyZxtZLqD3h3soF5E+wSW86Jm+vQJRfDzX784jYIKI2aorXxjGHqLJ+FaODe
1sr5Ga4LilyXNcDAQtYcaSIMvb8ExgkPHuRECeytkhA6MhdgWSg4VQKKiiVVVpwPRR6xo+mHO1m3
BvW+V0AR6SfKoz6jGuy4lRjbJKhJMEGkNLLdCahrpNAr0pvBx4UEuEiBBm0BLkf58ZFLUxE8y0CQ
+JtuV1dndX6VMAgBewBueICH2rzrB+vFyWjghHbQgRzzsbqMbrNjO9jrSHyZ/A35Hj35Za0Gsemr
fR5dZ31ggIvrx7rCixMWVZl8kwkkWkTGa1FXH13hPOYJPCDJ8mLroHoELFt7wXSIB7iUqW2FX+yj
Uv+W+Jki5qwj6zBvenYseBPMim/jJQKnpUezE8wZ0wu9B1Mk2efOMfM3a/TPTZZ/mEZ5tWruBREk
79qUIE0D1DaHzNsj0ON5nnF5HfStE7Hh92swXLqeDlSfX5O4e0/kGMgZYfKkidNuMPqiGprzJ2Nl
RiT4hO1cz/QkVh5mScyWHUOsxBT2C4KYBaiKKVnMiEyL8ZehAve3bjsdp6Eg0r4pgkup+fvaMS92
Pv7CkC1ldMgN4o58CDLXpXWqoIwo213VVN3Or6zHugukewFBCxUSF9eA6VFlTnEi1uLeqpwPIuz/
1EP3qZNqsbNWagCh92E6cgkCm/4iDlFP/4UZsSC5SSKzhVSH8wecnl56a8Ybcm/4IiXMNLR0D/bg
73HuO5aAc23cvZADeMhI7whbD0zb63/I0376S56aut+i/tGmB6IWhT2cc+ytdgryK1L3djWNG13S
OjvJ9CTyYtunBnOTeoRQ07WQRmLxIRE7wqdh4ADe7JYl/ZGgoOvXL505PeZGwLCGfmNcuHsZBOM6
VrsP3De/RIv8WsOdR2FnGJFs6ip4a6f1bZpZgKoM7LMJEhZhA6uDEVvbf2dVK9+Y/2daoVjBBmEN
UKuxroB3Dmv4z+9fqYilycX/tAjnKjiwPU4pcCiWQYGiIL++n4ktO+jjCjn0WHaMEW0tYmgWhIq7
kA18SUIDdZf0KL1n4ZvZ2CVXqUm5G6q2umqSyejFlEVR4J3U35wI9biAA8d30twksSuljO7tYtHh
4JOQFQP92wgcGUgAr0GpQQP6a4353v79gzv/TSf/+7Etj+BG77+S3qFxVajsm/5Im3YsWDjm1bgN
PMijGlszMde3ef1TLbO/xQ3e2TS+YW04EpyLKuOBoJODFUC5UsG/WyTNJ4EJsANZ+qEI+d10sgBb
g0+/GSGc+PvB4dtTuygDtpCg9fNYsK2ZSfk4thEPAhTkSEt/ZNmUyPsUFQprgsX1+Mu1lwQHIRgF
Rc1ypcp6n1pWbLnClS45z1ArT77epMc8OdffTbretxrZcv/+pVn/tACSJol8UNNyfeJY/iuSHleg
3Bs1qztqqQUBro6eVjBKQilYyySWO7ePvQkspsiUih4B6nKqbMZxcmuhYbl4VYCY09GeR6HdxY25
V+SYlcSjzbqyeHjuUtHGFee87/jmXG6hRE8eGJO+/2Wz2dbzaILjrrRIktwQT+lxzdsHXJjYVJNT
W2EozlBaPoH//vG9/75nLEyN0Rzy8REY/NPeFOFQbgYpSfK63pl75Jla5Mehl7BNlFoMvkXYtiLT
6yYqzs5Pz4qkp1lcyrSUJHDJJse74N4hn9JqvB2L33F1WerK8dTVUCxVwTA3y8MM06CSm0pslx+L
zzcjSCwRRckbkg2PKpQWq9PwJZ7AiBBkKuoQkl0oc7QVRY38rZy63eQhR4p9mFTZDMMDpwFPx7l0
XRQPKZtsJO1dfXJ9PGnxF6XBTozg4KT2qZJELD8e69AogIEsxkcpLfghaGF/5h96BPcoXp5zqAmr
15FgKXdX4Kqagjxv4JNzxc0sQDtKpuRgnxqYWNt/vyJkrf7TF4oAIstEtGIhzMBoWP+H8ZyDeVhd
LGjgMzxXtiPF6gGd67w1McMqxXTnri5ZTESYb0WD+NxtzG07Jj/syfUAsdlEJrvIm6+WPCvRiDMO
V7ekR7jElPCPtFS8tibNvwC/+rsodcbJJtMEa5Nspxnmb31av7w0/oB7tp+69MkMih8/Z+EotUcG
H2yorQmGAqssb1097CrvNrOHj7Ws692CpwtyofdG8jiJDEh32piku2RBh+1pz1GfYDNdD9N94M27
fu3PWtPr+3w0ybERzlkYk3N2oLvmOdZgLTBJwqEvYznfRMGIL4AjjFM0mdu0bO47ZnVHgqFyCq8O
R9mq02GTw53d1hPjxkIvdyxtiDeqD8nB9xqXYScLnmSGKTqb1cNAd6wvueK3BTWSLNLctvgpAgK1
fdYmx6YKVEwq9XuTQg7bjAd9jH9EiUdKhnWX2X2pgjIu66urgWC2YsAKWz4ZkriF5vhpjdqL7Ivj
On3zsvYUVNEzK+WHbE3poq1wkbOhpOjfpsB5i/R6mzsDlN4xQjoStAfGkJdmpeIKNGqEtRqlg+27
JAZR8Yc2jop7OIw/9jg/NGV5NvXEpUmEQ59aVOFr8LWI+CVui6NiqvbJ7yoePjVTHiuhh8D0zhNI
IpyyxN/f1nZjzp2yJiB2+lDttJxONG3EpXW9p1yDwStZXbLi7IrOlGSQIoRUfvGL5OTHDm5+f/lt
g+w7xMhDp5cDfWTbHFM4pD5DBC9h1CEJdHYC7JQTMmALTtfsSgJDaxPuvV0/DQZ8/qYbQ1+2wlSy
uw5i5L4brAcSmN4iuQp5K2+u981L2phv6gFPWkTRjpgfkmyEAVDHCGAa81pnBOfgsWWAq0i6toPF
X/uKMvPqWBqLDX3Pxpmyg0NP7msk05CYQPMc0BYZnv5rbqpfNWrtReomyFrf9LTHQcfmr0cFRrB2
9KQxPN9GhhG2Fo4Rqu3uNQYno8EoYKW8NyT9sULMDuH9lKTTZYh/M+nXNHXbJsnZMFp2DzCjwvLP
tQvDP+ut9NzyJdtrDUlCiLepXBHsI2TLJ4BrkPHnIa+M8wA9zdEIqZjy9JqZ04lg8elYmQGDHg+v
9GklKxlBGiOLIf9ViZH9RA+cg70mV+wWspOWu8W2jnQAQH+6YKn16eSL+ZgTOUZ6wIXgv6d6RcTS
e89+0rActaWOMICJUwrfU0+wqvHqnvGWYCDbp/ZeJB0GN6Y17ujQCblGWDEMxcHtNYTpxHFuq2CW
U9KeTtUGuOslsQeSpjh6nbNTxKAeWc+CpS9XgljvJLqBVXZj5XWzzzVxs6742rSzbmF8uN6aTM0P
yahBZBHiVPaLebMG620i7HyHBOaqDUbN4eoVVXJ+WO1Vh9D1Vi9Nw+bdxPvJ6X5mk586GjOGyjSs
Gyhp1o3ndf/3J2BDgyTNG83UH1aDKC/oa8dat8xt4lpPblCtN0H/MhGgxXwJKsq0NE5JBc8fcUQp
hj49VEk+w1dstLNJBBeUB2xyolU7p17m3bTrj/pLJ3+i/oSiDhC0taHZioVoS99yIAD6tyvk9aNt
e8E5Gtbs4AvrNW2C/DLHM/bka7nFJscBmlr0c9yRJE3/c6ym9S7Gh+FYZIWBcmSAbl40JPtqZP5W
Y4r5cOU452Q0r5Do8EyQZ6nOwvIwARZW91NFcFiiSrSQH1IgFX8xwog2NKwmyyE4cDyY8ZKc3AJ3
o77J8RbLArw8eDu9Ss9C18nhKBicG4CHO8uAx9vBEDz75UszQK8zUZnnXuuea1mERAZGh/6MHSRi
swc77vsjBgE4qjFSyak7AVrmF6ws92u6bGfT/LKmLN9lg9me7aZvz3Ni/Gkgp+/LuRrOST0PuEiW
8Z6or10+j8bJswVgDlPC82TaXpjFwIasxY9R7L/k6ZgistOhs0SIjko3HAQ9pGVl52l5cPrlTnQ8
LklgXE2N1oKJCfxBrcuO82MscNLycSHjBIY1FgyGsFOG5DQeOqO4iYelP+ilS5fcNGt340hzsyGy
NuMKiBJmi3EV0tYJgn12yqoI7jHKBWaERt7j9bTJEZnc+KzUbDyZt1XHiKHyEkxhzaHp4SpRpMld
CkOcYoURKM0YinhKM9EZN4oBnHcoUTD/gJmlibDt8Bq1vOSoJFxY7jABzsefmKxISYi7qFVLSG0G
9OqvAmMTTEieVXVBaky1BSc7TCZwXtx3b2MM29EH7oPJXXz4eCbnGMJtdalncAgyhFaC4Vu0U9To
Yp7TQ4KganFQq7f55xLHZ0XPFmbhhh6FNHAdsfEmorXJ1e7gR+3VWSrCtBwRrVF5nZMtpMYbIzHu
DLuBZEK9vg4B8Ff3pOqkdmH7mOLykGTQrYooaEONCDdJdiaWqwsdsT7I7VNxyBG/wOpvWfv5FAQB
Zb/WiOlv2eUfk6QG69DOKdPbp7UpPyQfVrLPXQsGOsImoMR52yEJSBFBRtVaqan5FC9bdn1KaZcj
1RPUHCxPu4jqskeEiP0D/ipNmJNgnjFX3AwD79NDfc4x7NtoQ0NrxU+USGaNa33zobj92HD1qZfu
SfCEp55PB2OYnlZshk6iJFQjtZLbtpiqvd7tlWZLEYQJuyjDVqcXxRoMGlmDsgwi5Y9Vx3BKOuac
pUV/28yrj+tpeWP0KF+zSmpQA/M4a81dqwdPsbOCVZpXulu0Ie705MDcLYv0Z20KnlUgqEF7ymUa
peuiHWiXD7ynMaPRm525NNfGs49icRGaOEfVQHuSbTx03j1sifup7Kz92MHi6r32VKhpmtQDBtqp
jdqrLk1pcahDEoGNx1DddEG9XQvrsZADzVqqa7SMeYxO8tGUDBQt1sUx4U3R6Y8dyhf+n07MKhdP
RLgZzmGmN/m+wU2YqfGNFVk5gAySjDj6HhOSXtQdsSYWs0jKSHwR6zuK6Gmjhi1zRH/ijcWrh4U1
WW5vSNNOMfgKuuJ82mIsiJKIk+5O5QBdxZ6pnkRMXUTs0dYa1hWJbvnRadq+K7RX9QaxE0HoYX2w
xNxvMqd7kqIdm/WB1bZ5lbWnmh9g6rLtGyfeyvq8a9rHHOgakQy1b8nQJsto6xOtuqT4M4X+5P0q
Fuuu0frb1IMFHbUwnTtCevU4hVQLfusSMbkJ9BrhTEbEm4t5PaemD87ThCFjGM+vugEf2vR4QPqJ
y0P8iwkPgRcaTJ9DffG+GG7B55+kCKys5BVyv/0xqHCOS4NLL6WoqZQiYUPMqdngdKpF1DhE4CW3
/hh/afFtheacafWzbkU/tbbi8gJ/Ek87fCM9bA2RYF4nwblGBOOBHnl9aI/VPTm2W1YfpC5zsUu1
+NMQfIeySmXDJr7X+1in5uNYLcG7XpY/holYQD63vZE8uFjjjn39nUc5FjMMQEomv+h69VO+tF8j
k1NLnuNM/Vt7A8a6wdpzigHMIUH3Ua4VvohtfSotE7oYcXI0GsdJ49EJItvZahqm+aOFuBH/r4OT
wNa15uxHTUQIltrGWkR8DIPArQ3orn6sJeRZjMajn/u//Tm4Ywa1k/VSMg47ffQjybXiG5DSoSr+
EI6NQnIg5albz7lUv/9dy2Iu9FRlH8Gc//bj5JuMloZpdI2SehDEfmIyOhv7JaGThyTOctihm1hA
Q62Joto61NVAgyM1dx02yOHYeHspWpH9uGxJnIX2mpqMN8mTsIE/s1QLrYLU12fWbyzQEQxKhYfq
j+qEXTtOasQzOMR4Y/CkhFNKgWHIm6pZtGdhQk1CTq0GcGpubcqq2esQpfQT6hsMFeCVxkh+KfxK
OWe2J5HjgDSg/AHXGmYDmX1O5pG8FZU+R0fnSDASI39vhEoruw7b9MO0I0Dm1GLEiNNWdR0NItN9
OB3B3bD2h7LCPs2Ae3JKOwMyluuD4qQF3myJYGt5HmyXi+GcMzs+GbbphFbnEafmuvRjEP8R6Wp3
4+r+6msRhfj/g/H02CV21p9FrrI5PejUt9FGayGe06+hJ3NrHiJxtOd9nUBpxV3X22HZafZcRaWI
1dOFnUgEO+S0c4HVnyFo9MuJbk+dgp2x4k5R824nOvp0Hm5ttu+7WbC7siJlJc1iY6Pa9xjQ6h3F
QT7ZuyZarsZiQMBAdUFKlzhZte5hs4WQCLHGjRKITvHRdgZao36L1FMT9wrgVE2uOaLbs7wL2c3g
7Ezf27J6t3ptH1frXTfxoCrVbeSBVzrNPOytzyGYnwKtm7e9jUAtnYV9ynSSZHL3q0IGse9L71KT
fA2gxiC/XnTrVEWfdpUwe9BNlL7RUdl0LIO23Jr2C/mAuA1NI8ISOfFxYhvNX+eLC7PpGy9AezCz
hLbL9FPlGvxPjwg6fAjCorhmKSwh0p+ZHvDYKM2yUp4ka3NiRXsK7OZdQW7Lwl7n98v7GhiXTF8f
xhJ/WKjwDMaCXLIUxLYJsnc1tkIpyr6aDJ+Ygd7P8Lanynvqm/mFlB2s3tynKRpv28o5+LJ/HRhV
wBpDsyV9HSJSfXelVHlJuNltEMty8qqf1HT8GiYNg7ekyhn5pBWE82aD4iD4u/NldXvtBtBj0My9
VGOqpyu3lr3ddGdfmFCX8mc75qNUWXMKBjh0Ub8pZHmHFa+5U49cKREZBWpIoGgYP4m5qZiA6w1O
YC+FTe/ec3NZ2TV19C8x8FxqWrIfXVbOoMTtQE6OfQ+uq04eltqS/Tz+1LIKqjLf8l9I2pBusF7o
Sk3UsGqXSHMeFdKrriFUC7D6jKFzC5jf1u1p8MAmOu8JoImdRdZIlc7KNPjI5eBfn+YZvzgJxmu6
9j3a41sfTQ+MwwAc8jjbJsfU5fGoGWCou0Fr03qnngs1Q9AAWIB8OCDzSeJbvF+yZoa0mW8VcqEA
rN75Hfn9o9ISBUibNxqkRmfNyLjw44VB4vqSzBqUhijZC+phZo+cK1b3COELJwRq5PA5I6imwNFC
TyLUAzwfDBKxMZDjjHm9xPKGrAd6Z1lLDxZ+CvSgJ60V14CkKliH4mIULL4dNVMaazAeYHtTCM1H
S+54PpRPpNzFVdZjFkFqJdY1Ui+IN4ScfclKy6D0VN9yltivE3WnPzPwURIv49lbMeGLcx1cstPY
xXBipdoxouG82PGPxPow17tiS3JXj9lBHcuRqO5ag6RmbfNE4/8jNCTRBBLc+Fz5UAmLS7mOs+oz
tsPJPj2oGdAM60TNm+fYgHAKJiFRF/hnbqhT7YHg1vsM7WEz9eteQphQzcC8fC5L2V6RN791NLdr
EzwjfQC4YJYBo968zYvkTT1DjWFMe29uEax41S6ulp3fozCRHjVSEufOBMoUfnxVQlpfCvClmtfT
vgqGFKiYggPaEsoM+WT6Y/HB4Ehf6YPVSjEAaBsL3qAUSnNmyi/jRUEca4kpQe0+4vg3fDvk4+Hq
yN4TeXfocj4ELfUmYHSBPwPwkih+LE98pOV0TYMFuWVsKPybJNHGgnus9JOaz6Zq1uycZScuizQT
KL1c7Ov5YKMHqGz6BnmzLim1fS+nU7JsASNLt+Rc7JWqUNZzqbRCsErkr1KBqGgjjrS2tDNGxg2g
NvQp1Jra0fKq0EUVtBNpxNg4466VDxawz40z2w8kVdQQP5ZpbyN2nmqbZKPqRxEGoNiDmYp+O1lx
v/1oWw0beBq1dB0oUGL3Ay0MAX7lByvdmx4se9nOpFJba3flNfGojiX4LVe9rB52sP0FzVFsbaa5
+JIzyGmghlQKbvaPlxgvHZwcuK/9HGmwjtZH1uk1o98BnegaOafJ9dNQfYQEs8AwEKTIV4kLL/xR
IRhC3puzHz0pX4scmTV7JOzfPj5WeALktT6EuWN+EGAFKM5zlVbM032yFmcN4KwhYYLf4y1AG1Kb
6FXjTnMhA6NpsVGb00I0m9hofi2F29Dx0vwNXJagRh87OJtRQ0jMbaGKFZRQVyF8dLTJj/xG5bsl
VktHJhUdnan/nUmXtrkFPas3jpNfBBPk1RHFXo35dRpTYyva8mso0ltZOa05JRq17b7IUlTFgnsH
WOUFu+KdRWAkvBJSq8z1tRkQ4HoMOlxZSDimbeDfsZ7VmtFJXXqWQWjK0U9iMW2do3beMxbfcbo0
eoDpf2XxVDbz4NE6+8xyDRyWWpcxaTWvS0i1kSOpoNuNy610vmBMBLwjFQ5l23/rAB4aNiahObKQ
lD9QRxnuRt5pMALmKXRgthTcOv24hUuGUyjWXrAxxj9ulh3k7a7WxDxLebsh2ys8BEvFo114QEqU
YKrM1BMfKr/zx6+QQAzlJbOJi/N9Ed2AaYZTo+GNyQxcWRb4qbOnj7pTVgWGFMUnC1PeykEsVVJD
qucnsTwEHIx5N2VRWrt2jS+y9rI98NA6Xu/mKY/CLm1h8XnPS9Ph5Ow/q2GCmmNo3UJO5Gg+KnOM
tlhg2+YdbE/0QGPOMuoHCT205d0kRN9ZCXcOabgHcsriffe0Yny5zXEh3Jc+aTr1z2JjgJRrSE8b
x3lMQMDxQ1xxzOceEIKNXQ9GY1/lx0HavJRedasNNh4k7vLbn76VSj1qcuglAd/5wKzGp0l16vSS
oNT1/ZGtYEXXFUxmE0piQE9HxBi+DouRh6iKGEMmrENW1LBdp2Q6lTeJMYCjia1E33WP6eMot7qp
fulZkuVkpayYxxj1saEz8gJIf5CHf1QD3a/do2UNLyNW6aHJ9cnJGD0ojyXsJN80UNtpsAgUmBPa
c8i3Ew0GEcTfeV2dlkKnBHTXjY1T699BPeyy9yUt8UJmiQCdG8Np1VnroGyZHuQMDZFO2uzsGiLX
VLjnNNIXKHX2QykZH8U03jWtuYLXpHe2DwerXeHBlZI8VccU7w5PJcPZ3cjWEi+uTRID07eGKelW
J4tLUS56srI2rhNfXIqUsAlYj6P126OwhZuD6kV4uDz/RV3X8q1sUGM4LS5ArcfxZjKBeEIhduXu
TpGHEhcu3RLTnnakK5FSVLzNjqVYDJ0x/s56Mt1STtlrPywTQNaBkhvKnVxiYsp5J3UBQBqHg2pk
Pmm2vlMDFC51Q1XyqsxV0ry51arxUe6bDRx0BvfDGYcqZOSyhc9AhzyDx7yLiz/V8KqWULWeiewj
dWkKrBoupf1aBOkhSpkPuONMGmvb3npgr3va/A8tcXZGWT8kzffoD7/rBlzdzwBXCpOSjQCCPJw9
BJhWfulsSU5ioVFWIRTj9QY3P+avH7K7E3Fw9NNpM0LUsYTLkAc77/Vijom0B+iY18Bf3tt1cNa0
6FAa+acy5Sg1VrhSjqbREGxaSfqII/8p6KnAIosKzGc5l9MvD1MAxemY1uRm8tM3GIcM9+aNGnPW
QD0hesJDMHrpURlDKabX1GysmH1AEQck+Je7kGj9OP+G8kRlFA3Rxm7yb2UsRF4X8FJlEfZgvQ6Z
/Z11xbM0MJLbpk4CBrzg9suvultIlF8KroPtd1i6+nUlcJput6/xdpG+DUw5JWeIPJIq7EB2E/nw
tX31hETzpABgA0vxkAHNxg6CK16A97j7M1GUQJWDc2naR4+yfZpnynuiaOCnSrnZ6EkHK6rDUlL8
Bru8dbFID1ehfavhsOlKOfFMcDBWLyAkEFkdrrvRwYQXLYHJNAcwiGJ4MuBziIqG/Qj5LVQ3KcDo
GDqjG5akE0ognihi2LPy2+fmhtcDAFn29YUx4UVylVAvHFXtp3q3SrtLy2i3+mCahZuSKArZPq9a
iI8Qsy0MmqDopnid51hDu6+GyZIM2/QzkZTaxGh3QWcCkVKHWK3/i3Tx+CYd69fe8Jst8E4YuP0d
XDOI8NJKTHZps7REQu9nEz78LpnSxONiHaAx/JTjdbLhO2n8rtqbXjqNKRh1GMwv0ljEdnC+CmdG
USjtJGRnI6ejKTug6PBjsGYPWSItW8GvPSmflVQQG2pINvr3y6DfJtUKVcCiP7Od5ga3TpZR4f2W
D0RWQk0z0dXIKloR4PKOSstb0/fmHpdoLrT8oImsAPrhXju6bSkwe/dxCTG6B+Xfla9s16m/hzfv
0wGaePcBt+5cqOFkJSY8y5G2FwvCaRPIKqxJ8jNM90lOx9fK+xJa+1s6WsmeEeDjGU3LsSmaq/QU
qVLnsjL0YIhMzYj7fNgGj9iWvqEiRIfJSs5yx7pyLVf9SXkfFvL0A+0y65q+a3I0xJ10o8NJpDxE
FjTd7swQE297pizGzMqRdCuNaPtcMedHeJpCA0ytrfwKlzUnJyIbf/mSzFNVkQWAAgmGVssqxEuh
K1RdUShl46me3FW668keTM2emFHcWFQvhV3+seT8VH7Lfr3elrV/49XAdav7p5waZDJQdPXyZ5Fu
cZ79RUzQg7w8luPm+wR4k7YYMMDlPuRqEOFKRk/TeNSHXFO7+YWEjw0dGE/+mog7NgLiZBtZWcmv
WVXEcpyu+uuZgEtAZFAP+eoFdzjY4pTMqgPssVdAeZyfF7lQyB0czVHe47w3zBkkiTrDlE2Tuk0m
25a2c0r6YbqGD3TJ707Hwqu1LgU3PjV8E6sstX05vsfr8t6d0atJluc6wLhuG/+X2klGWD7YHemU
8uD7WU0lwi36v+ydWXPjSJal/8pYvyMHgGNt6+4HEgQ3rdQSUrzAFAoFFscOx/rr54MqrSoyKier
e57HrIqWoY0kCDiu33vOd14dgIXFUpysKIbZxhLVX8uyf13Xms97vx0tNwLh0Q6dqDWHK4qtR45D
iEr6I4KDQcxkSgozbMO0rF9U9TAL+/GTILUWvY5Yvualf8aBt+IHRbpZ4viLutG75LXWxPf63gql
VdlBW/OBrlXF581G83CDznOIJNKL1lJ1HSiYNx2whI01DMesHI/YpG6R6D93IymWuOsfy/GSFEyS
sUQ8NqYpGCRmLF3y62d9q5WWRvbHJu3sp6olfeqz62AYNANsG2ejGYv/TzT+b4ayWR7po/93ovGZ
P9O/y/lnorHhfP7S70Rjz/jNd1F12D4MYmelFv/OM/b839DK0emyuSYty16T1/4BNKa/6hs6qi3H
MQ0dmeE/QtnoM5OkZmPzQ2dpO/8ToLFY1as/q1s9E8EiAcS+EL7zz7hewcCihacC+AGnbLlmuDAj
RPTkTNqxqqPryI9Ptru0p9y1Hos6J2rCK5ODPt2nGtNFUpKPpWqpHtoMOYi7tv78ClqDQm/ncFpu
LIHBFM+4Tj3D+EhmD1JTBPJORc6UlUQf4BOb0U+j49iMH+jAUqNf3n76SP6EjGxa+j+/T44UyXg6
ubIWle8vIrips7nDm55zjNrFoHBQ4YRN6xA1JOBEOi5T8jkBA6DMArJJIE68Ok/jykPIRODsIJf8
UBr6cxmJ02LrxBO0SDEWdobnrAUa60S71hf9qfeNJ0e5NNL76qHU9G/cpK27z4ecnPXPkRizuCi0
SJefUNWk2poCwrCWZAKE8s5QVCF3kREWANuNReupY+CKzDSc2G+Y49nvZMxrt96kqEnrkLO/4/U+
4uI2iITigfKyObFjU3qpnz4fPlOkZlm5x0W7/8eXfbfNNksRlztEQUHnm8tBUNefPh+SlMSXyPBx
VK7pcZ8Pnwl7Iorup5SAu8hWmPENp8hC7nOv1aF2zY8BQcq6F8DK25K1QxzxC7Yrf5cx5D4l/Spf
oc0ZxI6un/D7xfuS6QjZSGxQ4KjYJ0HLCedJvrwb7Dp3qrrP5SRPK3giTIv84uQD+XPIsk6WI0BH
S27U5frPRensLv/+8Pk1rXaDzprdQ43qFTJVdzetP9Bx+nXYNw7mlJDeShQF03NWc2kSjOEa/DDg
1xnpSAtAt/etU5MPNvgZ/mtekGJ0X6TWYE8kdGrr2JEK45L4kJyBcEzv/fdwODoQp47LIRi1aYAH
RpFniYVWomreTNkbO72JOSLIpU/k1d7rii8tuhkWedyDVXUhqeA+3n0+1A7DF1o36XnQ7PTcU8uG
NHSfP7/0+RDHE98sFi30bXG/6Mgw0Af12unzofZ+GFWxUvb9jmb01xqD0LEarxy6rJtGn9wgpSQ5
JfXSBtZIl0qiuTPb5ZwKv98NjTi3VXtFuCr9u9T86jmvet9JPC7g+D7T4LDXdycAVCgrBJxADbZQ
PTrZUdGPomlsVhsGURRLGcgf9C7Qg2LKRURCmGTszgezmBVhVGbEGFLJqmJxjl2mknPJLjSE4ITj
r4Xxa+f9drrrCfI5tSkAkL6Af+XHQTI13sH07XHDtQE0BW+Flk8UjyC+UeQ6mh/ISc17mLZXua7h
z9YasdWY3hzJheyt3oCn5c3QIUjvI1+j/Vt+2aTj0TQaPIaAKu+1NX6w9vOS5CFn2jnVF37fPfJx
oQtzwGG0do/lZJUPw4/bq8S2TpnPJVoMmPH0qplPZhPikbRCy5+2kQMEqQFmRQf2uU3Vm7Pk2mnq
D+gkEKR6E/g2dzj3Y5Lvk7R5iLFo45FBIG4RXzOWT02xwI6s9QX5ISRsh2wGq/B27K98Wmf1qxgT
EZoglcg/A7IBqWWbaKLCChIfOIv9vSkMVjyjKZ9L5RThJPPlOMTv1QwVqVkfcv9C/Nx8lDa9GJ8y
ePu5UHLvowFWoMJr7Ga/TMV95/ZuUMAW3FigseEHP7Z5B6AAlf5WVRSz0oPJq6aJ7Z8xaKGo81uN
pv2p8kxx9OMnxFTiNMny7CgJz1uOWzisvQSmKc3hA2wiuAVYFcBtrjpjTNgX+S8JtKDSMIxQj/Nn
UY3VMRnRVc9RE3gEAtC4R97npasSM3PeVCeQdqyCwKTRTLoL8nGkz+o1ggFxflpmgjHJ17yp+qbb
Fl70MbsP+OC+RorFF1/J52k+5+RnpW23Z7r/FfWZs2voZp5i3xqQ6LqQwuOOU7h1XjRn4VWuTUfX
UpwPfbEZujwK+oToiy7emHQNwrgzn6NUaw+sExdXPHdGuxpYtC70q5qGzpJfBsmo23TtM3CWhrla
satLPSFpEVujpkODavtDlkjAvJHuBkvT2zdGosNFM4hmKvUqmPOA1mkw2tI+pDWpML3d04gUzopo
MbftbB4at1WA3jm9SnEh7mgKSke/LhLxau39LMOXnNYfzpys7SkGuF22aiSZ9Bmlfe3YRMR9SnFV
j8TYGxq65CRnzcq9MYSW7ESaqwD21oK/ktl0pXc7YRLNyHiI4YU0m70++9+mDK8rQUH3S8weTY+B
P/v2cFu78Vno8tiQvMcgPN99polAAC8PnVke2jkcVT0fmEJX6Gqj2xymJ1zS5otpIAq3faaaRBnT
eKF8SYb2m9smpLDGgv7bpNGZ0TIF2m1YjlJzDllcHxIxMs3RUU6XSW8AhFqup3bEjNLINoBpj8zN
3QqmEYQ4+6xHS76PIL4Ar65p1/gNuVW9FQ5LwctAeuCmOPFpX2j3Dhzn3M/IGyvMk4lk1NPYFTrv
UQSQn5UF5L1J1JDDzxuKWTyuz/nAzmnXy6nc5baJmgORGQG4eEdpOKY6ldl4gWaMNa0SmK286G50
zObBqfNrC26AynN4GJ7V7lqhhetSFgoF0Mp0iqey5+nkF9wrVHtsk6Hl2s5uaNu7pYI/VslTsrAZ
KmV8vdRZMLpGwXXe3+t6m+/h6lTnfvhqK/s5zQWsYgvljp1yWhqW1AJ0FmCw/WVfxe2mS/txVyk+
/jrNxC5V8Btp9mGDZJ/TMI+5aqjYvuTVrZ1cIkVQxRh7r1gCwFmhKwbtSJcFKoPvvuRkjzMD0tpd
3wlrb2L42Lps6/GCx+Rcjky4IDjfkYRp3hXJuLeq6AVNuLev6/GxGbMM5pT1I3epTOa0u5KeHmaw
CTakBvcB8zR0fIY9B51bOseMwNKg+6FJZaGDhkqgor3ybAN+NdiSsmBfllrVW9UxRhkVU4fUyfzD
BDlyY8uo2cdAI7eFRgncRzUay1hduX7DLeTRMgvz4EA5Mabm2jM5MGkGLwMUkjcaBwMrF52FePw6
69cWcthnryqO3tRbO8bTQet0nKdARgZGrWeSFshuzL93Xs3OcClfCCyABAHG17Gqa5UbdJO0jhBS
ZHknj4n9DkWU8+ayi6ahvTCIMi0yiLtVndngdazmq9pFF0X5x+Qvo5Nv86DVbXHtZttG9S9VW3zz
fI/ZBrV71n3nQ3+oxHAv7STBMV3c4RtgmFWUaM6JhB98i+gO4wmNPXVejFA4N4JpLpGJ+vO3hVw8
pDMJVl8RNg2kzNi6dxfzdild41BAE6IzTzMQW+JtHNGnWMSOHPKMDYMX4S7A6OyJ8oPuqtHEzv0y
eQ7+afNa88Zrz5FtWKnWI0zDD9dEiCn3qKXky5zT2HWzN3Ax4zbB2zxoCuR2UQbSAZsZF92dUcHW
NMfYDnKvH1dVZ7+PtGOJOXhTpSZjvxbGj5v3NPjb6oua8UL0zLdLB94z1oqhBDaJLuvJNKdnWpwv
ZR09VCYIIF8N35SjuaG7FO3Bn57r0t27k+UdBJ7XNNG2ZQZUTFZrb/2oeq7gVNBoQykQiG7qNoJc
L3jqqJ4o9FMuJxXas5ntRmPSA0KTboY6PsR8ymHp5WUoly6IGx+amkXv1u7OgugAJrI3rrB2UUye
m27Ey84aUiJp4mQ7lWZ5NiwSrX3vo+rfxs584n6zF37hBI7d/6hNmJ/LxPmajiiYlqU9UnP+cPt8
JH+gPJNuMtKp8K/9Kj5r8p4g6fHSUY5VonUQMC0X4gouDOKwfutMchP7fSlf6e7RDIwogwYTXTSF
aWzXl1WwpOX6UwEfjHk6lnSCAvk0si+Nbm8qh7GRE3vLscyGVc+HY0cVLRyaBYFHs5kR/RwHYzlz
36exJG8MiBaxzK7wxnyjdXhBxKnvi1ywk7PTa5D0UKylc2cqC5rPSEfZaARgCeonfQF604BYy2Dl
LQ7JyFjS2Tg1EkoloXYggRg2RQZyNtIWN8S3HE2UsZs5b1Cze4LMEx2xC2zanYPkkGZTxqHWKSRj
L3tCt3Ev7HE8tsbdKKnHW96zzWxuj5r8xm8ZpDmVDbvW/L40uLuRrZNyOvSnCeFOhKxh73ZgCmK2
3JNYAkgQBkiXDoIsA8WMc7+KgA9RxLQJb3oqrJBmfxYohC47P/e/WqI2r8mcXBagAigslyDPb8up
eTYLZiyDzdSvjXFIs79Zw80/eu0wC4SeiND8fY9Qq6yVsfWhWbOz0y5JpLch5jxvr8GWDhcCdLZt
az3KZj2krIXr3LyLGJ75qLjdsvPplBX9Viud20oj/QxobIpwt73xejjqU9+C0k3Nt7gEASkM87Zc
WL08aZwbzX7KHXGtg3+PSMh1sxrpT84qYeVmzlT4PTNcOyDXAFvTaoRMCkgu1byNoTydkClKvd2m
pAEf+rw8xCLeNrWekVLhIHCGyajF1nDD4rjEVI7wjrGiq5u8FJSCc73Vph+wqV/HVDKaN41nH2cj
KPxTn4zvSCrqozYffGGlTDWxnIHV2+5UllbnaFyLEgOhqhzz95U14Bf+exXhsujZIlZ5FQdVf+xH
urs+k2sOk3+LdeSMSBQh6Y8x73CKatQcukn0cAdwRFFxF067b/Pq3Y7Iy5XOfIdDF4ylzvyr07pN
YouGRElnTzvVhicDiqY3U8w5uH7aPqWxGnlJkGYpSbykAjDYnjAkG9DBQIxsPUkJ7xZkSuNXTPG+
MORQidoPEwM3x2/vNSd+KkVKnxNhLoCqC9StD+H0HyZ7EUKnwLKEsOe/DkQSoH93uehH+OjeQ0qC
5qDJGzrmvAY0YxtRwUzWHGQmpMeOoJdKWs9bVGwvebccAG7farlbbq22eeAPUzZBpN51nnzBRbWr
JZN+YpSnQPco8lQlk1CpyTlX6jXNR0w88XwyZo3gAMfHPcRapTM0lS5WhgguSmfGKDUd9NsjAKQy
rwALkeKcZQ7gHJHAWVYJURgJOS5sLslCJ7YKTPJWp8K2fSJrkThnqIXxfSxLjQ6asEmnMHeJAfCi
RxOLVWC5Wf9fkLDOeKyfkNUDBJOhsl/pIHK6TulWzXW96SlI5n454ux9YerD/VWrzjDiUO1zj63R
RnQTI3fKiHpDWdBvVJ72AUxTLv/1QJIl8MW7GuqFgwGRb8P4YQvEjAGaJI7IXpWStB5JRAK9uYBp
AbaZouytT/6Ipr6GGp0n8qFOUY7mHxq9gGay4VIwSwsSy76zCb7YlMMKVrMX+BeFfqS2f84qd+/Z
0RM+1Hk3+dA8KSK3oiXVI6mie430BTFFEvmqRUx5n982i/cdUzcZzhcfmC7GIoC7qG+asUSvlTHU
K2VHoxu+HYNodETqoJsDc0caj9wc31MjhTFtCpeJfIOyXprs5blPxNM0HfBDJJtoJOVcVh5KPxha
I0Z0+m4NO/J6GjdTA9Vs6UUaWhnzRPB08T7qkMOuSH7fqb/5Jm9YS9JLtF6RZNsWO+KczknUi/0c
JbRPTG5I2XMdoxkdsP5OfnNVj9r7OHbcY9XXNCGBsQYuq5Bn2tZWztesIUOvPdgEbyPJLR7n+LZ2
rN1UAP5g6MSPjQezj25aAlMg0IcRsOSvYN9AYi0SxSmlRaI1Fxi4qMjsadkSBiq2hP8iS/SIn9fQ
WvtnCAnhLDiAVPlPk1GeOpx5qM5WTQnXVebw2bUxbk7FIrpErHQpO4G8kSmMepS6Y/SDumq4Kf35
0qgoRh8byVNBvn2jtae+7Q6dX12ZDA03eTVMBKkvT6KZHsjevFWepeNhSz5qWHJO1cnNONsXO2+e
rcS6B4Ap7P65slES686mx3k0UVO4U362XPmgBFcLsOMwKcxLQQhNhKajLCL8L7F79sGutVjuyowb
Qx69RuxutD6lVTWdbYxnaaI+0IGya9HR84ji2EMd9jV1q6/Xmqg+mrb8UmEs3C4k+9qDeifWzGCO
CmSLXfmd6hnnD756bEvzKTIeNAfuolVpPzo1X3uxR8Qu6pYtZ88UoH7jzttO73KpD+7ixmucDl5m
7W3SdAQVHcJNsxDfKNjQAdcMObv4hQQBmEsQldqJUa8aUuS1gZM5P8xB3riVpFdmxG+J8O8idpxp
Vd86pfVD04qHan3P2qienCoLCmRenofNFQWSiUgCDombIb8x8+oE7+ja9DfGlIzhYKnvhjUdc47i
Ta1fw1AxScqqj5IyFfizF4Vt6Rsh/ikSvjUnJC+b1K+Wxhn9fXYgOT5JiH1D0M0pLcTMW04zlWSD
2cE25p2Zop1KpNKOseY/pOwVRKNzl86etchYDjklB7FEBCU3AK2J2+yPKDsBDnZ1GOtSv43BDg+r
nzQi8sJW4Ky9lLg1Ew9/TsmM1pOrtGj5fq+6MF+M12rWQZfXstnLujxVboEOF+p0MOndOXIWjLSr
DIKA2vdCodQZeglgxS7pSLI3dwoiX0i+oXrV2dPdYO5/Bi1CRjgbb8MM9dR69mwqGkg7znaqwU1K
TBkYer/l9aTtyCTACDXgzSPehjbGACw0bQh9XuSXLmM+qnWXJsqRWRRJ/jDpuO4mZ5cz0f/sPh2a
qvpaqYLgjaoKkeh9t6h1t9p97iTozkAizGWbBgmkhisvab+rJPa3VmoZezgbCSxC6V5HFPnUWsvb
VPgTEdu5dYP3lBLVg5mGDfWMOh1EkZlBzJMb1TJpN2fuIayghfJukwRnhexVsnGFDkChdtJdLuIR
3JwxH9aUnUndpIuil2aITdITyYIe+qCP1rVJ2tDeQFuaVDhCVWlt85lGpaK05H0LmrZIOfqapO1o
pt1M0Bma4+rR1Hs8j1buhIaWwvQdsrtZ87EkxdPjCEEzqAwUFXTHdxHzjx1rHNSlkt+rR/A1ZVRu
AU/VwZT5SI89+8EHtAZXQWyTLDthD57PVMksX3Nv7Tu3/ZYW03egeNXJLW1G5vldXoI3RUtWh9iR
7b2LQHwXZe631gZ65HrRc+mJGxcD+0Tv59xU6AqZi3XhNGoo4VtujubQs9yTmOG1XXbdUCM55sQq
WHXQ42ZiKEwiHdg4LledV3xks53vIiSxG9NjR2BFMN0Aa953mmGhaaE/R/s6lJlBTD1nr5ry+jK2
XNyTI47p0Iw3upY8gwjCl1lPbyprCAQpPereuK5x4dpF4ALYFZqu3yYwkwE706y0+i1UFoG3Y6eb
CREWLVWcyMgKn2dxmzZuuWcmDrrYcKdD7zaU+wkc8RGDUZZZ4GarW8gKFea1ur9PS32nt+aR20QT
2PoR17N9LFtAQdoIBS76PjZZvcfGxzDDJxTd0K5wpKRn10O7ZEf7TlLiu1qzXPfMqDFtV7d+fVNi
bbbYOJOnvdd1xglFLInprhg1ecD2T9PQcoXegjxWpwizLwWnc0VrFu0iqiQu2ea728+XeM4u9Zxc
q8V5wXm1kVb/ggvD3jcjn6jLHtRXk9o76UejCuu+NvsntsvRKfJ+DNiscgLRN+gPGwpgFGO6HE+I
3oESpcWy0Zb+YlXxHa2jkUyNcWNrynsoBy0Kgdo/Rj50A5jl4303ph+pLA+KPVLgz9ziR1k9j2lC
w4tL0vBhJkkBapppYZCOk73DwvmSOtWjoUp1G02IBHLF7U/M8QuBEexQpHW/jDM5k2mCWRC17CZK
0y81U4Iwnr/EizyrmCbqUruvvSEuXZZgGBZ4bfM52o29La6pIHqP2pCYzHmbls19JvSRPRAkOqxK
B5OIu+MwXrmKPmZO+sO29kZrk0TdyZUy2bUmWeOukVxPI4hoO/Z2Xt01ILEXucvdyAuMglR4aYe1
auIAL+gNoRxck82NfdIsHH9Z1LScguw5Tde9qkkMcK1LB6wVUDoV87qbxLAe4Dklf9QGWFgk3Yel
8TqTrA6rIYsCR7euW1y0weAt70VXEUpF+IaIqjNU9RdrFGDFoCz1BaR9TYIdEl1ysHrnDqR1xXDJ
WsARZQ6DPIPEJUlVnpQS8eJ2wY6+cVuAsXr0I6qMYgdy7WAgBKFfJ2+ipXhnc5XguYxD1/HfptrE
KoUMnFZiH2Rxmh3d9gPBZgbyBCIu0DjFNWi5N3Z01xbCutKb8iJxhmzkLLg8s+HW8wkjRR8+dLMO
RM770hTDW5WQDCSZdsMiZdppVqDHOFpo1VrmHkCwNIWymN7SrWTbvGu6aO8lDnQBpPp4/uZjbVfV
Zhio/kZrenTJOUoW9GlWHjJ+60+GjX6fW4kpyyZ0/Rmaqm47h7hgLC26LtSmeDwiDSoDzDgPvZY+
1zCEfQtMH43FPBhqFoGC9gywaPr2i/eZVo62JWJc7wDiDF4rWtVfksHitzu8uTqBBGlfxDeFXo9n
pawgA1mC5QANaU1cXgQFBUk4FJy0AvreNEZgpuNllLFzlI+K0NpdhusJFF5xjjhJQqUnPQuVZt7P
mY/V0n+SuQXHM23NoNETDHuEkZimzuRGT98pG5ZAeWmF2ErcS8SxQUq7eZMaVCCkXbCFc4uL1EaK
e9tvEOjiO2Mstoatye+xVRrbUmkXlSuX4+LGd67Mx503GDQbM5uN6f1SWA65nDXE68W92AV3A4AF
NxYbwhU9sR0s1z1ZrvlejhTq0wRzNzLN+ItUt23/AxQpgAez9G86bcEQFSleNjGspApte7PndLuv
3OlBDHNzUBFtuTEW3W2vG9+KGcxNKrVb0jB6MMP9lWZwex5ylVw3tTw4AG11a2yeW5KEjTg392Np
kPkj963pXuUIfdPe/5DJ2+jKY6FzNZHPJXZYvnduZR3ikRqwN0aLhKWy3bDSUvxnhbs3UM4mlvQD
taK8LKvLz55uhP2XbKl/lC0kmYFU47wVr75dld+JizzZBWGlbXWdJSj1R9Hv3cVoIAOzvNRtfl4K
I6i1KQkX22VTFFF6Y2TmSCH8ZbkoUNBstUUnhbBCzNWm2iYfx0uFP5nBIcBbG8Y3YlQWIxF/c+dM
EjlimEGdLddS62jDz74Mcapc2U6chNkE6rCXPQzaVSbFvRpBs3bM6344G3LZ98jzrvrppS277qhT
G23Vir90Ev1KFlW8LQr6enhV46C2PHUeBw036ujySc3aV1rG1glqyr0zyjkYxuUb1YaGfeQNNmW2
VeM6FSqdU6zDMWHfTSoURAOJ9SywZqO4F2t94yj0HF2b7uoxc2/g126BXrHBHkR+izHDpcegCHfa
mdI5MFt7zxDY7tzWyBCTAcRM2X4Y0RJvcXCdCDQ7jhaTYJ6+C+syv6TdcrcMcrjFzpixNebjzJrl
G+PKa9fOs4/FJavPCLiZxbs54V1Q4HSXeU6udIJaatt2v2UdIgCiWo6OXsU3ttVz71vAiMfC2BH8
GIIpwQvCnopZm7p1yFPTFoNLGll3m/KcJmtFR0QITQJ7U5h9dWcmtE7cVENSibTvMET1gak7Q2MM
ufR5ooI+DykxRvnqZ+WtTbxV0Jktw5fsKp8M+eDqpyWd8qvPB03LiisiAthZgHpKas6FDg0HRWzH
VFLmUPvpEJRp1p+gXxONWphkT3RedV7IRzNzdwjd2vmaVi6z22QRd77esGoyV0Q1wCSia/SzmuyX
WJVnH9RGAAbytrSz4kuR81krhu+lk4JNUjY6knXSaTCvMsnNewKrIebblhHhyfcouGbfI92UBj5/
uSrPPYp85M6Pop9daEK+FtCpK3r/pHU0vTzb3De2A1h2gKeRjtoW9YkLTkNOdxLRvZjUjA57ukXz
X+1lp4Xkxoy7Zo3OsOaPCVbIoaKPOfb9sBM+0wNnBRZ5jl3tahxtgLMoUFo6RJYxntGlLHu/LPax
OWQ3seZdpF7QtV4GjTLZp3EHMGY7Owp1zzSg3F4nh1W66Wo573rHPPpd1Nx8PuiYAlNCZAdbpEer
JkEbIa++r+ETsBMlqpz5Z/sFSNHGmYdyv/KNtw322770opte78TdlPfmVULSkxS0XMWAiaaM1Ahu
aDkutvCvRMFWoCzbuxiDIuvuCfRK/DIpJiBzfAA3bYYGeoIZh5HK8ucYu8qVmaTxnkk7mcF6/ubZ
VrMr8poII+yVQTT7ZmCO2ZeKweacS+S/g3k1TSxMVQ29/xknD5ljWjGE9J3HQ9pxczdFxEW2DMk+
h1RTwKS7iycq73gc4Bb4w3IRufK2xiKu4l66D36xvONi7U3ruRaUtbWGrYOsnhlk0VWmvFOP6tUT
0t+Dx0C7mrp3eCW3rUkghC8KHBME3R7sqf4hZPrdbXQC7HSn29Vua+3sdHbpoODdSpaq3i+cTZVp
f8sLH6FNkdHFRH6GSwj/EFKUMnaPniT9Nk3pLin/uidZEossmPWSdM7MYmXMnxD2jjeIv8ys2oHQ
uWUSwo6u9I7s/bnLsPAzhl1NSeWWGwnNwgrDnUsySldkhxofzL5jt0BYBQO1tOVX+tgLzckJ1RIT
oLlf23dzp+27BnlgicWWu9hNOzpkrvfdmahJ0l24JfQ6PJI2oYdSq9aiqMML55l7DcdcaPYTrxQ4
P97oI2NAhtWUBxqT3bCtLtDRgbWmKbGCZW8E2ly+Ot6jMBgN6YO8qnKbeU1Jd4O+OqAqGwT8V9T1
7LbpAflqvrDlj44qYxpj+Agc2ghkftS2F1AB7JW6I92WODCykWNm2qex8mnFM45gj4wxQerz7ZLk
PoTf+6or2SlN8FiR8+19S9DhHruBKSibXge9nzdtFrg42zzT58DI1asjPe2g29QPfardEmilCOBj
3V0K2ma65+wqq04eB2d0t6jC762pS3cCT+exrEBV9SR9o4j2z6AUcbTT8p7qLN2nyvruz+ztc788
DGNl7EurPSFWm09ZaTxLI8tDNvDzyV8fPv/L0vv5pNDMo3LUB5TeEQNTY+oCGSNh+Xz4VGMgTRhA
jugTQ+gEjVGLIpsuFCqlEzsOBj5pRcGasJ9CHVaqBtwpMSXL+q3P738+dBO8LKV5T7x0Rr4Zn+jJ
J5wCt193l6z/+vwSsLuQ7CvyLlZpW2ohHMpdIgVIeuF5QfXqvVQhVeduqXy8wkl3WtYHNIUIQDJb
Zx8m2PHNpP7R4e7/9vCcK960t6rPSi17dNteYXR3lr99ifyJ8W+M0P/9Pv17/FH9Lkft/us/+Pd7
Vc8tOVTql3/+Fxg9/vcf6+/8/Wf++Bv/dZ2+t1VX/VB/+VP7j+rmrfjofv2hP/xlnv33Vxe8qbc/
/GNXqlTN9/1HO18+uj5Xn6+C97H+5H/3m/8LETR/5XGuP/7z396+E3DE6Em16bv6WRZt6rYlfhLu
rs/w+2+ub+E//+36reve3rnIP5Tq/uQ3fxdUO/5vPpMUeAWW+0dFtSt+s/GiAKx1hWmZ/MTfFdWW
+ZuH7sv1HG51prAE3/pdUW0Zv5nC88FkeoK0Ckv/Hymq3V8F1dAGdd8VNtssD+H2L7hgX8yOJmut
PujteFPRB4+497lJLULNY1VLPSK5fjpIf6Ju/rNnNHXdol3nIJ76lHj/BCjOS6u0lgmz47jryH7b
LF79ZDrw8RmRj1HS/wvE7a84UY83yBP5QmdDY1kegvafecix0kidqGV9MHIuvQoouTs/14t8c5rl
+a/f2Z88FcRl1NwEP/PuTOuPTzW4uYErjeb66tyWufyx8n9TsVvZD3/9TOuL/oMMntNJeLZnGS7n
wD99aix0C3JFbESRNvo730NC0CUwDeREyfPXT2Vwzv/TczmGj+fIp8VhGOu7/unz4p5ZAB7hXQnZ
Em0i9GevaYPac85A1kHMNvqAXfVotGrVKrGFH9wbETc7dpDXf/1SfoUV81F6jmn6Jp/malr45fi6
Q+Fpyh9r8lK0UJfRtUN3bY6nZ0Obn6d6Wls3HxFBjX/9tJ/v8Nej7WBsAN9hojLDwvCHI6AZdiVc
o+IU0iScFnU0qcKzamTQNF0gfYGXi6+ycnnOvAbRoJa+tVYLtYXGT2q1EB085zFz5OP/y8uyBKWk
61oO5e0fX5bTVr2ZM449KAv5apzbB3TYoHHFSLfHU9/xxfVtwxcyDKp4FxC35vezRA7GvvLBs2fm
JKhDnPhf2Bf+9GPCKsLyhM+K5eWPr2vpM7QGsLgPWk/OWj2YJPr0QzDPNJdHiysCYJVrqtfarJp/
sbYYvwKdP0+Rn557/f5PJ6vnIW7VIJkfcEneEmxKgxHeCPNVNqEt+iYdL5SeTYfRcb6l6VPZRupf
nC1/tgg4P72CXz6VURYJiSq8giXBfUl+1DNq6zemdpiEWRL++hzA/fLPR9v3LM/jvHR9yzTdX07O
KipsryCIjG1UHYKzOzuQcUZ9pYbp+NytptjTdRlyiE0qormeaAjavPGCaOf/sHcey5EjWZd+lbHZ
o82hHPDFbEIrqqBIsYExmUlorfH0/+dRNdYl2rps9rPIMDIzyYhAAA6/957znUOnECP1Yj77/Myc
zWcVcO7YVILTqHZVK96qMF6rdLgPBX1mu7+WyW5yyy/aoqZidGlma6/aYXpbsp0iS6cK9z1VAWmJ
/B79/3s5M/3CVjiWzITs53kml6ikMGz9C6DIcy05QVMioldux3zR7u+LpalXsCc4V1zc9Ozl9AVF
NXd1HHnUkqvIjA5k2+WQToFWCFXc3UgqhoNsqZ6RgU2PzLjWRkj5Uk7Hkl0i6QOgdNPisfMYowsS
Z3XPxNYAhWNehweGJbs2Wd66Whyc9mfaJ++ZJ84p6lt0gTus0JBdx2FrqeRT2221E1mfT5biFCaU
lOZdgS6q/fD1UqyPDG16ax1ZlF7IvL3J+jA88r+pET5lFO9pN9+1LUqBkfdlTvIwTsNL1vUwbIno
4HjeFo9OTmcSS7FMN1Rh05y/mzyn03CALFa8UdFdH+f5asb4GAUCOIM35y893Mtu1Q80+wKP82Ds
VLcuTSaBucfHUiLRnfMS5iYLmD78gYt/Mk23Vmm8uB0+TKPMP5scXXcDHc4L79AroIGdcxrUkTgz
0PtQEUFvE2/VGFl63EW8DfFwn6hfk1/ZuI3Ht2jkPmEh2MFZ9ZZU6lRH5gMtqpHJKa8k8JenySbR
gZuw8oerIpQpz8GvpgM/r9A0PKUteX90A96VyyEoEMoX8c96mM4OlbF+imLBdTjqEy3u2UaLt3iu
v6OwQXuSvRPPcXb1kWLzcz9VxJmm4s0gVFxb/NOSLNIkfx/oLkGiQ2Q445ZHblCGT3ZpUew25jVh
9AqOjnMqdDuUbP2T7rWtlN3CNmSbDawlyLHbXgaU6yt0pmdHZjVQuflt4RWti6jb1VVsrNs60aFN
UGbn+kGGwy9GxpiNbT6sRqp5X6f35a/c3JqPLnMynFXyxHV1ub16D8rxajKHq77vJjUd0fjdoudO
bN27Vi8yQLioDqjFBBIJsY+9Io7mTZ/Ko74520LeA/5tSDfOD4nJZxNzj9075G9YwfBmN4wxWrb1
xzSZX824aC7OxGvrM/rZaPb1HkYGTUUFH0ycH0gMQzt5uJ2OgBc/GSamlHqcB42RfbWt8MnrCmsd
eDz1bSnx4+xzlNObyrhWygPLLWSY8Q0THyAzQ0chBDVDaNj1YUk7UarovRvYRzhpycWp0v08P7cL
e8LbsjXoW32kyVATpxAalvU0ZZKO2/xm6g8KEqD4gBIzkCgpFpzBELOu6z6NPj36I/CeWfoYMBOf
mL56Tfpu1M6hjrvvLgDImWtg4HQxQ0iBRgXiFJyyRNi2QmHETN8ngAU0ir2//QfV70OITDzB8IZL
lrm1wcsi1JlDjs8NUQUib+5Dm8aw71u/Ntb+TMIj5nvQp96yajyHEKhmOgtaxxsi0u4EIScrhYFu
P4qDq4bt1HiwNOx42o0Z67ZBmsvObSZI9j0+icl6QzzI1SXLil+EsK3rabRVXOm/EU5NJq5IHRl0
dCiOmPFvgrvFDd0Lk0fYQHBMtky//dIZT5XVIgqLxpNt10evYxWlzcdtsqSRjeIs3klhvHBtkXYg
dbI2DmGra++gFdIIiujEMB57hqqA2mOq1DarkldifcmrKRzkRxkHLjPFNjG4rrKIYyXH+e0GMb2d
kLfNi+yTT307EHn2Can/YAgODUtc1xEEP3fiZx2I5yQqwKybT2OgzjN4G2Zb9B2k361/+4jmjuzH
fD/luEP1yd/nY7mBl615AkgQuQkkxbtp0go0M3x47ZzuZoRba5fTOpqGcks45a8eSdPWLSWgfzUf
RxjEmAoLzHzA57MZf/rU00+zw+a17jkiYRvvfAh1nTKQyNTmD8kAeRMsiIBNlXbwFqDEyISMAjFy
ztuhsa+BZfABgoJyLQNKHKKcuMLcUtHPXzV2ePJGXjwUbj2K7zYDMHT07QvqvrJCGrEckoUgPCHa
eVObPgbXQh3jokD8AF8P2Fm05kJGdSTLu6JClucPbNv9+Vftd/cW05PVzD0T5dYvbHq0dGoO0sDo
ocqQDPb+VO1slycbWMzrhPaDHw9b0h+YQ+vPrsy4hphKfxbOG1k5D9PE6dLlDRHZynpPI+iXwOwN
5As1cnPsH1HGx+555js/eG85YM9wHsHuDo3VbU/kWNOHSlyKJEWyxGzQbE4BhVYZbMESfRuIKuqL
aLSxixH13uu9bNBHybr/NYl8Wo/+uiQ0YZU45RVj2FsxcQmgd3tGtPlk6bXclfeLcGNEhFyi4Wh/
9YqOSaheglwseWip8m1U0cDzLMA81UfVum+QPn5lE5et7YtXb/TEZikYrdlLJYjMVvAORr7iU0GP
5k+XmvJg51T5iUKz29hOSFQn4JCu7y+hb7mbLixeOlnFWxyWWj1FkpLDfXGzzLI8aFqSZ5lc4WwM
eq5lQism99IXMe3GZ6vzh+eixo5pATthuvkx5+OT6fnjjyT0ad8xuAG08z3c9sLbtZ0xviSlcxkG
uzpQfMebZIy/+u0gzrlK0EL47jmNs2Bvl8nZqod9TSTdXVgjyFcy1hHUIca8LEJSQtwYNDa8I8RX
7emgith80x4lCcJhbU3Za8ytlHQ/4HJLfZzrhpugyPaiXuotJ3S86qYi3re5X4IwNMRGxvW8ma15
W6by2ERIoVvruRglMarfbzW5w2kPynTb9agy28BEoz+RD2hfihhhVONaj+7UFBuzZNIsgcm7hn+o
ogo1w1BsoyzKt/Hsv5nxXB4J497Uabesw7x/FCYsI9erGeu04dnJ63Pt9PWul6jfZDcPW4hwzFzr
7qcxyvseUwN90m4X27HaT1V+dkFgclGkV5VxFuVvPijtVaW3DKRusXsVLcKEAMlUVMptHhAPRID0
p+t9dBO3D9GP5g5ccL/GNtTYJoHBTrHGR1euGdgKn/3WMDlfHQPr3xyykhthykYrpDCp7Y5LX3L9
z8o5DDnuuqlEQW/zhIpoWaQVrs5M5RYw0GIGyecD5PU4L+etqxrm18xy9t6Mikmgtg0bnHd9h1Rx
lG6u05LdQwQYcPTm+hKBvi3nsOeONO36uR32vmoeYJWhfqVruCmYkptdygjImzFiDMO3NuZKQ4eP
CnNAdGT72abwY9Jk8Lp5fiU2nhc1B/QHW00uqtsRV2ZIouDYuwc8tyR3c4fZdFEwb2SF6NVABkcU
j9qaRvADrg2nEweV0FqeXXbdvnPreOtKqHCNd+IazPa3O11hlxSZJHB1smUUNIXOcWnQfIf0CVjO
1D4oiqtVO9Z+IWgs9kP70Cvoy9wV9sDryLW3ojuFItkOwtcsqPPdPLQ/shoFzRxCJM6tlCDiTm3t
DDEk5hAEvbvURBBYd8xqtFbf7+SL76XxjupN7oJ4uJNz+8owrcRtiMcwinXMHPHgwmJvsPT+wZ9C
NogF23Szt/GFchJAVWXzblrDfujV2aV8WPnKfCOWhEjVmW26wTbZjW3W7yp71zfM37pL4OTDcp3G
7H8S4BorrnXIms6XwbWgEUNulHpTkHrLALfMOJdGreeU7LOk1iX6zA9JzCDINlKEQrBtTSM9cJ95
Ze2XrINvH1DNJENX7Rr4jJOS9PU9ouTMiVdq8wGhOkvZ461vx2Sx/ZeyKB9Zk76Ufnh/2+p22vPi
W92EwS55s3w2b2nYXZmFltavbuZ9Q1Z9VxUjluSdkIW3IiNA0AIoJgsx7GPB+C82vrmsHSyCAc19
IACLTdASf5TFm04bSDsNAKkBHw5BtsEDGnSmWLigqNvgEuZ1v7PY2jUFG40c2I2pZ7rMMv2muUT+
1qEw3SGrhM8PSG1wen4/uwtkXCwbGHuDSCd9E3timDWGVD7GRBdbve619PooRD5qSnSyr0Gb/FhK
QWRhYxADk75bDsd/XPDp5tRp2I2SU80nxsgP+wYVyd4qOLhl9ugN0z3pW8+5L++JNf6sHJSTeD4H
BEtloC8xd3lzuU/jTkSFmFRIDPr62dVlyEgYYCVw/DB9y3amT9y4bMuzPUD/9px8F9b+tA1i2G8O
aHPqS8/FzcYMW6+8oU9pausja2j1+m9bqq7Ao8I6xxBkBU9yRgMbrNXCDVWXpbJT363uQJAqn6kD
xkufoSE2+1WjljMzlY1fBYzfIVHfXnbvSxBTppYcUy0QlnOwbPGAgqbcSF/DdjW73pLec5ypA7AA
cML5cLVzNSL7M/G7jFfMrue4YXPcexx4dvYUaLs8jj8NpYCB9MM1rdn3QCQ4hXl5J/FGr9x2wIts
vd0+g14zsWwdfdvr16DX1aLUtYWuj0U0f3FAAPY5yr2qiTHWYilBdMrE/1Yl2xkMQc+4Fy5bLSlo
Vi9ch+aQcXLpF2G15Ubp0raQ+Z3eTHGcYE7rYhXVx7l3X71ENaD0ZlyM1kXWXBNQPp5gSV88bz5n
iG8s2hCzuZzAHxGzXfA/9K/W/Q83HEhFfnXQLVQ9LumEc6Swo0dFS8+25KHs/e/VQDp8ZU4Xk7Rd
0FHxu61LdOS1qQi+3Npvtxdv6ntO5XC+WjmNioSbFBHRn50sNmPJTxppTp9X9Uc6z7reJYIJJcsq
jeV9kNNLMaezn5tPkxlLWjDTHXkJOKJc5JhAnPPyVS8YfVF9zcQ6Faw23gQ/PLYbTlIOj1FT6PhZ
e2GjwSaYWg+QxsquUR9z/69DzqPG/W7gicRKTnmZOvNZ35cBGa86gnebgWtaF/VDyZa9xzbqeaW6
AKzhDoDhpQtwJddoAdliKFxMC7wAurICKBmkr70p8I7qq5YxoUldm/0kqNqFb0AZgfmN7JXbhYbj
+1T07Xf8zDVhvFyMX4p4+NnUAwGl/U5/qtHSH/C6vU9Z9J6YH4Dw12ErU5jaBcuM8TBD4UVBMaMi
423rFsTQcvWE03R1vZe0jz5qzB8FXZVGWiF39WPQs2TAiGVdDp6mZfqq36Y0dE+ZRbHq5L2LMRad
Kp+9blz2rUU1icirSF4trg7cIaw0DoE/U86d6zYbsDsgWkGH9SkIMF4b5vJWGyT9VNm1VuVuGaeN
irj8JzbqALuZwNalgXQJ9KwJlrMhzD0RNL2G4ussE+1qoe7QDR83hFDp0NUAm2PAGDOOjHr2JptE
T5/atwdyVGlOIWbBcViLuF2JOTrITN5PE6dgWzNgYmCxleP06OFP2t4aC9FL5s4VIma/RcTEiRfG
FOCdyts13keE7Dvcqaj52Qn0PUAF7IhY1uh65KSi3joeGEDfUX2hO7N2A70T6eramrPSIiwbMO0e
/iLV+q19luxjhXwDQ/od7nzeOKu64uAkFm+Tt4ih/gfNw23djNusDzBFmGz8cjP/iqDr7nY9dIHD
R9hQ2ccUVMgmUdPLn+7SUQvVqK2pA3fhtAld/4strYPfLZzit8sPppodoAe6ldoBTEGijTFJQwIr
qdnmiSAhwmADXd5zvx/q8FOGLNzwZrb9SFkk0Ts1Y3/NRsLD0X9uDZr/q9l0QtD8CBH0jtqlC3ur
tELdKssmVoYCXEPX5XgE9f2Rgcvq1iPNDe66wG3Ig7qMBuVRErEaSHwP0Bec9VCFNKciPhCcMbg0
F4uFlM5dHqGEiKsD5akBgmcs6QxG+xqgKyi7DkbbHD+3siat9TjaZAc0aWZsTApkYZdPEVnQzNnR
AgQtvjp+d83yOiSvXUjSxdCyxMBR+Vk0g3l/qz2LRRLPgf0vazlEnZe/Nt18GRPoknPQG+usQxDE
wPUdCgA7hvvQxm8w5Z+3Lg22FB8dcLypK8neX/g+uYhi7Ubc2qC4/3azY6uYbmsUO7FLaaxcwpYR
nCPh9H56EWI/pVtyeeBw0iT+L9yG/ErQmasqAj6kG2JVBSa3sTl2qYJ3mbFHxgDxWKJU3Oml5JZE
XSlmSJFZfHEm+dlPDg1ELGolXQRyaz6T6jGfuYUkCx2lpfzaolmrDErvANQPlAz3BgKgnTCTy0tC
2q1mLmzO6tu9LZVsoztP/qoxnq10s3rRrSkLYAzIxtRjx/hAl2EF/guZM4aeJlQoKtiQWEjG1k6f
vzckX2Iyjgy/v7tdy61hUaNWy8NtN3d7o2y95k3lOqzNFHl0ZpHx8KHbnfb0G/shtOKnEOozlv8f
igHjPqvvzFl8C1y22xVDAHAS372YBAQ7sgNaDuZvPQHpsLse62NZhATrcdZP6bVOUzZfSEAAWxT7
tpi/kRnC5s6L7xf1hNYR4VMUdGc7ow7tpAWQ5a7lXspS2gDXLPJTwls7YS0SfkVR0Mw/A9v7YjhF
taM837shgdGOmnuAtPnXqsa2XIG6anhbPqeWhkvnBZjI+qPKsB1F7gOKsCN5BN+W0PfWZOnAde1a
yKxhdSxSz0AwlQwbwqCJ14qtu0kM/fMs8tc8HWC1utMh1ShaQ6Ewna6VioytR/tuHQsDN+Vc4cAs
jeatBSs/uSeEpf4GpABpVHaWkE3unInn3vST1e/EUN8PKIAxQGEZgUDj7yRBUWBgepeo2Qwbksm2
Iemnh5aQ14sFvCoaICoLn8lcFQTDIUzGl6bHEZPHJDWw3aY8egcZ6GwC/9UlK8PNIWa2lfG9K7GE
myF0hKXyMR6K9AvMUgKwehSqJsGUe8ctHovRD00U8+Iqa+QptzyvvJXdKdUPpHzXkDthEFiTd7o9
BCZf9d+I5TNPnAvy9we39E5dMrP9F8qg0QE3fjfM1RPmbnm6PUg0rCeXK2cMw/LYhhW/PiseyHlG
KToA5EGNs4nMkf5BRL9YRqw0ABg6OoSsdgHA1o3ECUr4UPbRCsM69bn4VlQMFECFm9ucdMhVOZr5
6fYQp8E31cxqa9m1e5r86I8Pt79LiJGCqpT+iEtgUxliIo6mc+ry0TndvvrLt3aEMxPD+ikuSSqF
RwSqCTrLytD6nn8/VGOILBErJ3gr7Dm4W/FSJ2igywCqmDH0B6KLS67+ekQW6rEK2PElDe1nslH8
3QgEYLKnaSui+HJLBrw99BHxfk2rrysa/tt//0MS8ERZSkfDNGzzdHug3W/99lWvo0lXi/4Xb9S9
SWE5XK1x/QiJjuFeJa5taoprSQTqLi1oDUaBxJFTeJfUil9t2dQXp+saCsc4P8BMCE98Slftqskn
UT0L2Vz45+lemtAl7DRLjiob0EbHRbyWPvY2v2jsp5vcPo5EtZUJAatKgZHtTLfdOewIWHRmRXoZ
2RicUPpbGu01gTO4e/V30+iCNBOTsRlV4aOv5uWE41xdFzuvrrODBQQ6uovinL/zKMM6hWXDMR6m
VJRPJD/QFAPICUPWEWX2EEOzABoPGjQa6O4vTorXTCcwtr0haX/rL90i+mlOIdRYr7UpAUz7dPtq
0J/CH/5OgFoaQucrMVYY38ag34yW980QHghAldZnOAvhOSdCEiDnadAPt6+mIXqmcQZeq+IO7rVi
OoUy+0wYtG9Txoan21/dHkSqfv+2anDgwDzIQNDn2dFizmDRkzy50Xde4FM6cJZbJd46F4vQ/KS6
YGDaxIM/zx/cjhw4XkvwPFv7cmyesR6RqlXOB9+xoZdwFUMdkaduVmIPYf1S523I6QdQ3SjQvU2I
32eTv7FCi/2/K7bddO/1TQo3jHa43UAQillqNlGt96fNdu5MIpn1JQ5L3qB1hytnjAXhvTHR6yin
h1SieMwt0gMzvdCUQbmP017tbadOTFBiQbRB8EmwMTXlPpus+8hPtowSrQNYvMpL/V1gt2f+L+mx
wC9A7PGrpHBh4Of+Q68Zb2lmAsFZppIuuAH6VRYfdc1zz3unF7wEp+lPGDZ71jUCRdkS8qXwIW61
fgj5pNSktCAmlGcR4Gz0V7eHwGl+/yp2K7B6yufO2R9nryIrpKjhgEmHJxmj37+6/Z0bvo5hsBzp
HivucxPt8SjGUdoS57SyCGrZAg53Vq3Zfgfaf3Zjj1v0PDxWUfw1iyCH2RgNsDvMBzPsXq3U45Of
VtE8C6AMdkbjYQwvQeyfLLKi17ILqkulXJp0Mjw6lDxFlpDAUokfge/sE+/cJuIQldN3VVdvi9t9
SSd2jOZsk6FCI9NgH3KaLbbw4Wy/ugmO3D7WSEcjehAFPQxC4Oh7ON+F1dAnGNqfNZvyrsn6PRDm
avtpVwYeGexr4+i7x2i25Nb0kJGRR+BLrwIEhVtcee3XxM1/tNL/QWGi7YNQjvrwx1QH77MDo8Nr
r0WISbhcXOYh0y40IgB2zl5Y4x4UlM8lMUX2ftGZEcnM5rb3QQKjvHjponFDk2VdDeEuZkEmYZi1
DR6SaXv3WcRq1yDRz+xvzcIvaZbo05+4zY2QFKDlIMF18y9hFZbMNPwXOFA/yE34YRcmfa+nOJWg
dEN2cK5L+Q1x5yvJM5cFfmdtMYyzmPdKiDEQQChm58665GX8lVXoLhVRc9RhaJlXV3ur7x+tuiIA
bernwwIANcfUsrWHgJCymBvcAqqdWRw2gqep0PiNMW0ui6QDzijqM7GG6bcuj2P0m6IUZ/02Il0I
ZMnL4KGvRZDIjhrkOPO6QHXQ6cpDHjRPphiIKKJ8unX0EhV+6lbQdCuoBB0WHzl8ZwUnY9AxmO74
1iiAjNgNccfRhugCCkh77VLoWAZ1iwP0jrSz5jGtx60t0/dYiWebzSK9Q2pmP8du4BUrf6AvAN6c
FhJSgp62UBZn71btG6uDU6vTf9fbOFpi9icpmBJUBciaAFNagE/+oi9qlyV0+pb2lc55L2ZqlcrU
KLGlWU3MSLwq/8FOL6CMybQth/6EbjUpBmo91HCFqnfbsuumQRET06Yrg9uhDGkzOjo9ZTyGFuUs
Wx7dFm7vp0QyZXYpLvuAehug9jjMn9LmJOgT9oTCO8SlC12bbk+ZSHPX1ojHrXfoF8baGHXrINst
LNds+bUL37gAUNv+94NiakHX3w4KGlLTA7CC/vGvuryQ2FsQCtmhyc23HjlRk1Ky6pcUT/6d6Z2X
8RCqBqMZEVP//bmt//DcpkAU6DhQ1RDF/gWU2zqDm9Pqzw6VnnjnAfUXT2RGby5tBsNy70trvkrU
IvNkvvkeFpBxPOkqjLHoFVrwTCmO3QZdy9x35IWq4+TQ8vnvr1L+TRSmhCk8V4E4gFzM0PDPsrSi
wYboyJTTxudVRh0Fot+244plmGJSG8VWhZmuK0lYCeFh71oyVo8pUBNULTGfYl4wHekzf1dSEaM1
eLd1LednqD+9sniHUfVOSO4n58TOsdiUAW0iXD1mc/t4kyCGQtftuh3Y1c59/TWZARpOIUXhTadB
mfDJIFhuPBAk1kAhb6UZhmluuOEynVP9Kn07stYtSnPuxdkd7osDlIxsnbvDdc6jXySCPnxTEggk
BRt9nnfZjNesaTXV/oulm4yxrI9uwf6W+PWF0WNjz8/ZFB3++7E27b+JYznYrmlhtvY8If8mWK3A
/Ro+rY9DLFNCJISzRaNK9av1Jo1eyZxWq6Ly6kiPZoB2NANnJ+Pn3hwgLkyi5HZAR9n34AUbWdWS
Ux2PhxaPUabv1/NIP2fJM49cl5D+SaOGqxMwAK7M8rK0Kt8NYvkENDawuHXlTtYzyXD6M4noWNiA
y/LoPWwNhHAm/WpSDt71QLGIaZLh0aCApkYRaFTAgbDrsmiI2okFrpjuG20GzFD03LiFgkF+HCMG
U6kJ8Ssvs6/eQkXMTPs9xwcMxqJfVzMrTxN4ZEd67Ar1v0cZD7d5a2/8ykAH7eg5GGAct0nRfRCW
oKcMeW6xU8D5RjQd2Nz33qLdmIMg8wEpOYbIt0U4YC6xPT0awYE8FuKVjR79Kjo+Dq251GouBk0u
NAy8a1d111uvvTLKewdzZ1QZv3D+AKYnDHZTBu43c2C7F0Bz65KUAkugK2vDdt0w7l0V7bgHESFX
dVJXO8YlkIxgglTvlp3MpxHZ1DrN3DeXf2RCAAd7/OGM0G5ksQuc/s6uvGOlRQIy5j7RKHmwG+M7
BDgWXV5qfQzL6BeEnitJ8sPDLDOMUToeHH7fmx24iDWgFqVjB1W8bF//4XT9D3cU07WkKXACuMrV
HoA/KlbDHo2JY7TpwdZvWd8NQDuABq7UT6M7F7AMZURyBooc7IKlHt7pgVmplXSO1jDUXfYP+t2/
K76VrbhJuFxHFh3Jv8LHu1mOsgJVdMjc8FuVJ49sn4+69Z3hgYVDfAy04qwchzctvSKj6j0Q9Rfb
d//h2PyHxd1W6K0tLBIOksi/Ss/7uB8CWZTxoYumCuUNVxW81aSt1ihbtPnJ+mgo1YbF/ZAN85cQ
yTmWSEoxrR9DT4FzaylIA/ZfRB+/WE40w9JCYxdX0z8ocdXfZPLKEaw5KOSVadrOX3W4bLAdxuBj
dJhSsACkmu5QVmzwIiXkKICnUXy7WjIiTV0+NtLgz5EVjCdPwDy1+EEa1Jc5jcdtH/twcxdyzy3d
jQIjztLrxBv6rEDGWoR5Za/eCDtC8CDGnOKxKI1VNaj2OKbTaz4n5UaQYnpn5cSlB6kDId5Vb4pa
yBJXq3k20qzZ3nrioRFz92mWg5XaGzp9ajuMNNayL5XbpYesLvpt1cfRjsti3aGsfAUPBvFC3cto
Xu7wDq7w89lHCE6b0KnkKWm4bGxCu9cWXvZdrIwvTdVmBJwONFeVgGeJWNewD7rneJOKFvTUfGW8
RAxwBfcIPLePg2RBxjj5rCINLLLzeZPbxlEJ97How0+3hHAp7QMomeZQtj4N7RJ0YC2baC2X+lKr
qrpmM8wbmbJa5XM3HZo4/tWNcfnb7uP/W6P+yRplImT4wzr3d2tU/MGq/178yRX12w/935gJ61+O
aSnPdJR0SXWw2Un/HjShxL8cwWXkOlgtMGFJJO+/B004/r9MX4GqkCDZBK0aXsW/bVFSucL2tCmG
5ctz/1+CJkz9JH/c1OJeoNxwbDLFfOE4wtZbuj84CWpiTLH/teYZMNRz19TlHTZjOrG2S1wjDGhM
wifRlxFbpk5sSyteHpp6js5qYVKhv+vN0j/lmXqas8Z5yqP8K6ie8Xz7ziW9GClBlO/MKvxwcvEL
su1TaRjOJaK5tV5MwBYpnYGThT2wZxx8DlPprhiZIRDSyvXZzc2DXRf0sqbhW5Wl8uzJ4do2bfhg
UT28BgljJgPK1MnyfFTwY/7AsX5EITZdC0+i6pQBIxYlcLU2fR7gQZ4OLor1B7zwTHrBjVph+GS6
N+sGeIzYbREBEm0AjbY+5FzSOzsaBHdHs3gmuA4YVOCTb67DjFH1MPfybAgxLLxke8nHIbCM5zxx
2bm24mmiUXKOXYMXXX/IMhyfvdwZ90uSwS6BRFTW1vw9FALNUM8a5SXAgh2wkexup3NnRfAWaPFs
50QMzzkobPQN6uL3QKfgAObHYCDxj4+POZdNbe7PQwd/oHXXjplEF9oxDxXz4qaATmJ2xgBHfdpV
ANR/zWbvXfqxVc/+AtzVssr9QLoYpL5EPJRWIDdjw2w+HtDLh3E7XGQnnyVBtnvLyQkFkmbxUJQY
sWCEXfC+s0DF/gVLwqmIiG/sXbrzJf/9PvE2gxE2jwze8cADslAJQemWYbdr3h1DilA+yoWPJXLD
J38U6V3uDdcFbvoVk+1+llYHzwOOqmGjQDBG131Carsf3CS5izrjezYvybbrVH0GFsvcr34L8648
mwMGZ5qm17GG3ex6hL/OUNvPE3GfiPqojwY/bA++ZW59Qo3WzizMx1ZNIwb/BC1ZQVYCeKberMZ/
KK3/uusA5sN15rMkMHdwXTYef77g/LZH6NwszXmU7CqHgGoEMd3F7iZw6X1814o+wvwcP0MZM49F
3H5zAoKHI0K/mUgg7fjDgvX4W/n6v4o+fyzjomv/z/+2TEs/4x/qWl6RI0xd1GKNlIqV4M+vyKCV
U0FaCs8qjMZjlhId4jKyWWfVyFYxd47YswFb1tCz/V5+z01hPAWVe24Gc1Uru/lCxLQEd2iCN8/9
xzpTtA7zIPw+OqRZUMLnTj5+8/jciEVPwhf1QXtt3jjEK5+HnkGciQNw5Zip3BeJH2yTFsQFs9L1
0PETZRndMUvf1CUJsl3PD4ayGjahQmUSWu1IirnbrxyPwrFz++UBCsnd0OeHap69Yz0gUyyqBxOA
7Dka0EYI7ZRPmnC6d8Sxs4P8h8G+aiMCw9sT1HLXOEvyEvbdZTYjaN4BNCRfDDSXUyAGRP/ANTHD
O/a56drSiYh9FXV3eYOCFQbJSKF99Rt7q1OjUitxLgAmTtIynMelCfZRYEbgYkZ/p9Sw6ZLKehFr
Er5xNCSTOJpgmcEbJQeqHaDXIOSOTjQdTcPLD8P4mQc27JGkfzUbycUdkwtf2wYEQBXdz9r403tw
0phZXYhJRceXf8tzKLTxWLjAd1W3YWT8rqjHVyXT5X3a9188qREsXYrdb4S7lavsSHo9oPuKCULU
RRsDhPl2XvKzAy+aIFw0iE0KW7yAZc8O9MhLKg8A85otA2Lmx21MS2icLtPSW9uAYSEevJowBM9c
Webwk4j2ErQ6yosugllghpBUcphYAhRC5Cblma3lwffaFoOMv2kHNz2aelLL3OIbO1KxB6BLIGQo
5d5hArzpusVYu0ZKv5IxIqI2rpHGNQ6LQPXTBvOXQZMtMD3susHBv0jpBknOUTmDDCtABYE0TaHl
7xjcU2Y4zpm5wIsm8oMjeXbojW8TB51ja8r7bMHCkfWTeX8LRtdZdJ7yBXv2jk6jcmKozsg+Tett
qGdEOlwdazEHYMUbUheZQEDUUd05EuJQ+mAz3MBDFpCku2REmAEezCM/VGEXc+OHxlTGqvNfgSE5
MGmBxfh28O4qwgxDFa6byoz2VMOSsN9no6fEzgD23TnUi32u0qtbrCPgIJtClWqvJih9hd2YJA76
A2GI9bas2pe2M6erDxTIM7gDBK0x38107gtnKo6Gw+B6qtxnezKdB8yTIErsY2vj7qqtaj0tvM80
Dl4oD+CFFvnKsIs97dd4WydleZmxzcLgMNt6+h/Kzmw3biXLol9EgEFGcHjNZM6DUpMHvRC2ZXOe
Z359L+YFuuvKBRuNAhKyyteiMsmIE+fsvfYtlchbpiS/lugEoS/p7sbPo08k2+E4s0oeB+yDXhwT
rm2HtCuaCWNUiRWnWEwdYZN1IHeifLdYfiaHirt1yDfOcmiJDbtUNdbqOaipkFH74DyC7WBEzYZM
KI4DUcVwdBrdjdMUr0E/fZdlV++lGdwIhwLyiVRnt0h3RiZuQH3SN7ryPfcaK08112+h7hSbPiSX
RKn6U5+7rw3BwStRzpgvck16w/I+FLU66YgkiUvO93E6Gzvlv9jdF9olAH3FrdU1lxJoRIzQBS3K
F+QyrtVuYiQyiFuicxFizgpTTe2GUv4oI0ZQ5o9sNgpqhszriJGTSvwaoox7Ef2GasL3CL3Ixl0e
xtz3b6FV78UCITV72hicYwAOssaVieRhkBQZjW2e4cS0p6nlrDsi988E8ZFyqN8K+Ll7LVtbJY6F
Wm/fyqwgvsqRiOHglQI+MnbJRI/VnQg5jpcn15AT4w1r3oBI4tw15EzNnxQiAyjvDQGWo7q2Q25v
709kBjs8nMLiatv1sWwoqGp63fse1VIBGeWxr/11IOf6XE6QCat2ggNDui1axPYnucvNNeu6rbDB
m/tGefVr4UAECtybA6FoXQYDUeIDwaG92Z2nzqu4NlhDy1mxYkIx9QVkXTN5sibtJEv4qGlACVtE
4aF1y2ltox5bkeyMCNNyX8CDWvscMQQKSPtMAwJtjOHZsRYDaCHBwJ9Qx2DSYi4TagzInPiQObjv
8mRQ26mzfw0Dz1/YJrMnnUg/9bn5k0DceJ+grNhIQa6x5Qb2Vg38DaoSH2SUIrkmAENpdsF74ib5
I5xfQfuj+Kr7klgmswNBltAeYTG51gSOnKJuJkYJx9OZ08MhhTp5gCeOiJkGWR4gsF00hEV+xZ0S
HxoGD2aWHgnfgEQoAfG1EkMWM69vABUn0s4wvnTzglYL3MuEJuOgp1ZzXoY5NJhbNqOHPISKEjaG
4006RqCqk2o1oy5d59mElUiU10EPqwuUB0nm+/Cta6HeIBlvNn3bGhsVoGuMnPZssaZtnX6I8UuR
JKT3JMo3KEngFIZsEHLhJNNmQx7Pwwh7UB3suk4Jc6cvmJMCedbi4VErIPTe/zSAF1tLu4x2bDVM
xNlin1Mj3KuZmOdK4YTIc7h8WTCuuMcSGhSs5SIYDzE9vkcabkonQcFx/M9ZiTR96hHEt6P+QPQf
itcYMdSsHMyxzIx77AKbeuJY0jdYLfJAvk71W8lMaFMsC2y0LLVdEDOhhyq5dnmUDqKbvpjZHJ4N
x++xzIjt0BgID+Mm8dCKsMXXeE/C8KltnZ9Jyr6dGJp4adCFdC5VU0pJS91Sv4u4XDOoEdfSFC9c
TrzPk+jnSOQ8/QN1MIndWXWjBSoqqF6bUiD6k+3Si/bb3VAhj+6Xjz1Cm3NFA/kpGQgEYinSacCg
D3evbUWgIH5NaSa/Ih0zTRhOO517le4nk7MwRM2ZsBnM4gdzdvT6TrWjQb7ReMh4CD0udESBwps7
xVjV7Fx7YutCYSzQbuo3nWV3L2d6I9mI8aOGDHNQbvYVxmN9qiICQogNeiprgGX3PJUi6yrqTvC9
yh2fIh1qqqDbcjVTJgZwkDELBPWWmaL5iplo4xL1G7lFe8NBg4TJiqNtuAhM7i9drr8TqsBf10IO
YHUwncLWA22aneLOJRubfwGOItO8FsSjNkp/0TX07n7El7RrG1o2LXyu8z8HyDqy5yfUUcC0cD11
7MslEYDIA/EhR1SDHrPdhibTkuERZuM+nH3sBo4RQFRrH9IaRWA5tIQrwOhYGdB419lktXsa7D99
33LXWt8P/FVUU5Dy5AF4AAMIo6Vd1pVf73clyQ/TrV8glboC21qVt7Ba5KWjKreGGr+HnJDWcVsX
26Imsg7FB7oxOYHXtavPYKwBqUcxs95GlSRwFWLd55b8xpVxeS2pwwE1PQmTSbaLe+iUYzqBBTRp
3S1LP6nyGA66ZYBjJHjNB4tjaOnBBfPZt8ziVOTkXNjETuzARC13+gzfO/tONllzRe8IsJgVzDlA
ia42ZkJpzojlydSiGJlEeoJS/WPsDP0Ig/cn4szvHHElQ9XK3hOfShyB42zikknpWMepN2DE2Lqh
mbwNcwztGJB3YOiQTUceZb5v7eoWR4fldwIdIPqeStHzCyBs9704953xXUxUOYF01+ZEMnJX4npk
sAPvDpWsZ0eYsPtQ4mLQqa2UE0ZeYVl0o3siLKrQefQlMbpywIXZNL1/Vm/4TKGu5uKJ7vZRIz+a
YPc8INTDOaRgQT+pIiJcLtdxKNe2iZ0QV0G6MR+L1nL2RHWRy4RMAyUIU3EN/gbRcTAJK9r8lB/s
Febxhy1G/Zr2QehJtyK2xWJtN4giiHSKa98KvlZAtJ+T1nhunQmpT7Uk0w/22eTN2nDAB6kWB2Rm
LHIqO4iZxkv5i08lOoKsFF62BDwH9UHOYtgWHRNfo2mKgwqzx66KSUQrrLUBNHAdW8tT4EK2lIIF
wM2q737SmGfVYSFopA3JMZ6u7b7P4Z2nA9jbAhwu3B2tOTMhuBSdn5y4sG/+ONuPyjcy3IDLTNNQ
+kWn5t4SwJeSX3UjKcJdRU0dblTF421mkfxElfucToSSG/VhzNsrNUBydtSAubR5mIQZIllMphuE
MdC6VUr8IW2mMEcWw73J+T+9qKwuT4MiLAVQ90lVUl1EAo7gXs3lho+qLA4ugNn1rbI4OeBga1ct
tfsm081oZ0+Ne9axrg2xI073lzna1KjRH/wQ/28dG6iWgSg7dqHvrZxDbWwM74nBk4TzGiYCtRXw
du1pyDvIuEwOd83SdovIG6O+cFNqBZo3LjGXHCjEASdFf6oLSVSCkxSsU1Z4ikYSTu9fVYQQ+X2U
Hl3ZWot1VkPjXVRnKjRnbwrxEEV6/ER/EnRjl3FCYyFYBzHeAYPv4Vnovpl+nNx4VpLbiMTCMzsO
j6WRbG3UKA8V0qyzb7TQ7HsxUotqYXqi1E9OObpHoszgnwl99o81UKD1gGGadCcn/jFbsSTTKc+e
aIBCspsI0jRaLWCcso4qFMIyJyWAiKFzGy5PVm65nuxi59gpjhG9TfSVrA3tZUjyz1S6HQKnCVV6
hlqWW5KoqsLfQB2YHmAf14sTKkKoVGWnhN5DQEj7k1YQKpOaibnW3XpJwREnJzSyBxIg3GdtNK/9
SNhZl1vBLuoCsixRiRxx1qIvJTTthVV6Pk9F8A6wKbKf9cq2n8OKOR8gTFR+k6rXtd0aO7bx+LGY
knVkmP1JL1JOKjVr40SwGQq8N8Ss4PaUImDa6osdUkDj1jn+c8+JHQGfS/wWFj008IV2SBLncP+l
YxMyZYACcKqNC9YtcbnfK60QB07DGMON8lZiHV7dm5ClYSWnmVaGJ33j3bf6aEWdnO5B+z9Alpz0
fLhx+lpBqm6OYsHnRWSYUS/bMRxViP5ZQ7J89Trb9Xyu6QZcas168kEyrCtSR0lZ0EnJduW5urTt
z3gOizMATGNtQ42guQcLtK+zeFdTenkqiuxToXyQye6hI+vvAtBhRZcwOdtGjHnOSXzig8aShHkk
NWXArySgpq7cgk+qcZoXTMvMMcak3Tf1fEUwiM059YcLIzF/LY0qumoNJjMif4aLqcelp8Md8GBk
ZBLmf7Oee/8JzJ5zTqQErceCzm4L4yCcxc88c8tTM6SpF0Yck0gG0XZEhnh57GandGzJ/wW1vRqY
Ip/uL7Iw2t08DM+qN+xTP+ho9rORiNqlAHEI3CAZMfOaZkR9KVp++CwOjHuDdZPrqbc44HdUKWYW
Cw8NzM/SzZ9GuzoNuUYySFR8AyhMBBW98Y3BDrV1WwdjYrBvaHoQQm46B03R+wHkY3N398ShmKpi
IHTFgNYAm6hea7Ij8Lq7r3l2MVD9ogOL4T2TwHlRGkbNUbP3bBkGsn5W0CppnNvcpjH1rvPY2Viz
XcgpZ5cIEuVE5qmqy4c6VMVprJovZil4vt3hch8n3x2nSs5HqYoXn9Cm+0GyaAh7pa3+pXVo6DQN
h1stK1BGtlAoE379ZqKTWljFN9i3Pwvcg1u3+awRHz+DoTqYJiFfgV5tJ9wiJKCQmkKsz7ybCw2+
adqF+7k43s2yd7iEOfaHklTbc6H1j20eRhcV5MQJksaS2u43tRzxMgDISyk95j12pyhjohBvasuH
3FjOx/zUqIGeQsxZXVYG/SYY1ShrrDVHXpp5jGq2LDRoyVnGoVq1GKkjxve2IhOTc5yxddDFe0Oq
bToq5dcYYR8ySiDZham/BAoJbVPmjPPLAmrp8vlTukE01WZ3bcnyM/jgfAcvhqNQ2sdbBOvUzeYn
hCXtw5Sl154u6Nm1HU73gXGeU8YL0xRJkn8a8zLlzlZ0YKE1NyeulkCrdZ0oeia4dBEhYENjr3xg
9jskIJl4H80DleB4a3IedK0ucQOACs+s6ddgWNWlYWVqOqfYCjqduBhQ7oX6oI4Z4BzpAA2llxR7
4cBCWHfgTHMY712d156mcrwgTm+te59GZRmZL9bAcWYs7dyLNQCxAUEGa5AAuG7CHceEAWs8YjaV
xPU+mri4qUBP7fbHhnjhrQjoYlLpRMeNKfTgMPTmFyfR52strac8S2r6ecEnFSrFR+viYNbo7rUI
qWEY+e8J9gPOw+xZOvF9IyqitasqkrJy2lwrmu3aOolt9l2L9pJDZ/iXnYvqrKWB9twx3CHdE7Tc
0kwhSvALY4+nciT+YO7Tfo9ybQXFAI+SlcfH7BNOR3kIeJdWZk1pJa3i3ayj4zThle5MThekitpH
Rb6BJ0L4bYhfly4octHAR5ZWiBtZhCG+KYfyP5Joc5t5ZVu0bSxJf4f+ewepImy8rhzyDYFbyYCI
uilYd1BH54/9UG2DUh2pvOSWJIZ+o/cZsULL1cdC5hv06UjhvoVtP7y5rXopWDnmnEFU7F9M+AHw
YgIP1wQmW8LwOGaK8qtjEDZgu/mwycFNeRDsKaaMl7YU7iGQbXQaOxQb/jBbR+7TLyPtrIgu6L1z
b3Jf27KqrmYbPTUWB213ZhTRcsx1CyjmYeS7n3rXudaE8fCPwBHo60FbwrLn9b0j0ZF6Q5eFasuJ
kQka6YCZnvlXEHyOI4I1bZ24Swer1dmZocrgyYZRLU3/CNPr7LB80eOywmfkNc7KrEyM7j4JwpbZ
hc/NJIv1MJB+pkRZnuzlBXHwBSl+i0GSoiU0xke7gNbspqjNDW6dVjg4yB2/xUssmpjrdqpTDNJi
6Qlg+XKt5KD4Iwld2dldXnJL+2QVhb1q6zBYCxgt16Jyt13IUt22qMtJ0wSC/Qumn7nP7f4NqIpD
N0NyeqrseTO0xrRKm8A+0Sa9+YPMyVwuq3ODDkifyuA4x9abrgXVriiIfbWq0V9SLj6z/38n+sx9
Tli5mJdUtiepKPfJLBugTGP6gkpgrWFjWs/gZGkfucauZG66Kk0utLZ78zOM8B8J0XArqiJxNGIr
8CRe5t2YdMMG1OsqczpnlbWiYR+3so2sCaKNRyiqs54dK8PJDhDaEduNHfNfnxFrUhbqlRJo3+Oj
2Qx972/mlFjcuKvpzxgRkfWDue5cZ35pHIr+2GVsgEdsj7rJubVx9laXZEw5uvFSyffGAT1vB7Z+
m+Pq7A5Ruq2MKEOoQWS2HOiCmTPBSyr3t2Zd0uwQg3kSRvGqO9zOrjkz0ex8BzPq/CWtoDOb6osJ
l4MtdSgZ12Yk8Q1EV2UTBYrbZ7uMYeBRR3gT09c0DWgeJIQ9IU2ezrMrb4HFW52C1f2M5PQXAcoc
B+m6nZ1+3OospV/y0ngKYno3SV6Gm3lgY+Ej0nZRGTW3Hnk87YMzT4e4xARWeb7fJlvQQtWBONiO
bHjILXnoPI2Ba63dXg+IFnNKuPkIW+M4/KK1Ew5alIdAiVN0lI2pHfvUrmnGsUq6LRWmlUfOdvSr
kgDP1IF0Nw/e/f9lz2Quqq9pY+ZnSysIQ2b4uC5nzhOyWw1k8z10GYe0uCt2lZpu4Gd64qNC49Kj
loytabjxHEY7HnXQVzgQgJB2r374rdImRErClwgKaZpwJkJuT4f1ItVEn9qllu/yEGcVzIDPqngn
BTRm1lbQBPflwBpRhaegCyv2/mw8LQnx0BucR45vNGEZAc71hHmWEKVLbrXgkPwYsXqs8TTaxGuP
dXaekCUxskE4FM2Aleuqbh4GYsDOuvhlEKd8H2snMRW+m0DMb6P62Rk+o7e9WbjlVw3LiDdFzg8S
HOh+RyRhoV1qn0fsnCeaOTdtmt+HLm+fAnNDA9/1AJYjAJ/hlxNH8QuXEunblfktN/QXK7BI89Hd
ZOuNEsHjRGDkegqmgMQE8wEyEMG2wLijOHiIVfcsCW+NOXxs8Hsj6+c2tyzt3Q8a6YUaWY90EmMP
4PS20JpLy9mW97LZCm2P0M4+jg2PT6gLUlgwICOsoBDBx0a+QrODP1T7/aOdxC0SABgHU5+9C10E
zB6gVBNoI2ZCnHOHzIJMf2tJ+l4zfHfWY0wUQhb1jA+0NKMn3iELRJGblm9aGRk8MpQuMlnHpSLU
fqjOegakNAwt93L/Kgi0c9IM7gGCQkdASmqScTNYXwiRxshBl0CZPiOxKgwY7fNy/+r+os2NfuwN
bZ+PdXANcmKYxjZ8r6BIE1GZVuG19IdDU/SE1N+/1y3fA90NNkWyTzBtRUdoWQIHil3CWaQCu95f
0LQF2w49zj/f8+dJbGtSZVe2HOOrTubrldJ/PgRBdsMMH1//7/v3r4QO9Gbuawv7AHFkmDzYo534
SOLKWboOJ7Si+slGzhJb2dNSQxKFoeWaF/ejvuXft9dB3yGMpiHsVfCA6bEk+hG76JsxwRmC11Wt
dbTlBG/GlF954RlzVW/EwgjUo2newCnGy4WW7jmhNXnuo9ITuvtkWcRNTDKK9wYrgt/S76MXf8t4
Z4lvhT3spNcop0Nm+tbbwMmLAI3oFYjmr3yIPpkI+Tj5E4pBa7JyJw7PFa2cdjKRLUe032t5EpC5
Uaa1WMXao11kjKeH9xx4u9V/Ewz/uqAW+6HaGQL3ZWp/JrCbsVrYbOvAOrsTzWLOdlRtVkcacB48
NcxRE2V3KMCreD3TOVsJTnE2wZsFLgBCyHAMK3I9E/0bmCtyUt868d1mXsRJSuJQHAkGrXSmNn0A
eC1OrqaRO2vZg1jKO2IgjFgRWhEbYjX2eylJZZA1vhFpfZ1FepxsB1ufyJBUODYJbykj3rK+qrnf
cmxFiQmlhd6a9DPG0a528P0yXMx/zSZU3aNPS3yNuB2LbNpdtf2IsvuzqUob3Qr1QUzRiF+MPl6b
nu2QfxANw9cc14k+5Q3LbkVQK7O5aCYnsFkywdLlVNjsE21KwXR8T3sF5EvBC+nnvPU034J0tOE6
lGeKZFzZE2ya76RvkyZVhEshXYASE5ZYD25C22bL1Ip6OLNTz+gajr7Lb1Gb7/Pgw06QM6p3otpK
7Ndz9D4KjG3Lc1Hr4Ro0TrSSJTGwUEWxUyTpLnSQtpdgGzP/kdlxherZwM+ejNXWqv2TYYLu6wJ3
00hnWiO/mfCTqxeHMZFrt7R4MKSuCTn56SagRm2mpk2wNPTA7dM7jjzwc/ssMCfP9POdBYFlPQ1N
sdG79sjffh56rFuwdU9GPLmrZkmfH1L5HGIzXgmr0Tdl3NMCBak0qvozeU27UQ3Rmr3jp7L1PWX7
1kh0cIZtcmCFpxkfbhHN8gnkAiDcXCESVdU2m9XWQbS6MzX70bUJt4sCXFY96M+gD8oN50wMjeat
q+k+Sj/3TIiXG121CK+in/YChWmgTjGsBPNJEHrnNoHX+jomdrveGSonJQjAmjVaTOkzZ9sm+htD
ya+8r1H5YI4aNzjS53UBAW2jtwzoOwINx2WPKWijlA0ZHQFemYK8U3B2KiE4PGc0kBDZ1DZ7zpw5
UzbFEIYcJE4uBqS8AfIUhphhim8NaFH2PyXWZUVKKB00Nhxj4daaTf1sGZTNDTkasQTAExXMDWXj
5Q3sxZl08QzQZz0ENQN6K16VI1tFYFdn8FagAyDX4cKOVjrmiMoSHpq6TYS8aRM75RqE9GPhxHLt
Q3FYE7qywQBfEnCsSRbCnFlZTn/LFeaVcShWPjHjpEGNvRpc/TvRUzjgiJ/BYEO8tY8XTSvfEfya
66ykaT/Di19n/mvhGvs0o5dSA6L0GLg/40PKV+ByCvkjC1KmK9M3lE3fEla0la1IcwsR1IBUsLaD
r79VEy0fOhirajQ/wS8jB+cl6wS2BwT18Jv2tt1eioxRrW/RiAMNi1mJPMyl3pSDag+RRbrwTBGv
O0Oy68u3GsnLemghLVVz8zwNS9RQjpKyANaoIj5US7e2skkOHOw+x3HyXYSAJBSLcV5PGzcawp3u
uC/TeKpM/6vBSuTBNBnBtMgnnXZ96NBclg4n3yj5grskhGFl/CiL4NNCaYxdLFdxMlKoF/Nb5mY/
7b4hSp2A6945BGX9NbMITwL5xKhhPhc1sBqaQzQj6tHrslZte62/iQaoSqz5EVgX/Xvmx62XSubm
ZVxA67PeUQe8BUU/HKzWIbnP/QnnQGyqVNsOtaP/xVJ0177/W5xm2yb/u9ueTJxF/xanVUVmOnFa
+kf82B7gu8+lRUosmlFYVARy7QxYG7QlDDKpO3+TpBjzEu2ScND3sAlHGwkkArGkFe4CqqM/a+fE
B8a/QdSBrRS6XguRry3dDxBs6c+hHTJLOOJRMw/10v6y3Kjd2iHBwXFEPz91Ly4Z4ktHC8aDE9rb
OVpnFoNZTVCXDbPPESUT57ZDiWpMT3+5wMWn9/Hds2wuD3cBS6H+QdpHcCSgTjfwj5JjXoCphmoi
R+g+RwA6uXCANsMIaIyJ4x1Vmlpr/IDF9c+X8ZvGmLfJ1nXsoYiNQZN/+AwFVkItQHp4RE3DkGJO
gEtaXpGpt8Ki6EyXD7OEgekXafoXeePyT//7DcCK5vDJOKYuEEt/UFtWgWuTb6ZDWlhG0g3jwjiK
nI0a8PDM6eAgJkSO39iw0/78OxvLZ//hJwvF+smdq1tSffTCCaeIizzNFCOoqHpA9nVsByIp/Ubs
2yDaTQPwFNGML/ns/IKVW3uOvGHmp9rLsA8u1r1sTBNvwn5AzOgIXn/uTmlc9xelim+ZRRGP1uFv
8tSPrjJuad4pR3dsw5TcMh/lqVNGy8elMoYnW9Nf0ebjsCgICoYOXmLK/maKNZOCeo9AT0LqIJBo
TuHCMkL3q37aokqMB6M4Q3c82RoE0rprpj02qceyLdtTB8igq9Hv2aa2Y26MiHx+zwYHHnATM3Bg
NLHKEFycMbCjlbNJ+62aGPVEbOwYTV8ovMXLnz+p3+9OR1kcyBzdtg2GjB9Mi0UuK5132jp29I1X
DQ/wSjcJeOy7L41JJRjVNICFHX+uCYnd/vln/y695WfbQrmcSZSBJPjfq1vqGwPq98Y6CthL+Tw2
W0SauFFs37OXtumff9rvy5WjSOxzlLKwG/3mwbJa06hQS1rHyNB+kir/isb7H7NYIjJYWf7PP/88
Y1lePjwDUENNHU8UtxU9gX//ekmVVXQ+CnVMfN/eRFoMsrbeiUbmq6Jbmh3LiCAqaPsH2lNZ1jky
L5PdtnBoAi7j0QqC9MEMyqe7aDQr3Xidm5yqBqxHJJVvExasuQ3UQ9BUR2po9y/Lh/H7AupYiuWL
N0yafPXhAwKG5k9DakmCijQbYjzt+7ipb6JzguNou+OePNMvJoMwy+VyEVR1Kzcb6bEtcsTBQSFS
gvEhNWqVysllnGFdwG5/MqIyeJnzV19V8+7Pb/p/uZ1dg+AQwdvOfv/xPXcNWBFzqYwjrQYa/KRi
Mtup8j0KwIMgYJXoPzIqaIUHmX76848W/2XN4062LZMGNFkdH/dDm+YtPzszjndkaZXP00o4KHd6
aBeCLDW4Gf10Ea1T4ntvmXUtmtp61McVGr/+L3f7R7/2spRhkJEO2UEK06G5XO1/WFt6PQId6Fri
mFoEdNzVQ/Oi+blx/4W7uXzlVM4DR32o2Vrxlyf7boT7973v4tJRCOpsBja/LysLKVPPQ/1Y6vpX
eoIlyhFz+qKcXWamT3PECNpUxGBm/jLC0WOQw+ni+A+tNzuC1JFq4nst7P3cFeqhN4907uGE1KVX
zwvkA+rSNmJw+TBKcQMdH+1KXx4DtxMneCb9USm89Eav71qVWyuMhTMH/1ZcgyjYmPRZVhhG1DaD
94bm1oKfXqSuF8vsqTfbfVe5+YmhxOIjVZMBpY4VbC+xtsGlw9lrhWDj0oYy3a0Fe5nI32I9eALb
3GwhIpB7Kfx9sJAGJRlsdjCeg9iwdsNiMA1KDbpTP72Ng7nXwPgOWpY81QtmlKL23JDcyVzMZdjZ
cKKKOwI0pdM759xOn9sguXVNKDid5eIvt8t/2bDxSHNkJXfH4ABxX8z+43bJ4aBFk+arYzBI5zQn
aofS4HscNs5j3+onJ0CGkUxoBuC542VX7QJaf+lGXx30uWa4TAs2qNAVG126g3JLnwAtI8OSsj50
lXoFaQGnoyPu7s9Pnfr9iScki1UWO6vrmM5HS2aQ9shWqAGPd5moQmMya9OvLgjU9yyr3xxtOqap
si/JPPtYn1Jm0nl3a10JmqpkO0VCAyiTQR7Kh7MP/Jnus4l6sB7hk2vmIQkwXlrxp4Bp1aZnyrfD
7IzlqGTW0DDWEu4XM4ZytBJaJiGTMcm3kKkfxVje7pVVy7n/nN1wTLEwuqOxSY2IHjKzZTDV5uOo
MQtJ6x8E+hUnb0zJkgD22u0rOng1CbJb7c0xS0wpWWR66LD4/ajuTd7hh8wfITzjBtsXLTovZQxf
//zm/he7DrAFhTuOBZWH+O7d/Y+7Qq+acO4dtrDU2bs0e66N3VYb5Gz4i9zF7d7i2xSLajQpZAGt
yxbrMUQUkbikxNTJX1Z38duWSsbXsr5iIWJtkx+vp4oaBpf1NINDV8PBbpBU2PZmLPT6GhHqa7WP
SZsXa7tE9whmahvOKNVzm8EbdObm3EUi/Eul+/uqzyXhajJxdrvslh8LKGc20GTTPDyS6mkiM4Vl
SL/CJ7YAooKgPWMgr7MtfbrQ758OVorHXu+NE6AN8y+pROK3en+5FrTGQjeX4lV9WPMz3DkAfPXp
qAKxsHhUfmjaahcxBgRQw4dGADTSV+aeXmtpwrM7rk0byocgSSGZVdmNub7Pf9NJr+K0y2Eyik/z
OL/95b76fXeyKCiWQwnmJg4IH49mkHOj0Srt4ajVkCnxTuqHLNDPqGPhVDJ23NOABaiI5v/B9929
5u6qgkfbjbLwrEVP5gxcY7DVaxjU9QGMYUfUsZOd02m4hNsRoe9TWY3ZYh6/Av4tn1khshMTSwxH
Q7kxOpbhImlKb5JJvSQzfvXz9id5StkSYORvNb3N0FmVueuFOYJwFUuai4uwOqx82A+OQlloNTsT
pb5sbHVQlQkIecrsTWtUDdEbQXFSIa1tlGlb4Lf2rmtgr/bCzvc0C0zkQRZUwCKPPAIGCOfs0XFH
83CkN+ojbyR+owCydxpNxsL3l7Kd2m0/FXJ3P4AUDPRQv5rtecYtiTskJwwcQKHXb7LONl7FRDkf
J8ErmIivacMRN4jSjSZbccDB+avW0YP05uzAZqgvQQhT1uo69+G+iMY0DU+60z9PVfdVL2a8Edpm
QGl1joT21Bhg+YMRLYUtg0tQfmbgH+M5cN2jBWXqfpKO/PrXmKNgj12ynUp2AkLKA3EVacQel/n7
RqrxLzXH7ze/Epz08Ru7yoTDspw2/mOtinIcMqi5mmOUmJzWQM8tNXQ5bIhUJeiwYoAwTP//p18J
Hntpk+zIA/ux3mwD3Wj7MayPTgIwRCvkJe169xRreQr90Iq82TF3bQtkZFFlZZh5/tErqM5yzn9+
qIwPBxxoBJRaBjshZjCl//ZM5Vg/RFUryWhae6lsJz/zELEFKxq2yH532DfkwQr9iya7yVv8GjM2
/QP8RfdTnGjbsB4YlTnDJYry7xQiNI4NQg8QOo5aRu3kMsqfw0eT8Z9XoMwmAAxUVdJsinE0/rbS
E+D47+OT5HexTMsy+V1ALlDB/vvzlCmTSolo+xiOVeQ5WiiOc6b0YwaBLFvd/4xlURzvXyV5um7K
KToMtj8fY/IPaH0vXzo+kqdV6mTpdjK1T8Cp5+P9JaKKR+I+UnjWCmoR31dkYjF9KqgMqnY+GmPC
QKFtwUAhRe/0yvSSBAPFQzcBypgZpsSWeYxUDLAlLMf//VJHmaKBACMVojCPcehMG2U1vzJ3IiC2
IBdWNU23JnvLV8AQi5BQgh7ZUmpme6mSfayVzLVj6R9T5Nq+U/JrjyD82+XLCbMQA4ljvrzcv3JB
s4POzHVecSdTrJr6Y65azDJ1/Ay2GLe0T/oZZ9F0P1pyZzg6MpsxfK5I04Vfh80or16yNkNorLEL
hMa8s8PXMAvUzq6wszFLQC+uWdHKqMOXuzPzH/sVekEsd4QcqBE/UDcxlilTWd1AmQs4Kr6ZwVCU
oPiIZR23JjYt0BZFAEgMLOqIlsRguPEUi1685GHnNWhZNqOfMCpIGbCKSdYnF0/QLmWVXk+Z45zt
jIiYQUHxl6B4lnV0GsqbjOG0lQFkv1S24b7FKHa/Smbgl5zZ+wEEXbTW7Vw9t9ApPTfhbuD4wmQe
iZBnkVpz1syiO8eInzhclEjuDSA1dUuvqc37m+9X+ksc6O4uQDtcS9d/xvO/TiqeIV2rTPal/2Hv
zHYbV7Yt+0XcIIM9UKgHiRTVWZKbdDYvhHOnk30XbILk198h7XPqNCjcBqjHQgKC5XRaTpmMiLXW
nGP2rRak4HdQ+1lPCUzba5cjmG3gIG8hrTiHh12HbUsjlJvRlSYnxBTEgGHSwy6PW2vPNZgAGEsR
r5paHaWzpF7oKad9O2l2ff8n3tk97GfjTVkQwosu0fCA0pJfGpvU7tq4q53ss12gPIPel0agIvMI
5xaRG8RckyYCS6yInTcEYyLMUddETYUfsgCGP3iZxvwneadHdMVqRRvKsPZemRoHUVn7hGIfjfoq
QkDVxyVTW0YfRd0Z3+rKfrfq6pvXJwhLxxRfKa74gxjlTiN5bW8mBlY+sK2OjsW/TXH1yUl8RTjL
2bkurVBJK9v3aah40XyU840fczM42OP/6lDqBbJDT0IaRaWOkezlYUxd7rLcufPfBPouhjD0Mm2O
fud6Hq+NARSJ2OQ69BTyKlIRv6KE7aLJ4zJ6uItjFLY3C/72VsscIo/TDz1ZncjvjTJSKfq+RS8h
roPGxtZKuY7LgOt1Fc8rypg3hUYcUH6ZIk7iadmNTxh5DFZb3UE3QnfBHQEbr2Dzb5nk1G9OELvI
hcj3faeffVur9+aE7xkeFZo9DH+hRRgALuzYJKfd5OVXCW+zdAMdYGZOXsPWcrxyk7PzbslKRy98
sBanfYXMkGxb2Y0MT6xya65MWOvyrj/CekvqCmloWE4REJR7K2l8REPJfetdEsS2OhJImZ5plqRw
HlmFep0bojZHbSfNog8GYAjBxADryRHwguEGnnyIv09cChM/gIlCD2fBSUVL8UkgUnJC29ee9Sy7
K1MwnJQIK88+gYmGGs60esuQBqS/7dzc3JFI5m5LrUkO3tRzynSS7o1z7bbxauuZExOWFb9/qofR
uPimluOJeMG4U20wQ7HG9D1U5GnwaahYszrx/0/B4wDZ0r35ltv1Qjw3I90ay9Wk3G5nW6l305Le
uLbcTB3l7DZBjHnM8MHfG7jqOHXaOYc5GCcMyUb9W9PO9ORq9VYIP2anXJZgaJMrAmLvtSj+ZGNg
wtqbHshfqh4qyS4R2DYR81rRgMliiieEUDd/NnoyY2xjp3cL3PCUfPe5TE7VfAQC5GItGT5g2Mgo
q8xkm7QFjG5kSaem8V5gu0IA9j/SMTn4+GSOhY8IbkH8vssYa2+c0gCJKKc7a/rL2JvbGbfVKUNN
vp/IMWfKmJ80my1O+naMB6RF1+haHCtblpQXrUh2LdRwAm/9azMQKjVLXUZxkT9bNa2+oeXGb9ra
CjQdT9qIwvwA914/JEv1hS2fhQqNKu/2PRbJ70cMSejbtpyJfSxI8xSUDIOjZCRJDU7XY5qat6iI
LK8/tXhwsw3AVq0jzZfu1cXPzd9F4gSLSZwLugBc0vZshxmqqTph3o1wtjktFcflLg6c2voRd4vY
QEMQu8GzOTeXxRXVPb+GnESiHtIDE2CF80uLkhKjAG6x9cJIkkYbzKSAVFF/l2JbDnHFVFG8dngl
fNipUn8So25eKFvQqsGnuSpp4uRH1oo2CfI+uZdNNA8yIJDBOyOgG8PGbtId0i2dlDje+qEkuaAr
5oNtdnjO79+aoXC2Ne60FqQ7oNLc+fVBdHNZQj3WoNdOJDnIuHFGPHGzbNN+7VgqK4JobuvS1JGa
BrVdpYPhZCqw+MSjR6SiboS8k5BtXRsvJZEGWEayMxA7VHkrZEHdf3eKC2E/7ncH3kYPrBK/VmNt
8llNr6jUtg/tb1NkjFlS+6NyHVSFeZkefG0Iu1iznqraWkI5yRsl5S+RdXsPyOXB0AOLoxSF0fwL
OQfuw6p/hutF8ENj2HtrBJNaJBdBj/sq+oUwmjYOyqQ8i17390JW+nY1kdrCqiTgLVFGxBEtHLPV
2feYJzYurUt6cVQdKYFPzkKbYegngHq6c6iKDpBcZ70+xjLjYBYHR5PkpuX1D1NHwTFMzpk4wZN1
F1vPiQnMpjg3uSUPohgZJ8cJRutpsBDmqXlv8ipG1aoTdK0oS1LjbE/OafXKX92Q+5cYWZBJgyca
VnnrZrPgvxEv5NWu4zEz4iBdT/Xitxf0ZUiKrVY7MHkG8qJLeH28HRmQBlpBEASW/KUhPPTJxj5h
LIZ37qQTeCQbwe1THw9nOWH2G6+r0lCu/ZkYP4+EVAgy/kCO8n0YMrSmthmnIug6wwhmpK3hDJaX
A4cvQub5aFp1RcRnmwZeZTy3dEfy8U/d3nWIESwZkx+IpmSTxjAHbR3DvVVjvXdarO/qbmHEIYpP
WJoM6tKfSIvnfTuYNxStdbDkskUEMMZHijx08lijt0bnSbDBYxtlwv7IYtN8stf+blTKD0Ivv8Wz
snbMQ41NWuG5d/H6ZHo9nKTrvPpluy2sXDvG91RRp6ECLVr1Wpu9fhqtJGCIumyHxappFvd7A9uv
4Gj+Qm/vrVqEfipX9CoqLg5QYG3G29MUQihLL8hJdmrF3gygxD0b44DxRE3Zkf6jQRYfqy9twYqC
2b45WvbOMi6PiubRldBgbkCnOZheygIyFJdxtf0rrRMnQ0CZMRFEYMnYr+unH3T/2mfn+QE4SQp3
vj3OoYimd6VvpmfO+ybLOJJurRtkqHHnA4pbQVa7CZrCkYtzJX3PGsYDIo8+SExvetZ8ddDnRH8a
Rq1HCW9DGbIdEvlS95rrloy0ikSoeEV4B7MAoUqf/XSnYj3MasSx6lcv0ijY0CrtVQfSFuVm77Pc
A5NcbYUZPIsP/ty1LzWJfaZB/iI7Z7KPW15rnoqvk9m/dhUh1oaKX+gWoYdqC3GdMFnTHgIws+Q9
Yr7Cq/Z9QdWCtwlr3rSesl5fr2IEPEBumPZjMcsrTqTR0dzfcQodGW3VB/WwFkgxnDPJdLRb6YIO
hXGQRc35xuLaKO+mKhxgfYvzaHJ6dTbxh+6dzvsJHUDgHDt1A1OyNV6qY9F0bWjZvolxA7rTXyLg
HjgB4lHGqZiLNrA41RGOz5fOFmHqt2RcwUs/ZKk3MwoYnz2zcj8UN5i/Ygsay74+JogjX9p7ACGr
ySFLPOzH85hjUI/vewal1lylx9z65nQa58G6R5Lc9q0RDEjWjn3bZYe0Wm5JtzY7y1rjb06K2mZ2
NqrJp1sykSNi5715cVd2ZYn0e8lScYtN6+rbYO0MZZZnctqhdpT+GwzWU4a872nsLPoXi3y2+7Z/
niYUkVO7wkOnfnhctwpN+FZJGC79iPJ3dM0Z6r00Lvlo+u/sPn5oL+jhMfrslhYgwYQ+NpDuKANf
LYdVo86jwn63fGWdtErHYKmLOuI385UQRpsZ3R3bmQP891GH1rJKnu9ImRbS7WYpZgtAkzm/VgPQ
AlVMhP5g7KZt6L2W3vd4tQGgGP6rAr/yF1eE21pu+5WIoMe4YBTYnrjaMC82MWPEGnBLb90RpYXc
0DhDc1XPh0of2CelBaJmAlt9z7RtRs4DZUdmlVcWa+TfAbmkvVpntpoFPoRAgNTWv2ll+CFTFYC2
siK8SswENRi4IuLZNnc5Ir0n8lt2iHmKU8Ww6TC4w1nMaXecGbJ4trzx7RD/5gsS5qJoo8FHqjHr
gxbJZRmiJtZfa2YAp4WG9KO9tfbpn/XEDNfH+bqpxjg/Y7FmaRbOGyP4N1UvF6nh6rI4wS11n+N4
hOus9SmQQ4nX04iISuhJvIGJ0Oc2WGA8OF1f9mF8dzVh1e+vbTf1UZ34+KwMjzSJYYrwV3s7QfMr
yMb+QwyjCZJsWpkmoNzZTMl9DasX7YuOfDmxqQycRQ9KT1wYls3fSxsLyrKrytLhaEs2RayQtyct
SWFW3V/UMBRHuMvHaiibk0fsRTJ0YHKTGUeHxRSsMZmHPRBJA/rZENkWsWgFKSe0oC4wcXa13ctn
M+cgGefy55L6C0dtdFmkzkK4rPB+CuYuTjYTpcyA4TQlg3msMpuGWWND2m+87GxXpHatydPcpWqH
CcDfSEYlSMDBnDgMWe2U97AGHr2lb4HdbFaH0ZXOPovnS4Lgcj8L8duVi/1U6d558fBF9BaelG7J
1T5FlhnomvnDQnEcOlQUFE3Tup14//aufFceS4Mw2dZHpV4eICjORjo3vr8xILM9MBNIzY1LvGSb
qUvlk2aPb4RsAeoZJKRPzyG+qiMGa0qMkkSpXaya+azs+ehRQxxbEGAjyroQxW8BVcuRJzcXV0N5
/Qv1OZfn3SBbZZfJq45e4VtXfLmnZixnRLdWcqN/fw/z7UI3SfRgcJFVLlranWXXEkkqu6tBoNzX
cYemfNPqibz2CNEBpW7dae3JY7BPyZTymwcPsYvt5oeSfOHDemgr2KrzWF8LrEKBkaC+7HBVbApv
eO9G823ChozNaAF2Ym3dPAYTBoNoy8r/s9JSPGil6J4UrwmT237XGv8HZ5VNZ3llhK2WYy5NjaiU
NQaaMn/qevjp9ypT1stfjdKydcxDDXi5Nxi9rjZ7l37vWhINeulEyoF3LF9j89MAxoU9nPRZb7X3
JNKJr178AUXxZzLjmbFcFYepIGurNCj7Z2F6ITZLI4j7IdnhbNsnuGOK1exDa4Idk/rpE87BXxCm
sW7QGNg4RmeTsYYjCME0bjXxVpi0xAxjdH6tZFj+0FYzeWrSmmrHM958Msv7xPluTvZ0FVl5kLpb
nvKuekkkhZdlWnBf4vmZbHcNBZZGIi7BFts+a71DNohTPyZL2CvT/piMzA61xT44RW1eqUXPXPKN
088H1Cgi0Ij72TxOcA2rq5ExvchQHfNf8oPSAcLoTjWakiGJVt39nRr0o3BlYvQekQWohXuV5KZt
6lK/Noplx+/Nbz3X+iZNluFgrtOMs0qrQ19fQpaJbJcN6iQWRqCT0V3+AkHeBWTAn+Ygj3UCl026
EnNulYFr03mPSTKcphGdcd1gZyGJRq/yV5+ITMg6CAdR+0ZeR8ow+rd2a2oxsexZ7GCYyZ9wjRGm
F6816B0sQus6f7oOcL5Vz306gnN69wreF/T+V5tncg9LBOv5tP7UIrg8OH78ixKjOjpKqO1splPw
wHdBFYCdNCPbT8TQHpWgWfsQTTIoLo4OzctNYQN0sZM5slxJF5ayzqvbPrIUx26/pJxiC3Im9Lw1
xvLNMBWhSJr6OA3Fxzg42RNH+W4jHZO9i3PTIW2GZzX45sHsXbaURX80Tenk3T+ny+VsVEYSmHY9
7RI1fVeWHHZqKGvCxkgbhOMuQ99TFHrz3aIyKIQ2aa/vHzv+OECSaJppJ6m2OhNfGNckNlSgdnNZ
qW9OLw6ZhevZ1S+YaHV7JryKSD6WCPBiWDWAm843JJ7uxpVMSnUZzqMgqZBFlkjP/rTq+vPqFcZF
SQAh5Bfi2FaKe4dC1LsXO+UQ/5QKaoInR67mDsiGZ/fNRvdVfrRAf21Xz4nK+zBRx5tHGaWQ0zdd
xPzEPLTYgzYrxIx9vGKsMuLuB3+H+UWM4ZBlxrlX3UWo2TloCwZweuk3/9hctxBbHLpFJKQqnC6H
vND7oDdaEi+d/rUtRf9Sytw6VNZAK1GrbvLiKNt6tovkLL3mT90rvbCdrC7yECfQqPDGHR1f461j
qzrUTD0a2dxKG5abynDzxWwIGMwPSJqXl6wEb0Eq3F2/kT3lL2VHYJMzlkbA8nFznQVcgOqSrchZ
otd0cc6cRKflSg85MCUMjxza6TOaVYZ0nbMQdKh67sZiuZq43DAOk96HD9J81jwWW0v03j4GMkMu
KI5GamWbUcT9yu2gwmD1HSPgpwC67DphEN5b24YtFx+2IvFpFi5RxiP7miZoV/uZ810tv7wUd5ZG
MNglJ+b7ogOoj/36x2jTNFnKt74S4ouYVtym6B/BerQnYU+/qPnTANNUxcxiTa/sVoFFDNu5B1Sy
M3Ftb2hrw1RIrBdp2+HKwvnasBgtqXe0OTQRCGT9bAkLfEdv8M0zWsJdfPlp0+9Mii9e7ZnncdTT
J4sF2UBTdhYj4wOPdsvertdP4M4p1gYi7FBxW+9x/J2K6K2iY/TSJNCts7S4DmOpM8nIlt2aphhM
VUZGQAKetaadruXx8ipbndtnWGw83t1IZKYiQm2lJ5U6Sf+Mx+tdcAR6MtuzJjI9MkgAIZUnLUam
Qd17YY89seOy++7drQixaudr1zX6szLqb/jp2tvS9L/rERqZUHkZFUpzv66LuBPqVu3SLHg/CrVa
O0Hpte9HP+cApfWXZL6NUJCayC3jwHTze0pNgatdxaxVJDAVGJO64ixRTx/jbKUBSN7UikUGPw8y
WXL0LBpdPqHKqahfVT5/jRtt3qUgdM8ENp7Me2vEWaaJ0zbFXNXI5YKObrkIlrJAm2e6uuPypRgT
6zYtfOONxY/WdYrTbjkwhB676TXFsrl3Jp2b4/50aePxVfcPllPq15LU8sZtjC9JqkJX6NV3yXQl
KsFU7GRjDF/crjpw8A8mB7f7JozxKnM9QqgBFal9GO3yXQE9eU99bOCe74UkzdrlUJyrFRmZX9kH
d4A+RRXvOcOJTF/gw7w2DhBiHxhJ5/gdwNeNThi98Ofz8zZtSOHbFvxhvw7RWkZwq04EAt28t/Kr
84tusGg3JHQoAs5qSC6MjYKBE0QWZFtg7HboswpDB1j24I3lWXnXTL2iY29hFcsA1WxkBWF4CS/f
LzjLNh9ECmxJsQrnUOzsY3fIbtlteve+mb/B3nDqbR3AgrRztnhEeZq/dEM42ow+wqLaeT9nxlV7
/VCelpu6ibf+O2h3hpEFnihyPOSWxnVM3ntDAuhuVBG9fNyrKEFwkOiXdKkWsgbTt3Rsdz1ANNxS
DCrH1mv3gBCnKM5HCyu+9El0WLSDp+oLtrvm4o3pd9VUMzeqEzK3Nn8WHAQ2HGc10KCFu0/q5lwW
k/poWmAA46w1TwuSu9uo9Pc1qXe9msqvfJCjTGoSzphZ+ZVO8taWSBAKO+3wllvWV3Ny6JjlHDfz
+mRi+Kj5IV6/Qqnf4LFZdrdBBTgyj7cCcFX8enOf8VV2rXICu1+64+Ohs9ru2IH7/Oupm+b0EVtc
P7nI5dGF2naMu14eH08fHxU9l8ZYVWeDcdqRyddZS88VndtdJ+bm6LdOw7ycj/7tqWQ6sl/tKcgJ
Fzw2lQvJI006Hg3mZbu59F4ef7PGjr3NbEmH2KjqY5ybZ5cB4e7xl3Ez1cduShoSB6uzUkL7p8+3
tUsTDg9OrYgefDwkeVxxc/Pwj889PgJrc1/22bNLXMvG/TX7mv06XuNu3T5+dDtrqSuZ6W4To8WG
M7bHuE+aaBnIZznprRijBrzbatt/++59n9V/vc6/fS7vADgZspRb5qRf1rpLd9IVGJn6NBsCNjSI
UFpXH6l8asLvSjgz+RqhYxQsPSLFIcSgWpT6Pz88Ppe4sqSl15y0+7v+eGAeS+808wseZ2cGd6Mh
kTB1Vn2CrqFsyaE5FvcXUoz3/9IO/n+y/39J9qfs/ydxyf+F7F/Xn30zkCnySe4NgPRfd3b241/9
He3v/4GoHZWsbSG3RsGF3ObvaH/3D8onfB+eo4N5wgbyD7S//4fpwekBty3u+mwXEc/f0f7mH5bv
A31Cuu3Rv/ufof15mX+Vj+i+geIe6j1DRbgp4qFA+yc5kJkWfjVYJHDUutakHTE5Lt3tU2PBzwiX
HhfrCS+V+YmndYUQQ7iYR2Iztn/3rctFlfx2DVPZv7gSG+2LFdONfFetHPrfyWKVzcfqmpP2a4LY
LQnwZclZzRWcydxOzG46z6Nc3LD9wU9tWqfsX6XtLmRAI/14zwSh7+Bs23SEtsimfl+VjWbnQ8WJ
/7TTcU62JBUl4tSmU3ktNM9sg1hp2KemRiN319IBBJ5H2AJ0RmtOyBvdSxdUfCPe6ohkG1sQEYd2
n4GYSMgnGcv6B4lnWMAGl4iBQJIt3GzJbPCtDQgHi1MOGgjjUywzs+YeHPKMjDOp2k3azcOddIOJ
iQbN2DtnwETFlF7HGtkZqrCh9PueV8sXHUtmYmOJrvLSzowPN5VFcgADlN9lH6UO4VkVBfnQaaUY
NabWi6UwmOTm2lHPNq4x3HmELePnJi5+wjYnAEGz/DJ9GpKpAlRQujGjbd2ySlAVawo3C9mQH3/H
7g9XQI/7lc3cNiuAppmxHBnwmHkwcXC4u5/dxb+NGNbUF1N5nfnKF/rtLyed0y+Jr8o/dVSOfdQX
HfCWXMoWUIHNLG672Obww+HwF4cmKMJL5bM4ChGbb7WBTTszOHIDfsZsR+cT4iG8wlkcC0tYzzV5
UFgA6EV029ZoiI7vu9j9MrrY+Hf11A7zsz/Cd2TNy/M8EAIM/1FK/qsMoU2kRoHRC/qh1jo47Q17
jJ2FmbOw3cuub+/jUjFClenh2e1QXqz9ssm0qb6BxtK837arzH6j+asCuTnTj4Nn0uDO2LiZdDn7
T1mSaSfgT1iQSV2iZLfadvWgZTsTUUsYeRWhO/j+vCj3FL2PtgTTHMZ6XwEnoJ0k9iBq7lExlFv6
pW0n4xUvuchpBduqeyrRPSdP2pzM7nttQ4zZQ//xvGPMimJaDP6ccS3CTG/5ragNbRZFeUYyrlgY
ajpYa4/FmmjfWqtaXifXNF8M6C0hxky2PuDON91dkjN3AJOSwbZpcOm0rOahzH6VZHu/aZI4KVVD
YEIWnf3sJlB3sybsE+2/lu6oFVNQV3Uk2nkIXTTYISVq025WvZZhWg7myZJG95ShaUdVQ+NFK1YM
bJk2v5XSEZHKvOZUuZ17nlO9iAhYq4LEIFwz7qzqIO1EvTpdEgdUlMsWBFq+T0ZTHPQ4sd/1pYvT
TepnNp4889Oq1PKBPFReLG2yngl9ip/VRDoqILP6ua2nhPejT2n7T/2z1yTjz6k02sOoZ+ZrStGL
Emd00yevnPlCQC8RaYzGt6ruM7JDciakC7cKOLFiZ/oZiBwvr3rYNjVSkCwp0NZyFgN6l5yThhzQ
DUJJ6llWyCtei/pHPVt52I1+cnMciYxV5nHo2gTVwg33wnWZJaw60TP3ZdDiowDA8jDIJ5NLMZqg
1e0szAS3yYq1D5EBOu/Gpn2H3zDcvDGn4q61BX5ZDq0PFdfByfWStYHcJ9vOrBtGcwGdLbWqS4Gf
IEjzXP9d6Xn9KseqvxikMwPhwALjINuoxIHQN+0r0lZgIZNb0hhYFkzKelqAizVLHO4TrVeo6Ekg
GAIxe/ORy07MT/IGwRfdEPp/JoEHUBS4zTFDzy+r0407J8b451CKYXCA1b2PE+FtBXOHqKhI4fZ6
GzR6ReNgw7wdUwcNhT9HQ+RcIZiYJaEWr0z6nYuc7R5AUtqEMb+fPUYo+wBObj6IdtCgiuTajoR5
89hlxj07XNnMcsX8pOWiZLdaoKcN4Jjjyr+DoG33T6ks4q/XLjvr5r2FL1tEDcJsI+WRrGFmfgeJ
05EXTw5MDpc2/RL35fKUjmgShdAJVFrnORrAfIc+XuOjfU/czGm9w2tzRIAOT0RjakGNqhbvHSVD
Dgcut084amhwFBhskM/Mz3GFAJ/3wGVJrvOcmrdpIl+/z/GBMtPXQDjmkxsTLZKeUiPWdkcPMAtq
aaU7LTHqQycajAROPFzcpcWzVS7jkYyXe5Id9JeBdTOcE5cmfTMZ+9WZYsB/yYSkE0cTG4IHXcHC
lp6scdS1LR1BizCVAYLkL3pN8C3yniGWC12i9poqQh6UgYjPkbdU4BQ9T80HrYA0l68jE6wcA6Tp
jvzGl2U6pExA93U1gkQyTcoH3UWrjgTsq4vQ7UshPXHVYpeoqzRxI+XnZMgPOEhjDcs2tzeL6LDE
tMjYLdBaLbvOMr3fqaUnJyPTi522avIFShx9bRtMaK5g36CIRDlQrQhOV4+I0cVhmgSP7jiuWGXz
aVRXuMFtqI3VdDFYOaIVjGlYuk68XecpiXKLZN+a6FSwrSQY2BpUV9oM2UwrxJy2WZ3kR8zx/dM9
cQ4PizneoZBlMPuxGZgNqTL+iG2NKDO1npLG4di+pjD9kAGC0JvuTDFnPYw5TXVnJe3ABasYMOOn
c2hwZ1RWvZCmLPtgrn2u4UzK3ZDnQHdqBbgp18coVdV9A1EIe9jvGCzoNgg9g6u0ypOgnGP0UvmK
GxXSQB7mk84eKvXynC3j+KJpQPntaq33q9E4h2HBda7ZxDVTDaH9lCwzvelrexr3doiMYg6z2hmj
tXAmgguXov9oZAvLS5+sqG5mE8jEPCocjl2bPhPj2B5Kz0txcXi9/ArKf92Zam0vFkmK5Q60pnCD
PKGc2/VF38dPc4asPtBJCx53qeF49p7gKLWePd4kBoYdaXRvs7W21FHxKIfAojH3xKZeNlvTuLep
HWuhJQicYsx2ueUbndggxF/suN3IZNQW/TySiPUzWSdLMI55HO3/X1dB0Wdz+ag++/91/8Z/Nu0i
EcQM//tfn/Z/PU8+m3tN8S9Pwkch8Tx+yuXlk6qQf8o3+ttX/nf/8m/lyH9Z3+AC+M/rG5ROo8z+
tbx5/KN/lDek//qWKxzqF2qLv9c29h+ui8P0ET32fwLL9D8cwzCce7kBZ8C8v/jfqhrT+QPugMCq
bRi6d3cK/U8CywRr8L+XNagk75ZO/Mumiyfr3yy50nDybuyS9MiUF2xn8ky+6BAVicB9lYoBYWGJ
da+Io8ezx4OTGgxl9XyvL0V7mIxfj1bB48FjEEJX+946IDSm3erDeikyoMpWymh+KJ197jU/Bj1O
mcbV8mzQeE7N6tPpm22SodvBIbbJJl/tFnjSWzSECGOr/AwvNUhmQatvNK6ofDLkswmorDrlwgY+
V/tjHi4G3RRvXMEBG0XUrutpBFi5cQrHP8QauQ6dV6kAfTMuNHJC8ZAH0oeoLRHuXInmcpR77Iif
/qoTvIXmgzNriauHf1zHPzkgO0jMYsh1m97M2ML7gqMClOSgwSCyFd5SBx5xURtznNVR2DHQzLid
wlljFx8SoN3pYZJGvIEqCTGMJBKhgdM1iT7KiG5A7MO5emJAZOAImJP0w8gKuJ6SVW5u9U9TvNH8
ZhVcahFSUBVh7xBWKmxUXKtH9HVjEdBS5tV+bacv98PrdohtkoTEsrvbVsy2iHDF/nZy96XohDgM
RRJkCEnCwXRv5JDfvHY5DBCNA91B70knb2t1Pfy/cYrgpPQe/fmkpGIIdRfZEHkV91qxDSDZxU8q
xj2UioS4qc69uRoQddDDzF6L/spRENYIqqsNakNo6SvvRxEXiEFy8uEMNcGkBQfaINwf149e7OZO
fc4+EiNYNaR4QVlFs1IGlHx2WDblq6186mvO0U3N3tYNY7qB9QkY2W/mkKghdG8cKtk1JapLElrZ
ccvjOj/jaUr3ZUu6eeFab34lae4NaOwmj8gpxHa8NSeX0+opsc3Paa2oImLWYaLiza1ma7ds4se0
DaQqRoRqgwunBFDlyh616uhOG8IQ8j0w+5oWIqILOpjLQTVLFhbSeAZm7G6bXKRvngZxC7HGVtw9
Xl2pk7Y+DNpVF7yZBSWurU/f55FoLvTf3rZEZVQbDjTSJRDA2SBbgHxKtJKQOVwXx7qvf2Xl85KW
pEAXOtYvZY2UgPaXqfH56YV9hM9YbRumqME0DwdNGNvBNOWLk+TQ3EWHhp37zJOKd9xmFtVyWh49
61cZG9UP3A59ZyOjq47WwsjUABRqGdhuXe8tWevvRj0yuMsyWsFZvO765iXBNrNrrH7vmzWTeY2m
sXAs5A5LlKeMzu20MCMOy8wf+e2lGiIqfUoDP22IGF7EzkjH05TRbACRByyLm6cDhTksvRYxmp1k
NK7JzZwdYhqcnWON67aaMKUMNVkqTPDxaEPbbV0xb7t7IdvqaNgZdaNrQqNcVttpxIpBN+lgk/r3
JIzsKua2Ca1tlpnqUi1fhl5bI7uV1Vbz9qLSkleTL3/KodqR8/4dqN+BZkIXGORsNZV1mysuZI5T
06kV9k8ddVpGGk/kANnanrOW5KKMj5lgMl1Isi+Z6oljLWS6SxC6xsaIfAZkw33KYa7NsNVrBuzl
qFG3VAXXhn1byN+7Tn3/TZvSr7lVxEhNGkJpCXY8yJhsQL5Hazc/Ze7QHnDIbmcSKZJ1CROOKdTs
+kdC/C/kxLjKaF7EKgn7ofqdlhMBKe2vGMDeRXgra9ME3dqmx76RM7QQkqDTQOiat4kXC/gmusUN
Y1i8hR2nZHpRQ4vut3TV06BlpMXkYMpK47SuztXM4jZqnLYNi7H/aVUgARrf/4SG9o0EBOSzNTyF
DCa+sdxTjea1A3mlt+gwJYJ/i5gglrZgycDD51gIlmX5WJAJY8Vd9zE41L1eNRC+svTJTMyTArPL
TjSfmwwQRlerYecV1VFIJmJlJm5ShNKMSU7Tm6gdEvo6eBaY0i+X7j+oO4/utrXuDP+XzPEFvQwy
AQk2ddmSJU2wZNlG7x2/Ps85vPfS0XKyVgYZZAIBIAhABE7Ze7/FT/v12ZlNFMY6MNDu6v6YlnFT
6QwRWjhcx1Nz3zhRc0grYLxj8pGWbooEVDz4lUJ5PV6+OX3mBu3iplvLnVkB5Gda63ubtLSXFiPF
Dgr+Hq3t0ccKwPLbJJ8OmTr9Qqi+CvAAvpk67PiSHhBVOjdYiaxKgGgj8vxJ9qCaX5qqsn4407Od
5C94cmdfpsSzoPEwakLBILunTj97r8BJLh0fKWi7QF7nBbcO76pb4dxB8H1LRL0pu0nL8KRW83bu
K55xsW6HUDtpNnqadV5TDYi8LYlK1YdvXQNDGD8K61uEWcoXNS5Jc3T0KsXtAut/r6L6uJk99dno
HgZq0IFNoYHU+1ATWi2r731H/dfXvAWxRnca9wvpBbUqsls9Rlo9IU3Z1zOGbloOdAKQLcI+WhBV
zZsC/i0wch3RVjJkO3Wssw1lCiOI7fnJjteXhMwS2cNkq00WuJJ0eKvgMQaV2r/CbHBRNIvgiGnO
tCGMAOhT7QAy4hiDGxOS7jCXtBhc0JKgho/Q5wsxX3ploRNquX0WZJbaBS1ZxK3pOuPG8hpQKYuC
iVOEiBdKR8gdjUfiWuO+0qbiGJU8VqehkFXaHdBmB0+iWgf61CEbgf1h4IxpSe3dsvcFk428wZQm
6tRwz1h7Z0E1cckCQ6yp4pOq4xg44IuMYm19XTttg9lBd2jaCNzGkNs7TDCeB3V8MRKVIQQPGdWg
PjtnVDdQhfyIl3Frtxaa/rXpuzpw31rDXN2mP6c4dHQG5dF2x/uJ12hjUcNpO5px0ikfCMEY5qR8
9dT0jnguulm7/hYZlrxf+5OXJEsQJ4BM8cV+yTA/AJJF5Qc3LiqQZffCqGPtyqUNt7PLYOZYoIFa
dSU5jEb4YGitT7cZ3VVRgpw79XGICNC0Z0vg+zGJyKedqqDCOtr1sZ27N1DJyaZdnOTUWtrPBP9R
AGIozCtNurecaAdOU8NuyFWPFiFtYBVoNjZggTaoB2r3oGtzKKr50wwQf7c6GV4luhretlO5Br1H
9OuI2jeZESxLmCts0AHWjBfuctl0HopWUJKj5w5wQeB4e5McwX6AWWe3VUnAr8ZUVq30RPOiyoSR
tm9VK2JfJcY2jNbbrijowUAdmAWGRW6WMArWkUKpLWNGCqLloar1kwVmiXKHt8sKDcVEgDrYy2PX
SfEWs4JDNxp4fFigbr1Ev1LnEI8ey0QpzqsOdtdvqSK6N4P1lfcTNdBJTf3FxjLJrIqTMhZEy9Og
HRm8eTOMfgsbpA8of5dMzaCJqZgNGwjpFEPDBEbRf4Jz6IJCs9/MHh7uLGPsbDriEruNUP33U6gR
uzqDMGjiWzwriCMaJPyIgPGyxAuY+j5dJ44B+Pt0d0Ztvs2osqL2316tXgEpL7PeSjfvgdR349de
BRCvk7Lby81mRHkENlvBIK8ygnjefTowOV0snNhoHJDZKaSnefVFbc1yVzjJej2pov/OPahHZj3u
SUeRap6qx8aw/F7PCKhBNj8XUXdCEYBwvUGtkOkIUCG1vEl7JuyWFWOj2Gyb5kFRJ9QySieGeIz1
cUKY0tlNCoHDudeIMTah0iYIXTPzS+m5izoJeQmrZxzO7BtMqe7wJftWK2bHIKyg7orxE4ZtWCQe
XCBigWNbcBXSTIgWMRsG+3y96tn3OSWtkMdp5oMrLbZoiV+ZWm8DFq7vPLKygeahF2l7y8YY8p0L
7wPbCH2961CLnG00Nztjb3om8Ycz7og5um8rUGmf8urVQkoWbGD1hTREGGgxjBUMBK+gddrXiEOS
yMhaMGicHKEc3dUfQUW9dol31GPnFf1T/A6zGE3xyjJIrEWbdKIbnXGjiWBV7UbYIKuRxNwpviZr
BrWJfwRhpo0VrbxmXRes0VsMqPDUkvgLiWAIHF4QOUz3nc6wqoMupmv8gFpgPuRacdWShkJnGqpE
j75CW5f2ybTqQ3SKOweP12j8oOjn3mgM7BtBAUgXE5fOdPxBnajZzRYV5ER5HKO2f44tnNuS+EeH
RN0ONOJ8vQKPzxUdeOFpNeeGvParZxWkhuM7iFvJjdNMm2oEPsnclSpICxauWV9Gntr7khp+M2fl
ryiAf33DM182tqoNe69Z7yAW0KZjt0EAVtcx71gh5ntgKAJeJXAlKjKUeatHx9ZODrU7IBJNXd9H
uPhDt0HCYPhi4jJFzwj2+imqu/RgYeKi0Uhx8va2+sJ7tHqPTjxclxHgFmgOjAOOe6xMbdnDentU
1JSK2+yZ79hjB6jjBQkiAT/0FODzqNG066ZhhltueDi0ZGLgAGWa23lBPSjCE7XX86/gCumgLf7/
WsN+BUMQNIr18AgP2graUmWuzO+CcRLM0VVFTnQF7LrH+sxSF3Dj9vQFf0yGyATmr6qO12EGhLsr
GFaXqr8jY/Vq1AjVqPpwPZqjvkt0FOwK0GR5VYqJVQeQ1CxpjtoaYKI3+3G3POijMW0wfHkuwD3s
bIL72dTtXWstfYDg/xEDVnuXIPcACiOaAtvWv/UGCqpxOE1HJdcngBMfnQse2HKKX2nWoEOQJjfa
CGyWYJtZZgbvKdW7I6zKr16m2Vet2a/bOGOMnw2S+MwLrkt9YjJWNJBgDTDI4FBu6rr7WduKHVQo
1lq58yWBIwH2RcmDzIXERh6/3Hpl3dw0abyBNvFMXSwJPPqB3YyW2U5TR+3Gbf22B+8E4rza9NgA
z7kDe8zEMq1LvrU2xHI0ZlI6U/1L3NvMHUfntCgOpEfwGeimMcUScOyIe+OxjT+7RHuC1G0eMVEz
2ugKr8uEyRwhjBqgVavE23ykM6m9wdoPevZoLvjymkuzm6i2BeQgUOoI8enR5rK6UjE1AuYjZInB
tGFrh+dBtjDy9bqPMcCTXiU/V11o2RpQyAaYCfmcf2fm+w7POyXj0F9HE+82SdAGWK6H4VFbm7de
xOmZf9uLY/slk7fGgcqpokkPITOs/LpRvyGJO8Y1JKJxqTdYlN0p7teE0h+y9vj4LNpwX9q6fmpU
RT/RTzmFL7cR9DJOck0u6sIPB+B1rt2N4FEfmrZKt56QdZCLxmq0UyUWcpPOG6yYPuVI/uf6qRaL
OJ9MhqM2vrVtO93rZgxROPfw9MrCo7xaJ25BLmqj6U4jNPl/bkLtVWi0YEWDWahFjGIh1/602U1g
pEulOzriBlUhRtE575Vaake5IXfPgkKRje1PtcVijCkIofeyMnESNyvXjDG5Ay2t7FDPMorzpwpY
F1776EjhXz+hqaCffyQjLc2NpmuYtAt/MLsfRuYiwANPQ3xPmYH8TK+bW+jw6Ja1JRLUa3eqxEKu
eeTnzmukk2t5RM8EQA/0Nky29mTqkHn6/kTOpD8ZXTT4owpfVxmgKWCcMQ0nQ3xvnjsCUB6TGXrq
oR2jbVU242mlInlezNSXEaD/Z+fIiMJbgjktse690mbTCVP7kWkka55YXPaVzNYhkiBdP4fTqYeD
dl7kytjuMjf5OlMWokSoPUaACU5k/yqkVCfNr4cx2eoC1nVZaAJ2xCS7PjUeeDJXjTo4WDaepF4D
5lPJ6sPC8HzK0c4/OczReaFriPGt0vCEYCAx8RrOm0qmaltvgKFoigxhWtiwymiJR81+hUc4nTAT
AJceJ9ezUcEhFwu5360y6utZMip+BRkBbWuA75tlGcaT5xDCYxE/8D5n2KqvxauW3oD2Hk7ZbOXd
oU7S4aQ4OORM0wTiKqr702WR63N/yqjn7qq5fJD7uX6KkP4mVVdYO5GG4/qqDN2pLtWYLB7IRuwh
anQrnJNhZVh7gDrZFJ3do6Py96IUFxVsmJzenp33hjiD1kQ9NFdO2Ii7GJYc93G53SoLAgs5zhth
W32tLN47qhbAiWfQeA7dpDOBdlUJk0qc2dFanKtd3D97SM5sgHrRp2vm2wj0BYGiibzICu+oITvr
pMZxypSbcOyObuvEvhKiOLei6+Aj3IllDhoQm9EKX3EXfIjidj+qo7VDke5LY3jflgLBf8q7oMwB
ojbpPRbIkKK1pr+Je/yhCtv+kSpfUMttAth8cIQs93mxomsDqsJuYLYOpn7ydsXyo4CKtHdpx8VI
lo7i622umNaOGpqKMicc3JKg4YBEi7613ZOiF2lQGflz5MKLQ73Ay3L8dAcPSZMiGulS8y9VDSs0
KvpfTOkGxJ+YlSrZc5JBa7NT+kt1P+LkuUXyiSKZSJdTGfDXCvtcz3WGu7TitC4mCGQpqxt4ruWm
AE2zS1tEuvKJEncP1X4wfgi+RN7DzsxtyDWprryaKu9FtdgOrQpkXTiHW4yUDN/27Hclf+4K3D+s
1lZ8Lyfg0mE3DjZiQNWESamXWic3bUFxgnm4ccoWfvH47JXjzdhWy6mpCM9M/jMcfJrhvhtgOynG
UwMQtRqYLEMJ/YZQxFdEyFcq1yLKLMe9hsogXD6wi/CdqlcAOr1vOM4uPxVl+w2/seFE7p7chqIf
HU17HQxGVcfWnaAqZ/0YTc9pP7VfyWT5tj7tMw+1Dy+nkNiE+cMcQW+DuLODFp9uGk/DWV0bXkbL
ZbrXCIl5+52CTf7dHofX0sF3WXPi7/3qJH6NTru/TDwMJRpmeK/ld37wb3qOSWvuoJgBVtiB/x+N
+o+xGL8kUwRgoPKjKLxHyHqBJUXe08P/ofdIgJCWEIjGZN86UL8KHCxNyhvMZPDSJP1+h0x9qM6A
W0e0rw2MrvdYH6ebNmpjnLGinyApLHyqsMuMYpFdGx/WRlkPmp5t1mYgslNrx9cqeKNm2mzh+z4R
ISAENhNiwhm3k+6NXMHbBBFnG4na6ESGkVIIQ0mcVPcL5TqyHHBIDJdqyBI/jW2pw0RqSVSRXwVf
Gl8V2n37uOr84xmyUEzBX1fD7XcgETQC0pFEaLO15wqsvIFvh6WPyBrd0LR4uyzzNl1QX40s69UE
0nQoh8eqgEY3G/OzqhXmLhr7t1AZchzVsAtk9oj8cBqTuUiZ+FTIUcXla8SDIQ63tlUUm7u0x/di
IGLskBtqyybxy4UCq9aIIlQRfgVlL8Q6hambA+gMfNYNjcsXpYzcGXqknRZkyAvhvJfXuzwBBuNQ
yX8072swy4DucYgltRWTi0FxtHHfI7dCExIQL+G5dVfrNWr1Ke4XA6m+xVbQPEnfFtOFyF5D49Rg
QUc4KyZxrj1oofpip9kbiW1IAlGFHFV9rF0tuqJvDcoKp+CFf7btwVzPhHYxqkNbVKT8gbF3b/X4
Si16+zWmsEJo8kNR+BvG4MnGWbEgLTfbTjXsnZsrH5ZZ4KM2qr/aCcTLOmvPVYKMKNL2GQzOAnu6
CYu+bKQaH2ZD4GDjtUM6EjOkkfyzRzfMfBowPYluH9pYfTcrfl4uJ8R6nqas1+9VdGuCruLNC2us
yauqizYIyr6XXfVUQufJHIQSssbANcxtDo1llpsyAzqdLOUBkBcelDk2hGXkBkbEcJpM9ODYK+3c
frlG+uuWDgsEd0JwoyM/4yODbhNc3sb5szUKKErbPOtrGp4UjGMaL+rJzybr84QwJYIOOpm11TpC
sYVbYZCi1Xc16PIDbm7XZuI9Z3UCct4FyKJhakE+pNhjKngzZpFG0AWYEhyFEy/fI7BKexh5mZ+P
9lcmnt/U2FBIY817UA/TqYphX/f96OdFhEJa2wWq921AXWmD24lGm5me0VYgm+yc1MkgGKlh8zqL
g1SFBkxK3aOWZfiIXWUEfFZNqFy9V/n4raFy4GuC0e2M70k1QaFptcduhpKErzugAGxUiiqarkd1
uOswzCYZaOI+GC8rdDOTvBh1S0RxwG4dU7FPfiAXiUBpFwI8DbTqmbxmiiAmsxS5aBompwOdrlvE
pMWWMjoktnk7wTbBM/axKMDPRdambaZTPrbD3sae5iQXocp0Ra4tIVYfm1hLMJIItW09By74nqTW
Ka0Myni1hGa0B4C0cTXQIokaBQk5Scp0JnatDRQFFJHxOq7Wk2OinpKH2U2RM/B4Xn0XzwzjXqq5
2qac2vmEstgxw06SGX4yn2ZvauheazBKFfNXBsmOGQqTWNvJAW/h3Sz3o9Km74GbEtS7Dw3p+2Ad
KE8m2eMU9vZONQoPbXyPifUIq85KTsDkyRQWcK7AQ6VHx2UiZHeoAoHfwSJQqUpfV1FxRyCquEI+
Mb9ataG4MqOJjAjhVbQgs+ZPdu+hCVRZAmNL29M7XI1A555ssZBrcgE/iJBKrpYDLIFqNwImvCoT
EkNzZmjUh7Wf9WCi++bStlFFq4msYBGTLfsRqVAeesWGC1GBP5abhHrY/yn9oV0gC8pn5CDScX5a
cH2nvZm21w02rFtX9+BRtmm2RUIVAZwwgSZD8LdJxKXMuSR3HpX+ys8B1uVBLTBNMEy7gLVqBcXC
tPCyMLCBO3V6QipXrspPFrvBR4R4IcviAvP5CD51mdyWcf0qAf2LCjJmkyVwpcsJipp4T8/7ehvH
PW1NaahEfjYS57tZHymo8nZL0oFcox7dH4fyeRIqfFJ/rxgjWgLaapIK4SX1yRQLyfxYVzPD4T7s
t55RkJv5A/nDSme8dVCG33ZTl1zpo7JPS/LUSQor0iCfd1Ig3kOqOCVeSy7PwF5SrxuEuXjpxhNU
DvhETss7Jqb6cuEkGNvqkXNbiLCuT9yf1UKWlGH96FCaxzWTaThTOHQUQmwhmIY7UecQtsykDQSm
g4JdAjOigwUx1CALNRugGD4+xDz/LND2zw9aRAiLdlzu8xsWARYXv0C61ycljZvzwvtnzWg8a2M4
vKMWZi07qKC3mRH2ZwCJPTQBzKb6gCrQ6qhwK1X90NvmZhQxYiGiRc8CDblE5HHlg0BMC/DJKrxu
u9ZB14byNZmPfqKIz5S8rmZGVOQkrhpDu+opAZGgLGZlL2knUbqST/XqQ+z0VN6iuhr3w2IeBsFO
KerwMfS8Ei8fHj2eduj8TegtcqEuNHehMT307ko5xwE4XIRYZFkmzkT2iHSdPsDNFIEQLsLBmFUv
neDhGBLqkmBSbGJ7t/nE0pGbZtn2e8Prj70I8kboP9vQUOFYI2UI71HEgl7cgEc3ByKQDsRhH1N4
ctH0NY3hu60vjyk0p51kwDiCC4McEs6JcnsGyo4/WMJvMVbDlZOjHFKTVpAQnBl2JTLO4hYr8X7+
w0GStx43L4udt0fJJ6pyksMbdFJunI5HOEoajWTUNKD4Viw4sSm6qtTFOMb2QZ5ygT/019nltpol
52tTqsI+QCz0buZGL9sjeNhNaa4PypC9xfjN4HTr7rtx4TXTxdvFG6IhBb0qB/zs6VzEvta04Z5R
hdjK/9h0hjKnyMTvkCrdy4rs5jYFkKyKID2+LgHjnBxYe6e+6zY4MxnntilvcUSA1odLS51OhOVt
4X4Pl+opF+mRrsENEl7UndxCd+HHOBdj4KxhhfLkXG7MOMSd3RlpKuK2ZHuRm3Kxig+mAdnJ0SPn
Lu98XpQGkKd+DWzwNjJz0CU83dRBNZwBEvimsctwLkRVbjiORQFT3KDJ47e9IYP+wgimYBRZ5Ps6
ax+UfJc39RcDu9kDtou3WoluuhOFPloGyDeRa/FxGrkZE/WeGQTJSHouPe9RwBjRCU4adKoMm/R1
o8W0QeWkV/yqej1+1OQ1fYD8j26tv6S9/Qrf47apNW9LRGnukbvBz9ayrvN0Xfd1mjKcq/3JQm4D
5vmrBQh921jqo2KZgMAdUDlLDMagK94iT183w6gXQQ5/rAT+SKZE9UfDzfZNYj4Ny5XRhDdVTjip
WxiF6cMteMi3qsvpZ82bYSpKWIPVB+n47nEkVznCfW7neHnMQ/XQMx9z0VXdMCs8Oo3Sb+HvgI/P
7RvS9Pcu0hG+86A5gDVrM1sY3JO7OWdmDFQcJcfFDAz8zzdMUpmo9NOxbqsPWuTqhwqTMj1B0ENX
kXjDK6VFcw34A9WC8mppLFR4jPK4lM3wvVLvLSc0PzDigH65iBJPxRx1BIHqwmaMTOXOI3ERpFoG
bn7qf2ke8/omHh8wYsGivVK8nWyMJJ3Rb4C1gcqxup9sdy+5fl6ro7kkV7M50o/NcgSGQL+29Nqd
lq947cald5qBhR//T1CcN6hZVl31q/+vuE2JxbyAOv9fYT0dF0uAf/8dTfoXSlTAVf/j326qsn8v
PzHZ5Hf+gnpqqvkvFIZtx1Q1jZKCiRDxX2hPMJ3/Ui1Nc1QD1K2uqVyprNo+/o9/Mz2AnViAqTp4
XssEpvAP5tM0/2XgeeQ5YEEtvDdM7X+F+UT4/RPm07JVW6O1G4blCl8PoYr/G5WtXiskXQkX7+xF
AJCYjagZr20JeN8vFPW4lpWzS3PjCu+kNMjH5M2F30Z9yNbAGcRk52Osh8C+gKXAoq/85YqIGNrM
q+72j2bdphtnxDd5GVFU1LDqYmpAq2gc6urVQzFZFDl1FDKqk6t+zZb++4r1b+Wka6AlMVo+rfEa
Z/NHiXQUTt79XY6+xUMMrgq8HxLymQtOBd0UyyZ9kZszYZSJpTfxrpHdN+v6rFjFNyjJyb76xTya
eV67b11R4hioIcMiW/cN+OxNFOb7iK8RLZEaIVn+Ap5vQGZo+TGblBr59SBWm9EBywJfNTumQsjy
R+P7vKrZQ9FXweDBqO6Y9F47unMFOot5xhrqkGOWCKk4SNqJl/xAauSqHHMIeRZC0+NW0zt1r7rV
vppJtAKYCQoTlR6OmKEPhYiVYiqkxvCMY0yIfdwLwBXxn5vzMFynJJYiAXxTwGJGdeFuhwmtEFQj
t6mOUmm+K/PZumvKYqvXmbXtzcjdJIb3RUGFG/Nf9R5f48YfFAwi1yxG7Kj+QqwlhOXwONHN/AVe
FKwaPX/XBsBjFHujHWgjaqTomWEz4e6MtHuFlkBFaDWqoBzUk+5V03UNrxcndfo6KlFF3la7xCbO
i/gFcvQ5Jyoib1o+PtqriVgBCpfMBBiVmOdQL1xXPBvd5a6Z4vYqcXMKd4riz4WLtN2CNaNnHhZo
CsGatc9OLUiBDno0ca6/ExUhvGgBtE3j8ZgjirpV8yo85FYjHux8qxjNuEkxbp4TZpRgEgGrzK62
TxywiLZ6U6wglaKUiDRz3sq1LzcVvEN/XFBtgQbfIKY5GfU75M90qzB0AHNIbxutFTif1d7NBvJy
9gmBbmK8Np3QEGNYyfVfnhrXx7gYXtSETGg7E/S5lhHMFUQVo0UBvLejq95GpPIjg4V5SksUuewY
gU4Ir8u1qjoi9aM/eFUGUakdy8c4fg6xybgClwuEE4cV7ifeKmmh+QBHwJKi3jQnj3O3QTILkpX5
YTVI/vXDVm3vHBKQuLDXLsioTVzQvh1tS20d2ICG/2prZseF9CTRDJJOFuCYBJ3XFuGxrWI670Ub
/qBsqW7UVVNA51DMJTjrlhmNzMX66ZTzjaGWnDvFC7NohsGfkYeEeALwcuw0KogEIzsNm5fRq+sD
6vmoTOd+VHZ+qxFuaelLA3ju6NTGeg+im+Qzhq0t5tyBWQCuSyglhnGFtwLMme2QH3hqqIPPDpVn
RMx81wXhBhagcoDnusaOHhjHUOsHv3hJrK3j4zNR3wIagYUEDBpwE0rEXKU0jzPvbBsdcPSFJaFW
+lWWTO+UzXZVh4SqNSSog9hdsYGcDB47KcjFjtV0BMr7gozdLRxNDLoFVGyksOgnGZKxZj4YW7dc
t15lxpuc4vwCe3GnmuW8R3kCH1YYm57iMfHKXyL4cXgLzAaaROEdljfQN4Oh7ZYjjrJGblKvg0G2
003lHaXBxyyP360yuSsLw7pTHEg1E5pTWyZ4D+kAFespSYI812A/paRtZ4r4ZLj2DV6wO9VO3L0e
a36/DCEiDght1TPFOeoHeXsXp7i19yLTUA6YKxNDLkJSfJ1aVOat9pSjEHQi2sKOJ1KvLrvkEZ0f
qjolL/md82fii79tg/pDlWElI5m6yggZk8SRXKOmdL8q9g8DkkEaG9peTvNlkP2J+Z+1NqLykfmr
J/OATIHTzful8+7gN2Cgk1VMO2eLtuBO0V23dkdbB2s3hhMq0bF5DZ263doxBC9Xd5TbmOyduqqQ
l4iPwAEituBSrsCESazKRVe3JMf5l9AJQ+VALqR8gpQ6uOyD1ocRWAxUQZlX5pwMoxNxN2UpesJ0
bR+NpKK4TPEl0teviFKLPLx7u1rrIe6S/LCYwx1qcZSAxaK2Ip2cTnwcugJQmBDiBIDNe5WdQLjc
21H0rQ+LB2r+PZARYgSwCci7ekcD3ElODjIqDm2GsromnpylNagQRV9mZFHVjdwHnpunSUbnOPVP
BbWBkwt1IcNYMCqSA/I7pEdm970nuuuhrl1BG/xVoSqPaTYF8dTp7iwRFMkkgiSKqM4tyYP1aCIz
Xx1kYOToH95ohwdnqXaRHa3A9GPLjzSPxJJYeEJaYyAnmPtyVevpHtsIF/vGWJyDApy06bGgdmaP
ATwrHL82K3rcSOEJyVheSkbAas5O5oNjzV9MtRhhEZxiG9ZgYsfApzUV40QbsKYzvql4ju+KHjHO
qSl2aq4dinLUwcp12rYwyQMgXAX6V74BBnz4TW+OyCyLJJK80mXxaZ8eoX7ZoQpGeaov1ECmWfCU
mDdrDZlY/kptAg66SJqflySLXJNB46d9jIztDgzl4yiquHKxAn4HCk1uM8X5dIGXQc5alNFqc7Ln
el94kz+KlE4iMidyYcBrplKlv5TZnMvXYVVovpFp4Jym6r/0RR9JueCTWob7yUU+9Hucxx/KjLvE
phG5klm88q7QDrlsFtlYFgf5yezM7RrIj/ArpqKGnTt2Bc6S4Wkuj5CftYq5M8cuTjcdSZjLmcYS
NR5bhwAhjzVEm5Nr59OcLyHu4HKq82Xk9lAMT3DIeU//OUSuydOcj7tc6nKM3FeRbjQXxY32Req8
ffrwv92UH3w65/lWf7ut8w75m/32b/y2Ks8CnGVlBjJn83XeKtg0iP/hcurfDv/jf/Lnz/946Kcz
y02nMAe4GwNAfSbmjdHFV7OZxlfVos1ga1XUs9sVYWLxQUilH9S/WC0iwUaqxKrctoonGglNPra+
OF3e7KIVKIGLBiiD+h9Xu5opHhheQUOHoqNRYt0as8AIOKISoOg5yUH5VbktFxpmSYeWSsCsjRpJ
99ztt3U3D77ZXJVUVndo4yKU1OnqVmUYRWpxBJaR28XOFkmvRea/TAYiQF31nVM0GE/yQldCIMcV
r5zcnLFjgDj2z7bcqYg3X659+ko15f0BWT4sMxHjkQsALMjPiE09gz9lpswDUEYAjitOUiGTsGAM
weoYxkLvW1y+kHvl6m97gQ6/lFhcBbaQKFrQNwncqnm1tZXOOCbHM6RKfuzHmqxAip9sMGf6UzLG
75FuEweJdisXvVhLmQz7Vuilgb7k30vkvYBw0vet81WGsILfecMhFj2GhsJEP3qb2q37bVxFAcSf
8mT0Pyi4F0d5QgJTbl+cFcUoql/O0U6mH+vk3TcFmRL5f+C08iUUKIJSdghyn/wZ6HudI9+73J8u
RkzMpypMxf7+FWupiZQJeSRqSNY2tArJzUNUSfFeRk01gnoF5kLtmENM8YBbI3+pZ80K1DaHd7iI
PlBFtHO/uA62VMbj3EIwt7R528O5Q0dkPswi84vORbmC9I6AaUKP3Mq79LL+FqcKcnLi/PK+QjRk
j71+txplz+zNeDgf+M+jlZvlMHyggJX4kDlIzFQpiVR5lUGUy5A+42RdTOghtzOZ19aKQ11lQoq+
m9RAK0BSLFZfTjcD3oQHCSZyRYZzEtgi3oVfdVwU5+crn0QnTy0ex+XBJK7xMx8X5uNeu4VkBTO5
wRIuhVmQE2WFEGwYS2t+Mvlk5GsdqaOxwfEgDhHyl/+N/EwuwGD/1VQuT/L8Qov3Vx78aVMeJ/f9
z6fCAmdm7nEjm5x81+TNyM1Cprcu23LtvHNFDB4MrZOfn1ekDPZBXS1KAzQteVliTVqyXMWFm6Z2
XpXtW94cM7+/G2AmL3S55aguUcJknqh4w1cUAGg/om3ESqisgWwmpE0qiFqL+Ya2cr0HqJ3BiInh
scvDz6vIkRQn7BitgTlFLzoG+abKtcvism9ZgS4s+OfUGl4s/7UPkv9YP2oM+XIVyAizH7l6vvt6
ne+s9Gau+nw3st5Vy7qzZ69gcpxTs7TN7668EbM9gfVWj/LH9kSTk2uX3/6yz6kGIvPIUvzLwfKS
l83Ld+Xa5TFePric79N3k/JpyIA8yt9CdpxojWBVLLdly+MXz/oruX2++RWxG0HkVJHr+PtJy+cm
F976jhc9+Vj5w8OcXmhKPIN4QJRiI1/EP6/Kb5+7qhna8sGthZAoNbJULGRfIjflmtx32ZT7bDEL
/l8dJw+ewo8JEf/j+e5FX0LSntf20mZCV7zG55dZ7vWwGF3B4fzd7uTa+Si5+nlbful81t+O+nyB
z9/CWgDksP1VW9V0I/sVOYzINfndP+27HCI/1eUsUK5eFvJ5XDblmvzef3vWGkfkDAELnqNcyAM/
XepP+z6d9dOVItHhz2rQijKNbLOIe8KJwTVatvXLYkUiC3ygGE8uO+XaZd96Lh+KY5reoLWfj5Td
rTz55dDfPpGrwBhGX6P+cH6j7bUEXHdpKL9tn1dlu/ptr9yWx8t29tc3PWczA+YYslUjpcfkuPmA
ymbrqnmfI1VB8NTvrLLGfqQh+eZNT9mMAqzaDeoT3cksYFrOA3nhCo720DzVWXc0G6iAK0Xi19Is
cVAwlCddC737EUHdrR6OX/AHgezbzh4siSw+YkQ7q7b1WM4ppW8Dmj/VnPp6XZJy60R9ingufhko
RgUgZ0F6LCB/3LFo9vgqQS2G1KvIPu7zP3zuTtYSfzgRVAlKA1x+fjQ5vMqB9bLwLqPtb0OuXP3T
4Z/2yaFb7jtf4U/fO19hyrxrPDtVNSb0E1M6sXBl271sw2MniCF1LuCLov2K7Um82Oedf/z809dt
CxFRx3bQm+1Fpya/XrhOmd7JI0dUxnb63DzIDxbZBP+8iqRItLHy6kNLcLmBVEN9C6GDfOqhCSem
oPvEH055PSg1D7oCC2E6h6R8gVlk7pIOS+ayc04TtENcayyK2b353NXJvdba1+7s3RolmCM3rd9c
xQj0rrAoEFqPYMM+ah2fj4TuOUiY+h8mDexpt4LJNZNy8ld8D7YDpcmtAm4KgQbk4RqrAMaX9uQ1
yTPue2W4at+wobMAQDAzRJOs5xL3Ua5CGsBhNMiXqoVKBHZsipFYSYA/e3B6N5qFXzrj7IEh/iWz
9XWbVI61VZTwGY/S1yj+T/bOI8lxZcu2U/kT8GfQokuCWoSWHVhGCmjlgEONvhaYdSvvu/ZV9auT
xowgGREgAPdzzt5rj2Id5YUR2MwyR/psdPngupQ0wleNt3TgQ+j2vutwYYyjSadguvbAefbCMaEl
Y0Tehhm5aQS5bKaaRwxFEeEM8y5q23RltSHsHKv6IXT/zhIWzNa+20Ed/1WIcdoUQIE3dcxvntuv
OeQWclYowevKve/j9BuezmgPM2FNmwDNXPimnObBw1fnpUkD1o+jSiDd2vgy/bK7qqmbyeXTtnZq
b10ZOpu8KH9MXn2wRV+vqnhcchMLtZmy8h7IMGFdk/7d9WOBKdj19m6FIngZi+oD8qgcQwYwb/q8
ZQ1miPba7KQk2JUFjt68pXOTbyjb6Jy3MZiv0tkTvIs4pEcPOGpyO1QZ20+GCJAIi61ex3UwuKuy
9wSAEdoWuiUDE+PfSpTmE2Js72RPjRW4ZRnIpn3xZ+BBrhsRuuH5T+nYTeuFTvaQ2uo9jqFCIfp4
rvDnAsDQn5FS+Vg9IRByg0pPSg8v5SzLLWA4Gtp4ipa59KmU9rwpe53MmcHaeX7zbSrsKqjnzEBu
ZnlYKYv2TPjUsHNE+aG8Kz7bCTRX1yIuFzTKdfeFLMNvVJ9Ulbjdt2Xb78eQRBQSGGg6l7SZlKjW
hd5/OUMOwM/CX5AL59yYw9Z0MTMvd3+oJ9z16Dcx8V3npaInmxOwqqJdbOnq0A1dvYLursHjEnXy
gYx0JLYOLomS++LO6sj+yR1mFb4uEdG2Pwrc4Jtcd54tnGwzTAi31uOvydS+0noEb9YTUFfaVRc4
lR5wyunXjnRfEIox7oTh5M+J9zQQEEquAQJAq0awHZ1HCVRssFlXKiZsyqii3aR+Rm5S3mdD9sPT
h30C7X9DnhrDuc65TjLGbzw8GUr7msnQu3CnyOggIFRmGfrIxkkhOuD2L5vmPU9ta4P0CU6STCgO
04O9CEEyFX+bO3Rnvpkf/Qq5tAytd5ITK3RkxIt+OgOjhHR6jwZ3Ws2dcYbG/yk8MgIrgeYTBJvW
Pk7197Kx44dUK+SqJvhlG7WSZlMs1r0p5dkFYYb6afgwXIeThB7xlCQRp7T7XQ9jZ9uLIrtzSLRK
HFNu3EonSkBzn6fIKhaMYrWpwhG33GQQV8cdw9A4Z1Po6/0yS8zrArxU7f8oaLUV47Crw2k+5zHJ
QQ2xcF2Eitw9ZHjCMj1/8xNWw37lleR7TkKKJy/iZ/hEuBj0PUsbqq+ZPRge5hKZXFn+HJtAG6dx
DxGf42ZqnipNGt8R19V99TagtMC6HmvbIQ/Xbc6BFHp+GlLMC5IfF0TTq2H3b/5QiG0+TZsR8g8S
MHVfkIky4LzZmETKkEpRxHvPwgegN1y1yjJNfmn7tbcr7diEbwBNwGm7G9RvrwsxjYQdd0CEb5w8
ibfaSsMHI0w2lQzTrac6wjbn+iTzpUmuCQ5CpV88lezxh41XaxRhAGeeFWJiXSoihHwMAKYz+xks
khLcteXsmx7KB6C1Oay9XW9mBRW8RZ92Lg+dlAnrqwL8ZlEROoalGGhylUeVThw4fkpEVc52aobh
EtZdgzVbmtuaoU3i13KfwD8lLHThZCaopWM1MM+msQs6NOXu4loMZUerg6rwUXfMTA3JKCjSol8i
6r5D0ZoBqjz0g4kSvOoLLiggNlaGMB7ZXWnH0cWcjRdbqxsE5ll2UsI8mtM3oJvimhszp0ucXwYh
MAoVaX9gKLeqbCS5SO13sDd3NApQwhR9uO4Bl+JNa09e5KLapt//xv3x5PgFeY8aJ2o5EfxicrMy
dFFvTDd7pDMfdEWV7DSOWJCZfrozs/gz1asrLCasGO1AEJCs5hW9/Ish+vu5S0++5PamQueLinnX
NjRr/QSKPt07O3UQjWesRiKMLoZj1GvVeNdQE8nalHO8Ur3OtMoZH+zEjnfIbPmzqnlvlqV/Ouo1
s+CRy/GkiZdc5+hGi1HdDxEEmsmb1g7eJv8WEie2ETPe53GJ4k0itU+m1x4w0brH05dnCYAl52Gc
zB2DuQwl2ZbmkYnOfjr7A5d44/kbImmY3ozqk+k2F2jIG1VwSPYhhFS70F+yKe4eopDILqMydl5M
wE/OEYJKtJX+mJ4AreJpDzeyPg9j6z9GSTQcpLWqEqgDhlMm7Ab61VBUVRD6wz7VJkLCtlhu0Z5H
QFucpOc2TsgfK9TRgPO6Hshi2vR2timNpMJTWYybMCG5sJ+TJwWndDUVDrvpW2py6YN6FRBKDeGw
SWual1C/d+f8mg0AZdxP05/J8TBJU+nwH5kxzm7NGZfGj20zi0prdH/TctqKZWipTnZPblSdnSzx
Pg2Zu4tMMj+MXEg8vu0HXq9VI835GcnafdLikS/LBROvQ3pi7dqVBsr2wbM/8EdgdqpPg8hRE48Y
Uc2xyPdJP0BzjPfE0TeHLpXj2nGzmUXuECLNYrIfq4PvTIHtR2yYkxj8vLiPFZJ09k01GYCmXs+P
GMzpDOexsFZzpF1dQdZSODRbP2P4ZKRs9+X0jU5bCMs7/lGXM045N9wwr+VIJPo2PlQunpQqweFd
aEFtPqGS8FZtYgt4Jyyo5OPCSAJx0JBWz6rEJFg1XILJtAqL9r1HfYG3pf7w7P4A0klfaSQc+378
q5iyD5Qm+GLpS5xl2T0ivve3sd3D5ou8r7jInm1iqHG/pyA9XUwtbY6fPdLtp9h9K6h/GEfjL5Dk
D23gqZ8L++KKTzeKm12iqB0mcRLDPJxR7X9qk3AgKbFviQjo1bmbAvuNH5O+PbnVDMhjCTrIcCEn
EzflxkCiOekuU9+hX+sKc1Vxb5gmZORBvXqT90s2jr6uC8dc+yQ29vF06ZEBEDkRrx08Eztpw4Jd
JOqZqg+JuPcNh4Qyh7XYMyD1uApuMxCeFeyBA9kY9pnigpqh6OkuH0c+qn3uVdZWvJeDwUa98quT
kTBML8ipwbjzlHB3cL0Dd/SXYvYCYG/TSZP32aj5WwJlvs/K+gVjDSgMEiDU0SnAx0sHHyGAZYZj
ove3xH4FzuJsqGwfqhYxI1oLpj9q8M6y7SaUDYmyIpowbWSgxaQ6RYmWbApzuQNx8zPb4V6N49Fn
H8SuKt/N7YRikITdVeMPbMIzbSdG1a/MTtuPaWE9gMZB9MIgNN7jFf6AbwKRNJLXrsScP8ZSIBTV
twALSHuq62tHAa17Wgnubtxa3VKakEmTTt5nURgMCM0MCIvjNZz93kuMz4kMnsMY1o+pO+0q3ULr
ilhTmWNNM7ZNiVoazjmIjYixZJA6xivS9R/uTCh2bacUC26Yb2vbLNZ5ke4oG96bCgMWwbpBrsFi
Exn4SY84v5U+N3ufTOBRoSTwXUTdpBkas3pBeusey/ReaeayQyfhxyuLb2Xhnt2EBhDgGwT8Swa7
0u3+hH4YhD5+YsVZOJC0dwWd9zQq77vt2cN75flvDYh/DGH5jyQVDmE+OmobF7OvyfmVW1eZ2cZr
Lt23FmUPA1J900UOYLbSIPrVLNeiayHBjOiSQuLlCXd/rTureGpReAeQc9YjOVhBmoiXMgUw1kKa
Caup2BC7Y1KrzW/g8JqNNuZb0pp3wrFTzhwixiIJTSgcVbx12A/ICTm+hzBtXdG70+OgF+Z1MIdh
1eDh2tXkmaxK+KMY8TC45foucv1p78wpFinMmNIB45FYbHRwZQ/EPmte4EqCLfrogQwr6KvuwBwm
Z8nFdkGZsdJobyJWIahqNqItebTY6iMAUeg/PThAPVsOYt43A43inNX/KIdpP2R1x6UPcGHqaD7n
3jnTGmhZqrPfCsqlFObQukKVtralzDFR8e49njVP64q9mdjaSjIWGyWuWSeFGIe7w8KNL++6FHtd
TvHBnSzH6g9D3t7GRQ5OtpjQzs5DTrjQ7KwcuKBB77W7IuGuWRTTfmrTh8JxK2KHxgMXdYUvH51v
2rl3ZViEW280CaYnU9itZf+Qkkdoh4i3YtdiciJRp4HHTAGjdVxwnIFbXCdQ7EpbP2Lvi5dQr1ct
BTthsGgNsSN2vhszHYGaepQVIZTtq5c8xlaHWRMSj4qyap2hUy9T58CnISNiv8N0LXwiuEGMz0GG
dLfDe8AF7eK2qLR8Ddv5lQS5eMPc+0E3ImeHoqzcuXhmyWHKCKICI6fPOspao0BORyIR+C4DhGwE
vCb+lXMs142YQHkl2c9kcL6Y3++WX/GQOurTpssF1CN/keNAN2zq9jYhaSBwipUXljIY1LsRgjly
/XOCnN6GkZs1nX361ZCoewxDmFUsEY8GJcjKjAi5saKC3VFEANrMR1rb/Za6AntoG19V5c4re+wx
ciryW0qpWAbUy2yo90KPjGvF0bsjZfiqjckyEahwethlC4stL7e+NJ/IGWAG67hRoHdLD2K6U00l
ty3oryBpRiJJTT3auCrNT57erf5HW3yj0f6/OLLkH6HF/T9ri68/h/91/Cnbn9O/kWR/v+w/5cWu
+S8fkbDrW1Rcv3Mt/pIXu/a/bBizlmdYBg1yKLN/iYt1FMS663qG7RO7Zloofv8Cynr/Yjl3NY3v
aJau6c5/R1xMiNsiHq7yiTC6JdTDtnzN1nBf6LD3+SZL3r+Li41GokxTNhT3kYIzngRkYuiHkT+S
Aizx6rRRAiBEmkh9ihiuvhMGIimKY1t0gcrC5jnyu0cFJz9IuzQ7ly0lY4IFmQ0LPafRa4ET5BVc
t5H7nqcAVxVjeOJmdJXVaG/p9JmEAjjkirfZofEdmILvOIgkSYQVJKiCYq7CY8GJTzilpfwiMI0p
xa5qTk/Nt1BPv0hzSx9ay8g2Vou0CffeuZLZKz1vFgXho4hq+zBoW79G2ydwFg/C2qm8vveAnl69
Pn/26vky2eSqSsh2hwitrNC0V982xIbB7MI7nH6Buw36iOJJLbFRZHQ4wjp2Vtus0AG2u2gs7vrE
D59VaX0XQ/oJkwDJsAbADQh/UDeIGUkL9qjuVzNWxaNLnONKM5J0fZHcfivDTC+pFAnGXna8IKmo
8MYKXH0VCeqY8jkFSUpbL0NTRzxjaDXoFaO02MloeJmUxGI97LyQO6RB5O6qdnKiEwsa+dOiiKvo
AvQieo/qGbOo9J8ljrQVYSeQEkBPD+xw4zaEFUJzL05od0raYpa7hkSP0KACFpX24bOtu2RKDEQw
l8pepyijV0Jq3SYGLdjj4tqUHERkoCBtcmhkNIaNTxrGBICwYVBTuu+IlOUQdumq7RaAMYz+Cg1u
547F1q15czygp9x0PjpflTvTRHzRVY8Vm7CVKJh9t7LvWLzxaRfahBaaVwyOK1jc2EJ6KR4bH8Hb
qhjZSXR2i4R02hNpTLKLD+YDhw5hwySMz/IV3QEfSnyYmG4Hpll5wM+t/azmVxyK+H0onLyUpWie
XPmENXQ1JOFFn10a51lHlhOUQmsyhgBKNyAfHTlGBtbEyCiER7ckj4/D2xcvhjs++lI6NMBqeGUZ
Tk4flyQ192aGIrmuOekS3TyjtYBbFu6B+SMRt7Ebz6/GyKkmrXzHOTziJzNC0sVANHtHkKndJpqb
gxkP63T0PWTbxbwlXGwqFz6jS5VqVBRDrpLkFpjibkqy93K+q4DQEZ2c3JDtV9OeR8iCLmnSeguP
tyHwbUg45/vhy3Hea9zKT0q8wXtKlw91PlpK8KGy2rPp985jx0HK5vhdtak4gkgnP3uKHHSFVbop
jGpH/6F6bdxsi7rS2aEwLvcjPT8IFyU2cl0+YYftzl6oLeRpb6sTD0wTClSH1MGOFd1DJZWxCxlc
rUaIcPRUuvmS5xgKYkcLpBQ16ifIFSYZjQnEvgrqJMAvB50sJ0+x6ItGCFn6vJcFaX5E9cR9DKLX
HJf0UEBxnYK0VPl7c84heRifemc/SJMbSQKzYyJL/rwEQ6+j+6mg21N7ZfvkmRGqOVLUsJHlm1Ah
mPT4SAPmcj+dKvSD1NMWaj1P64zB3mbC8XehW9PaGJ7zKGdfOLJpDXOYdj4bi3ZsIbfpfbkDj0da
KygyXJM+nIL8C6UQ3bUp/UG6YUobunnOGE6AOMgxAyy1bippBPApqMBtF1BpOYqtbdJ00dXe+gW+
ICFoOL+S1jTvp1E/zgtlwSbT/ozAmTRJl1AQ1JZPCJCxODND3fTSMvFUe68C+xOZKPr8kMEyHsTP
TMteonny4Oj2B7MgJCNuW7iW9Caa6qeHIaUOMXmCn914cfIlRuxgyDr3XVYbBweqJ32b7Eu2YgM5
Yzv0CWkO7Ns5odGz2zUXkDSyu6pjmoF1j+t0LKrAVh6eu/FEHVIQzMyTKN8LjlC5j+aCDhIwnV1m
E9ddLu0K5l+bdN8TMP5pmEa7jmJlrkaGFKs8Kp49yq3tYNJzMjkVSnL0DmVInwd3m7eSbqMume5f
vQJp6zCEKYTGOtyqEjYIQIUUClpLVzSJfqYClJJabqrJjyjuL1GNY0GAiw2EXkHeXshnopiCgcQk
JM7WruuXmI4I6rclQE+WVXTNNJMMR5rFSN+8X4kraItXRr+bS+ejrTWmD3StqbYjCgMz1K5j0uxM
C46jLBhiUezrZ1Ig47UyewInjK65N6YEaEcu9pGsHyBmI6DrRXIucxqkbcFc2EB27qN3HkGSHuhb
iMWPdyxwRjzIFphIyqoiKtFA0RThQ99NV99Mm5PtJkjEEu8HZPRjBG/uMnXxiPjd+DUbqX0OgVBv
SzApmPCalgjnkjCsjFtTx+VZGhbwHkjNm8ZTp7YaP7QIdG5GkDOnwb4AZU3bNFwVPfFI1rJuKY8d
b9perWnsaFnyvImUxMg9ChFz3VfONXYUZp8RS24Yf7HaL24RnjbCZBnlt16TmHbIDkJDRdk0a022
VXIEK1olj/5MlnmkLvh95I6tGX9wEr+0AKvRGhdYjDQBYXC5GGco5T0YtQDMNh6QeMTTE23qzJr3
Vj+C1hkJfR71D9rOPpFb/hXj4sRW/dVoBQEwPvSXKYLizah9rfG2nMVobpPxSkoUNign/O5ZTOjK
yaMNOwDgLAeomjrjWwKrAFe6KWSWPnnsBA0YUz25o7sjZtNYdwMEOMu3v82G98wy1DPIAfoDICAJ
FC2TjWeVlFJANSlXhAqAKxuAHvVfLMwAV6crrgMythx1JZWIMhFBZ9KBi9ML+WGaHScGd1vi2c+t
nk1by5Oo6Sf9i2bZWwU76YxG4LaUmXHZHQ0G0qJmg0Tik0vacLsGD0zus2bsStMJj3qMp2rocFBP
GCm9RGyTFHrlgvhORx1GUvzsW+2VHmG8HfyJP4yDu84WTcOinAaiYUHr7IH5ispeJR6Y0XHJJerk
pdLt7RQbGK+gDnGTY29C65QbAxUvwcFkeBAm4gD2CuJJO7EWwv5zInTpZA+exeTwgaphxHnTmMu8
EoJqMsoVvafqTrZGiJFi8h8nr/vuzdaTU4f9vU4ktGxT77Eon6qO8GSHpPNTpifDaagh/yj7XLE2
F6yNj+VsUsVmnb8ntMTcoeSgR+OvisRN7mtSGgH2z9xRUVMwUAmWvNlnSXzEOWvMH2lYzk9ZdZ7G
VntS4zFto/759s9Qpy/TOKXXwYXNCqPBoUES9cQRNTBTNGNG1gtNCEMf1AKmt7bDO3UWwUxCsNBX
lhFUjq1zD0w4EE1JuxcXIBpIjUXbDp9ZEqurFYYacJ64QUU3us9aZDD6slzq8ZQRDoYrpiahYV+6
Zv5wRtvfEJArNq0a9MdFxOgTrvms2ZP9HGbZFjZeiwpz+ZKPRa8cNCy5E83uuLOes4iLAyh6vyc2
XUOU35AQJMQETFoZWxV344suuHz1nJmUzfSdfTgeKaJ4g3jgwzU6wV/xva3JmDFGo7yUGna8qHaS
q18Y4IhXae/OZxonCSloXK4ZuZggJRVck6RfkpM1vAbVvBF8bqtz48Xeo67TWLWc/iXPcxcBNZhh
s9bhT1gPk5vduYRzrcUsjpj2U2R3erRvbWdaz0P3bEJV8Ju2fYX65DK7Ozgls81BhT4bfjrVYZm8
5tEk95bBCKcQS8Q1g57twBx3YTe+DWD9Lfjlu9ygAghV9e5kaBEECW2Q9qAwGDs540OPJKYc1ewq
/1QylR5ZtQ66X76AjB93mRNxCOK9rQBYOxwhne3CvpS4tSk4HkqmZIVOwFvj91qgWOxWXb7SLK/f
pLVyt4CjAS1Z4yKGdJ+LscwBTzLynTviuu0i2mLtgvxl6F/E8dGqIvlmVZhA5ulpnhTXTVd6I40i
Ip5oEUK98hvaePgF03f4m2wQK9ha3FibDQ1fHIMkJkwjTJaU8OuVNvY/0s/WmYsH9iIkJ3EyM/k7
2+azY/t004F6Bd2yQ+lFfZaG+1wWfnPXkA/PHIX2jgPkafY1PmqAev7w1Wa1+cDt5kRLPV5nxmAu
HXQIinpEmIm7HXU8K7lpmPteYGssgFr6bvariBldjw6XgNNkT1pKnKI9HTz2JivPtymOTe+n7XBt
aFSTRUvQSdvUe/hsW1EMD+jTsVQYXLp0IJOF2WS9R7YF+D5pd73jQC1q5UGPppkOHpnldpk+2bH+
7tV8IgWB7xsYVSvTi2DOwvYuSXTiQf6ErfwsZPhJTp0XJGP71Jchneqp+xGx7s4DucJdUTJyc413
r6FAzWon2swjuamoXknB7t3Pqe6pYmEIL4JOYNxWdO8gUgpoDg9rr8scsg+oIrTc084GGwn+ughV
jZGqczL3QTQIsHDeNo8i8xEs4LIMGgs0jb1slPyqI8b+7dzDCyC6qMkRasQ/XHcAiZajVMFtMO5T
xyKEg9+YuC+W7jAj/a/oSJ6ArEqZBmNjY1euuxkYeK99Fb5kkeeu+0wextl2qaAG/yTHlG8Rw2yw
SDz3M+57hAuMe10dHmkRDLVfn/yoPjs6duShsj4geq0c3JlXCxTpPquiO6QL4tC23SXUVE8ndHID
gp3qdee7xd1AIkIDrJgTpfrG9uB75mL2hP8b+87eHRmPukzHNbd9jpZpFls4+oWWoPeaqY42M0Ps
2RKvNsGHu4GLi/Yxt4vEiFnxCyLWLAlwKIWfn2Y6N8k2NxBS4Sku6VTu9AzBj6PHxTp1O/cCf+3S
oqU+2/LLAWN2smJ1MRvviEOTbYPhxNfSwGrL7rA5+An3B9XM3kENagxoLQ1rN2RL7TUCfQK7vKy7
OKK5IK5hsBIxm0ti/RIKstVc3Tkgw/HozkMUnETNNar8F90ym4AN1s8yrb9mMeI7jTlPDK7YIO4X
MEqXgGVLMR8WvvZsN98xYacoC1S5L6BMOTNAVoHC4qCV5a5qHagpSgGxpU6dBRfTrH0YpQ4VARjD
yh5MY5vFLOWRYtdohZZ5Ki1kYwZ5bEwsPhgO1RPppUJW1dYhyM97nFTr7C1ibja59NSqjiETk/m3
UhUz5h42/qqD3ujMkTyO/aZu0GxN7SknWn3NLkzXaBMCfWPqw1gUZ6ZFgZe3/m7244h9SklyWqtf
sgaq23VRtlG4vrJy/eon/gQ/8x8a00FNCoA3bbm4w0jRohroU41eiVsYT0g3IOAUmvWELRegvcWW
fNZifW2Mb3msaTvVESOk00GTXcmGYf5pGZCGEyf5DNmAl6L0d2xHvvVd1cKtZ2F/SKvw0+6JG/FK
us5mTjFhtx53jdn6TvoIvhMlN6ZTYy2Ovywdx7HhjSJgIkfcXTXmG5PI1Llja0jpt6mKqNj26s52
1RPSgpMDnXyP2rAKUqvtoM3b93iEuNozJIdxk75Cv+DwsjVggpWFRzsrCDRyP+EFyY/srrQIcwsr
CcrYUd12Ft9jmOa7NvrUTd4AzmG5A6VFHEQdbaDb37tozILeBFjdU706hkNxABho6zUlZQntLLBq
/qYcbQDTMX+BPrNpMpEKDqMQmyhPv8gQ9dfkBkSLoeNU4opdFwqkCv012mh1+DzZs4VkqHi7VXFk
aHkBk6SQxWw3R5MKbNITLI7zrZTw2pB3ZccYNy+d1MYtDXmojdEI8OZhYKS6FpUSiHUQADG0KVq8
1VHaAO92K2jtaHDqZd+P64ezqAlPlGc2o3IuX8Cb8B9gssxQHApaNYVbEkeqobKIWPo3bTPoK4eI
vUPbWV+MUinvB+1oxdTIpVExmigObv6E+f9dTnG1Bqrrr8uG9DjiGqOlVYmcFJq1FoFBKJwnv8tE
gASB0Wve6PvIap7x2kQnlRb34UTwbh5DIKvaog6SOrzLKZwufUXQJIOM7wOhofiH8icL+OvJSNOH
jimnInPmTBarWncU3hu6JDMjOJoufgbqpUAVohrmskupkbf1qU1G71Q5sEGnihAtpStmJ3WOpV1H
TFqPT8nsbQbOkTb1y3M0MbTzdPv0PxOM/78JhmYyVvi/TTD6bz/+HY5i3l7yFxxFB45iAkchRNW1
HM1nfPAXHMVgVPDXwMKAhuKZDsMM24N04Ol/BhY23yLChu9bhuHZ/82Bhb3gWP4+sACF4rrgXg3f
NH2orzbB43+noVA4jH0pa/NC2AAbfIlvVhJRFqE5X9HvyddYT8igKBjBxd+UIiKky2L7DMjQXc2G
fAmrpkSQgj4TtD8hHobcsFzVrCdb4NNIwyT9n4odOJ368ZsOpxJUfbtRIBvWAyGxbNmqQw+KNVd6
CYjZfZFFOG38lMalr5f3YVvZO907kn4Nxm7BtVUwabljTRRPScpkdz62ZuztZdo9mWpsztK2nmkr
6vRUIF3rkrJQG3p3kxr9QeuEhgrLhmmqxva1i+Qzk8hXSQDNG4HUW7Mcr74XtuhfsE2a/VLSihRS
i9Xc4Z0H4gQBABM+qmGGrZsQ3QbTGVc/hYZ1zDVV3Av6aa4eDwFls3dCrsxdM80fhIXMLCsk6Fnt
TcHnTfX55FNKVGFUf8AAvU+06TLXcRwMfcP6Ug5HLzYIh2C4uxk1+obDhw18kGGt024aut0g1PRH
P+qH1e0V+Bto0jg+6V5emQSurXz8/igH3BZ4cDc6+Vqm/bJFvLfnpEaoQvsLLP+Q7HRg6givLA52
/UspYrMrjRC1rq3RkZRb/H/h1rd+OEhx1623ZHeYzgn9f3hFyOWQeDW19t3A+H1TZndWg6CSITdO
UH/45bbDx2gXzR653CZKE4LPSmBXaiTzM01iVKNLC7fM28MMgs5m0r+yS1mu3UVAZVcojgeDxAQG
VWsCjlzYqiiOIb50Xn/sFeKPhM0vU27w3OnMTJle7X0th+xiThLSsPQvTj4hsXYzc5NHlJR9fwzv
o1QklxysfLAcGwJaxXMXBnWuM6CoCM5BSsR14E3wW9Ae1YFr5Pk9mP5TiIb47D6RLhTto7YCi6F+
2ZL8XODsX2ViEXWykIFQawGSRlQHylZ7i6yWcDpvsDg84WnW/ApIHT0ZQUnSA4W7mrDahiKSJ5O9
YTUP5ltWe9sEjX0iUe+POq5e1zdPKdEz6zK05kC3MINYSfTiO6ie/MbktO00cu0LjYCpsaVHCXks
1Mf+QjOSYYvyd3ECyqsX2RjQpMn3bPFhcjFaD1vp3fNb7z3H4JofcnszLTOhPCvfgCi2Zw+q17o1
n808Vh+NKp8YRr1QrPVB1ef23qd4CnDVjv0QnSTCS3a00qXODSlG9WF+JasKJF8kxTdhJhd9aAdU
On6L5497iBf2e10IeiImI8wEEVM4C3frsbcw3KK6FAa6MTCGC5YQlHEOtZeesneOLaPYL7crwtgK
pJ9RNIsPwAaXTvPUzwajzNnVyKv0qn6bpTk+SYTNp1bjGExGXAWa6KpLIhDL4P78MOw6PEX0rDaI
HbEwtIjNQ6+jypkcK2Cbnt+FftbuHZdgxqS28gvK7oHtGiqUSCIysTvRb+y2Rc0DiXBDfWwEoSzd
jeipNzXyjHay98MgLQa2rGH42gHUeVZFtUb476x7I7HWWQH+vNIEW7t2JmEbjbrJkTAmwgB7hLJV
Wpzj3HZ+/5On6aW0w0PrWlxufOTCYeqkMyoGujb+xB1rP2UMmxcTCaikqT+pki6d3QHz15xPChIc
ABERNLVZrYGvyzUODRHoZdEeb/+YyyMVL5CKP/+/PaIZSXmCk/+v70+YbjleC+Z+edGf//5+5u2L
rvR5p9u3/vbw9q2Rng+TG/3+9ha3p9y+/o93VHBDjiaWb++b4UEiVTpUR3++mcNpQ/7nQ1HxMF7+
f3t0e9Ltnz+vyVzOCJrzPMdjUAh98b/e7s9r/nzt9urbN3CD0EWAN7+egCzO7Fv/68fefuLvX+b2
VXH7vW4Pf/+427v87eHv595+yu+HaJNPXO757s8v/7c/7vZOt/f450/62///8XfeXjPKsFqPrpTr
P+/753lMgJ+g9jMk+HMcby/7/QfenvjnR/85Jv98+u2Jf/vrbq/53/5mv1/5t7e/vSkjTbw7f37D
uu5xJLU5MX2G4Ejf3v/2DzxM5mS39//bL/GPX7T2rUOd2xIKyvgRof79/YLfzxoth5Z8T58EebJD
HgJ9NPxZl7Qq9XUVRRZaKSJu0QE9FIygju6E0zWtF4/9WC4A2dtX/3yrk0a+c0Jx/MfXb/+1lxff
3uHPd3+/SwtTFBjtn3cMY+IYa1DAY5M1J5zx6cIkTnqsudTDPBQNWITf/58S1KAxc6Tgb18sw6w/
ZNXb76fcvnF7XYigYDtqw12YJT73gYVyHBU+yAhg39z66QDnnn9qMhiiEziL4+2RtLDgmwpmqUWQ
YGAU/8HeeSw3zq7b+VZcnmMXcnCVJyDAHERJlERNUJJaQs4ZV+8H6LPd//73KR977gmbUlMMIPCF
913rWXsM4Gc0GWCH5ut9uUSLZSgo5LPcyDJXZH4gQpjpKuY7Yw2c7WbBSl1330b9zUiO9CUb3xOh
wGYjGYAGpvlmnC3Zy40+c5v/sx//PG75M74NKPokhRaG0RKoUhyGujZ21ObJpRs+s8Cq1lUF39u2
JvK8VKW/e+zfcgjbTqhjhSlQdO4XTAaVO/BE84/lQCkJV9F27DcKSxyAHoBUSTTVSRqJ6hUyyhbt
HRjb5aae7/1OJ0lhJW/V2R80s4qtmV8szveWH4tmkjbQ1XcCNdDDcoM1jEixkdk8x99OSlhlZgfM
KjkFCL7SxT+73GB9s+XeM7aLJXMxZy43LUDiQtJmHHBBmYeceUQmg/5QzajlEb/FagQEQXQy7a7E
E7YJPTZBwyqiLqDeTNBoDeoghbqJxWajRJVDERp0rFErwNyECg1LhOMck+4+quSUFTTlOr0r7zBR
TvT/SqYzjls0POJjA1GHh0N2lVjFfVI2HoJq3duBrNDmrJ4lbEhSD4baA21FuuX8dgQvbvOZMtDr
ZFEjGvnN4wBOHdgJwCKCazmnlvSecg4dWu5ZesAiK9cQcSvdfvkOOLPLZov4IaHSKuF6n4+/Md/0
jSntyuSRcFfQGDOjlhY54GovUbZk+fRkQv/T7B4vXNp+9jOP800yZSwNWOa1M2xCnokIWumZ6RZr
EvCMUCEzdCZQLD7sPzf+OCOElBT0u5BJkIxUdPsLTUOjNzkRtzSi6Q7IyJkJHn9OwOXe33434s92
ggFNP7Vs2bGMnGAsf12zCpw1LzOFd/5If/lZNwJUGHEQgi+bB5e/efT/+PutAo8Pyi5CKxciyPzx
lhMuXQAdC/Bh+R/TA3IDXvWPl/yPLf3P7yiLyO5Mb/mbNfu3nfkP14F0IZBkTV06y1W3nELLvT83
f9gQzCYsVyN1q83YcWW+8efIouXmz48E6dxJgSXEaoTuGPbatFrgIb/vKupg2Z2pzdUqYCJyRTJR
tJzV883ffsxrdZ0qPgjqmRHWzgSxPzfjTJBafvRlhOycFnuzV+jsxL383Ygj7qOZ+r3cBEFNDKzH
94V1xduqKhWguv2hHK26C7xkOXR/0DJ/A5o0Sbav5UraeaBSNy28SxxHnEYTDt2xN6qD3kLrG4qo
oNGD/4FYEKnejMx5ywdSuaS1XEJdIc7ajZpNoI0sNnFkDHtcWeD/ZcBUEf7TTpQvpmeojtwZ+j4c
SbAi9gNpbiDCzFeiox9GtMUbYJt1kbhSRY9/ebNtbEKgn7kpmSkDItGwdP++CgTRAW9F7Z5KsQOl
iuoYSLLKJ5ZqOTsaJY3XkLmfF9zF8sUv9/6cDJT1or36lNF9XlHhFZ1h3hupyccgkXZmVchijPlG
YDMolE1MKxZi/8Lu960+3CcFrUTLAtNfmttQDNakFb+0hSVA8U58p0wUnEFdgLBBlrRjiLR9Q8Ez
OjRq1m6MuriWMcYgdSLlkMWhYAOshdcI1dGpRITUMNjgpRk5huRJjrcByZ1SUe+UCAhaO2uNFvZ+
ozKwqfjCIPbMV5fk0XKnpochSm+9PVFOHWlKZklEFstmcV42D/OsauBdccm/flEAZZJTc05SFQ53
bcF0hnZoVtVzr2/oOMNcX55dRZzJfOuZzvI6/ZQrq1I8phlZfkZVIt4LVlIDsWlulaU1AW3VPM+T
vgYwXCIZJmykYyGJIvlY8++W/52iAPlq3TwHLWPNNPk3z0s8ImN8wNfqJ92YEby5Lx0IKDdCnm7A
MLUPy+6mCTXV0TTzsAygSxTjCd31fADIja43bSwfMchcKuoCrjgZrMJ/ADvlh6Ds3qTaH10TnZRH
it66w5NhDwCtgFdx0c83mSD42LHFb7XmWjRnLQU9fZOGzLbaRzks/SWmYrmHJrTZe5ZEhoXaopLv
LoY5RG4UBIRtMZagGk/wUCwP4OrFjvphdFW7bqIeXxQo7Y58ga3o1f3vzxYUJN2JQ2/apT4PuvNN
R39w31FkcZKWYWacXvORZobQTGy2ydabDInDo8cvuC8xx8ekSSpGOJ4iurqOUmBRIdvo9+mRjjPw
Xw1JD5yEnHJ7Dy2Bzea/cxWWXy7cBKEeDwCLAyI5eLA803OWe39ulofpf5gMy8/LE8RhhjdI4guc
//Yvj1vuosCOXU3Xf37/7fK7NOp3YSbSVdO+YpGeWp4Qm9PnjQ+jVhWcWouespSCtzVJ8SN5yNM2
6h+jCkyXIuMKRBFGCU0Y1yRKEuAoDkDgrU+/T1+mYsS/lPQoNYeOYv9E1Ns0UQInkeTVR7iamhJg
xARQaUCjpMpolAD8x6xWDYce1u6XN9STTZvyPV9wXCM1Ja8rjZWKjsKmkApwQ4yHfd9NwuMkB18S
XCxTUd9rxaQj4PfexQj86uRJAvEocTh+GFV4nPD83GRqX3N/FXprp3XvsXBY/r9XEsI3wQQANau8
p1Jqb/owDR9qUIOtTT3jTDu3Pmc1+b1zyeUjkPPHDDHm0U9yH2ZbSMLv1Gvu8p81uVlDG3/URJ2t
24kk6Mg3slsVTOflWTlqnOohTW/ibfuLRl3YXv6jMYV7EGET6ouKYGUVC146Fi22G9b1uQjtfbCm
eykRNJ5lWguB0JpeUNfslg8xNj3mxDpUjkVdSg/sfrggWK8/mDq20HrE40k4jXc1plA64BEeqa7x
USZqCpOlx2+pUE0bY2ikjURr4w3WGv4aDkI7ou8KcG0deiMxrxqpg7/fLljPBnlUqDx0/igdMwVO
9PKUI9ivbtCweZFCss3HnHDouunvKU3p5SmDHBQ3GktlX2tG/NR2w/vyezo9qLt8b7jIY6qcJr3p
V+r8HqQgP5uJSMNJDPJdPVQQGATd/9BIV52/YLXkdCJ2SN91vdg+h/H0uDxhX2jkvmpmcw7Gggwk
vJu/v0DNJP9TDGq2hXGCPqeN9yiYcDvNh0SsD1Yg9+8Tcoh1LCM8lnEJYEhJjsuzToGBYm4+xTAV
e5fltFv+UC1hg2i5/KiKY3gIzNhylrefSSwvZSN/CXNAJSk9s7Es1F1g5NY18imwWqOSfWWtuode
KL8O5gTnVBb8vY/79OoPAjyb+RGtn+00XYjewJtEKKyrcl8wIF1rAVKsD7vjK0RQ6WGWfWvDzHID
pZzg/lEdJTF5aymcaMvzpGOLpzsJ7qy2ZDdCsbGXoIs8jI1JaXN+Hi3EE9UL3T3RqIQJBm76QcmC
h6ryQ4SAPMJHgApxzbvXllG4cZH2B4I/pQtlYqQJ87sl/5xQgLF590eZrxtZ1MFAUnMRvaD6/Rw6
xp+00cz3qTQsBwtEdMxy6tBJgPhheZUWTxkt2/rDrDXFiRK1OeI/Fc/azEJZXmVgDLAi8wNZ7uAg
8VWONR7Gs1Fj1FuewuoIGleS4/IAsWhrx2iq8NQ0hkVSX0ss0fxx8F0V0Wh8dq2OPVw36lNsoqee
dCmihF8nX8l/vKEcn92g9soJ9UB+SngtJ6566ZO65u/3U4rmqkWPeSZt2zuGIQKSUiFULxUOyytJ
U6EQEJk3Z+Qm4rH1AMV4RDF9dOrr8gDa6OOqEkv13EhjcVRrImobvxHPecvXg2sec0VR/aKlQymy
b8RHjLcFcxupyumUdY+TSQhyJ+nlL4LFkR616gfxY8IqCXmOkvPzkPEe3Q774YvQ+I+/n80Kngoz
1148IUGjTKzgwZAE9czJBIkkML0Pky9reWisEEKO6aR8RDSHPA0Z1lbJc+2RKNH290OIzF1lFGc/
cBdGThGX1VmW1P4QazUona4gPywpEdfwMbh6nluxal4orcTrhktij0IjQJhiqax8svpTQRuHfKT6
pbCptfVGF67SOMpbFk/k5OhK9EQ0MZJlVvm/IFFizuuE90ggjNl3Elzn58AY1EPjm4Mbplxe6qSe
l8OjyyY+/Cp8oY9froGSSGg2s+oy1IK4ktViXhm9Lo+cSOWyYQFI18HrrG0/ApZouuowYHh56g1a
xcvDRh/0v2qN70JUQIjE4njqRT84IiqmR+YZwdvUxqfls+C4eBO7VrkZgdCtp4xIAgK8xIsE2hxw
BCec1KFF4VOX7OTQgUzVtYNusAuDbtw0sa89hR2d9eUhnu6vTdpV757IWE14VX8yZCE/eqqUuVpY
N2+IHA7LQ6nUfYQICu0mJRUS4226kYQBul5mmVe0ZaMdFIr61aaVK1uVcI/JRXawmdRH7I3BWYti
lLRp0nym5nVsU+1rEMjl7ixDuCgAQvYISDBA5l37ivnztDwXMuYfIfKjZ/oL8BeGdiBYgKnb8Nuc
uY3nwBoEy9KT3ixt6txJD4ZDNGX+Ja1zuFrz+1lulh9b3xLOpsjJJM1D0/Jn898vj1D8/f/vjf9f
9sat/9Ldt/1IcZiG1fe/GvzE+S//afAT/6FLxNDpqqjLNNv/oz1uyJj7TB3Rp6zTP5fmgJB/dsu1
fyi0sTWLiBCJjrnyp1uuyv/QLYAhNLcNibQPUfl/sfdpyr/2yjHz0GVTdDJDaL+bos57+GuvXIVF
4ZeMatuZ4xCH+om0ANeEX3Mrj8mWYL5JXpfGnhBF+HDtc/OhfvnPzQuibZhOGGe9cY3O3RBem+LQ
ehsJuAw+FQsfc2iLWytyUjhCoPBuKJHKbEdcV7IhyGKdfdCRZ1vIbiL1nOAm/SoPlmPsCCmKfptT
v4b/4X/nD7+div8tow+dh1lT/8//Ls0Gxb8aGJfPiN/d0jTF4B/5Xz9j5cngOFNzgi1qvLQSKuSW
wBBTeYh6LvKq/REEJosiDu9aKD3+RSzxn7y4as1H8O+vrvJNURcTDRHi2L++Osv3oWR1MW3Nm9Uf
xJ/8sbqQISC+N+v0hwyleVv5YzypjzmUnwNltPhJWJsn6wlR43TBSKdepeokHSntfKTnaRdfY2KD
zwz2/bUtVrUbnscPU7UhmmlPRrTBiQWC+it/CY7KA1Jv89tn2+MKLJPj75gl/oN6p46So4MiPcRG
pp3aKGkpw9nte3lLbx2wAWWHJC81XFYkCMdAJVEqRfUJpaI+pkdc/b/Q6Cpbutdm6bAtpyRgOtVT
eSY8VjrUG3OvOOl7foMEE3xFz3yc9fCa/UwbFirhOjyRHA/WAv8bCapbFEOXyBXNdfQ9blOndabR
RXYYF/aPfChrBJdA94Ud2/z6E+11a9iCk35iShtUB+PjO9KwVHarGzIFelmy7MqB7T/PNeQbtssk
uo4PExatk48Y3nzOr/E3XWpAPsIpf9Y20yP4/uw17Z/Fnn6kw+Hwj+Nb9qGvkYR7oa39ROXKOOms
q6V9PAv+VminOhNZNgfEGTD3IZpU6au+dSjtWLKj2kIzl4lXVVyPwLmv1Xt/0D/zB+/S5Gf5qceW
hO4w34aI5ZqV9RhuhDMQwbO/76YtgtsDsIKRMjct6lXxkexLE6iAHVxzR/mJXH8tI9EmywSCy2cT
kSW/RssYkRS88t4Iqi/yh/C5CU7mgYg1g92BvmLp6WaHaaOuAyywKwjSZMdod+mXd4IbrZ+mN1DU
lpNeUEK8BycZKTKHti4cIVuBOkg11Jp2tDGOg2RnxC4ezFcLsT658rmTfFdXWBnDWQ5t9YJUk67x
o78z0MIiNwzJAlv10sp67jgSUE4ahBDHsrHlbfTR7oguvciPuDLNm/+pn9v6gCA9fPVu5nUKbU5t
1Mq4iAk63ulnZLfIXWCAHA3cvC6wumKbffZrJM3Rttwmb5bDeMI02K6ik/VgvdC2yal/FavBRbvN
1WEn390ZtW2LWO0ZD0R5Yda/1MkaxhTyTFhMRrzv3yh7GVcVgCG5YaRxOInbfOjb0ElgWrpWsJoo
ea7ytXXV8ArZwakuVjoRqf0OYjkbwy8a8vMH1NeZa+wwpxCXgI5Vojh/GrdesVUNu1pV5zRdtbvg
hHNPAqxwUxpnFFFzuOiEsB12qEvYRf9KboHL4vIOIizZoKXeDg9U6/QNOl5tF92a99HZjtvgRoI5
+uLMX/kXgyCJxsZg8VH/CJR4ISKdum43vlLVclUsGFeEwQPOnM1Y7TAjDhvE4BS5zIvS3qxrd2ru
wT7SbeM+PoqvaM6dAFXSo3Sp+v9icGb6+9fR0ZRkDfeMIQHvUqS/a7XkZAI2osvltib8IrOmjZwa
r2ZYO//nYfjfBuH5ZWarvCUy2cn63zzsLJLHVvSkcqtJ/fP8EtY47EZ/+J7qMIXS1BCDUzLF/2+d
3H8y9Mvyv8+upqTKIqV4XTVMjPRM43+dXQkzVvXBqmvkIHOAVei52pBFW7zhLNV1RXiXNAzNVrL2
ipfIt1RHMj9ypccNBfGlMwRMN8X4nHsISiZT5lJLwGC2+AsoOIjHuB0uA42tVWlW9VpSRkwrYqi6
5iCbbJ2lYj2RyWLHZX1uEPSvEzys5NcckMlEF/xH5VHtcWsqkbGP9bU3G1PkAtc2ihCgQiL6pCTL
KXWZ02OTQgThLDcEf9zKCuJvM781sxrY12r5ZCUZSdcFbo/YEJDo+8XOauojNudwM87qfAy8d6vL
d74GZCclyl1jH9+vygwiWIXanHQgW8DKnpfNXkxjaaOI045cSFAXAGltEjfRgngEdtLzp+qNSwf0
FkuN7iHEIOfwtWMFZIuQWVQzEOygOQHYBx/kVS4weNHALRxgyD9t1cRnuUe6F+biU6x76gmfDxX/
Cbl9LssQNTVhH5vjViurq54QeSuOKQGo0FpUDfOhkJs/8jPCG8bUjH0GpxyGoqTBiOojtZKFCfBP
mZr0prO1IMPrVyLRODW1cYrg2mF865n4DPUyVsoIkVL97K1BRekEclxOEWIYybbrZAHTq1bv4lpy
hz56UHLhy5J5Z5k2PWtEZPF+7dxMf1W56m21Qmc+m+RL1DWngKy0VYOJay2H+ksbQsdUgav2pMOx
DWaR0AFWoemBTFHXn7TJfxKLaoXL4CwCRhJG7UEafuFseJwKQcHoOb5SsnwphuQjuLQi3gvsyI9D
kD1Fnv+Mve1XZA6lDcHvZVJb+hb163xf7V1UeOacMjsbsxTHH2a6oCjwEWMKY0wJGTFpGjtXNpmy
g/KJ0LQoUhD0sVcttBtpuiccs6DmLL5pU97nUS5shEQVthWpUVGHAUeJMVFWbf+SFbRzzR5RSOFj
sRm+oZohh0qeh0L+5Rnjvh8zRJxWjHIx3ghxixqalBcmCv0BrSqacGaG5ky0pT2iEE84Osl0ovDg
FIW/bvsnnNerBgsfKjmnoIWpjsEmE1tn/s5ET1gPybeV+GsDNJ4SaE6PSqoieL4xy636oNPCTzWq
FuTJZjkcybgEdtyuNAkyzoB+vdq1gLpBLKw8CdG+sDIq0Y5ZeGXadwQ7c3hC9u4oQ3cz6x5vcoAp
TVyrSBdnSWE9Yd9hidYNoX5IjUo/KAg+NhA4LmOgRfgkPAODpzFPGlWrHD2hxQNB5PBEMSknNEhr
VHwKBXnssAHKHSS8cRul7baOwYYizhxaiiXVo5DTRkQR4DtDHFWrHEfSHlUX+UaMfHahmDApOtkn
1q3bSy2AotgbPGBwZHNKYogEIlwbNT3v5UYf6YMnYcWaTbaaYFM25oPXoH6gj187kYSeQR2Jtunn
uGtKTdAw9I9o8X0uvwrNVwJnsj3sPlCY84O0wIp/3+vkL66I6DDhrlkZvgQuoKTh5BMuYQdNwvA5
WIkHT17+Ln1ZWMtyF7oPACkII7hMj3VPl2PFEgDDllOfctyJdrihVcKS0bvLt2kr36PChWJxSk7D
SfpISBs+4M3RLcd6mHB9QjW9j09c++WRTtXwU20kFwdRekTnd7fzKzZl8U49U70EH/VRXQ+kRNje
Of8kMfwBvwyQUgxalJHezEP9FGxVUJpoBRnnL0ZBOw/JLjRarHUcqJVIS1J1Koy1Z/GB3gvZY37s
VKg8KID59hwVYeykK6oaHxefXd0lchyNo8SYAJmXBeIKT5v2aT6Yv8xd+R129wDYEt52lCMtf9j9
4H/VXvojeckoNAXcBLNDehXjhzhbG+Mlf2Yh7z9gYXoxNsZGvIQbo1oZTGLY6K7KT/JOUDfOh8/p
HXufsSlrN5dZaeOMYNmMycshHGCL/AKB6Iwl2+c+gfIMoBaG0rMBYk/boMglFNGX12O/HQgsZHWF
n6k+SOpOi/g4btUcLG8lnohUYizVRJs2LuAVHEoYkGc2nmoLbq8/aBLYMSe+loxNh9Tt3dBcBwJp
xAwIzCcrdLpDiYR25Reu/5o0GzyyLE7PJu8cZ8aOXMzqTYZAAyYYI/i4MulUaiuBXJaLTLrSjpsT
raEccbhnayYOFVt3+jeOccz1RdUKlpeylTkeOiWxtQydA9p45+IWhohD5Pc152ixuvxGkqdUh+qT
cEe+nhJOgEv7A65pcrH0fUwX0d/q2WPf7QbrLpxn4s1Z0/b6HU5ot+W0SIUdh3jObvSfjLP6CyCD
GLtsydBLVjN6lXYea0bzGSQOzZHobIYH/RepYNfpxbuwf6rvNJTL7LF5hkPJa/vvLH3fsmOx636x
J8uQUX0r6/Csn9KPFquJYjev/Q10CNksFg5bmwJhvjWxvxHBeCvW1VPAVgtL0p0rQPlM2axFTidh
R+NLY7u5Km9zPKCjneObxlJ1cmQqdpELNgaW2WtnIOXdFrz/Pe9XbE9oybkmWULh7W9sQ7SfAYQC
qDHKTXnDPDL6Oz4mT911D7n0hsGQQEPTPPqaE8Y461YcRION5DmuVtpRKl3j4O1NdqAm+xq+qTXP
UcYOXxARlN5LG7/4E5bZlR5vkvYgfKqZGz76EpU84HqbkoXY2brMBDsq+sNp2HU4iwlzW3PmorEU
bBRGhxalwJ465ynyHVY2ya8R+tGbaB2To0ekqmHr4B9YbBMn8Umr22M3B5MEDZ9tvHFejQj2QiCX
qwqx9RYu2Gf7GbnqltjF+hhsMfYbdM3fkk2jr1gMsAEjpvMF5lt8aTYeQYU9xFi77mwBrjMQI3NF
+5fGu6+7/bFkQ545tDs5a9iiUhdwk3fwKRJ57NoquLIjz/Zx/NxtWOVZz6a1al9zVjjDxlwpO1xX
b9Ja3ui3ZEMx546/YmL62CWncK3cMuoKrnE8oNCbnvrUHR5KwHEPyZX9zL1ZR3PSgHqKGcZ8p3BQ
tRu/0Pz42/RMXOJb94ay953PcGWni2ku2HebbsLGzKdOUmdyrR3U1uHiEztf4XlaA+0Wz94jftxm
1bKrK1a9w7a8eawvwh1kxRN5iM2bSRan/R7s6gNgZZdlwpVwaQvNA6N29xSNa3MDDMnbWWvrU3bT
F6bQ5iEDIncc1vnZP1dfiNlGg90VxnHrIiDLY7l1Kz6xi50YYdVn5Rze4gNKOnnvK3t1dL3RlnEX
QtiMj0WzK8QH/aqejKf8JUXYAgAoczLf8TjrtC39DeCHFFQwA78Z9X66sKU7M8NQCmGPGH4S7QiY
AdcGCOPagOWDrWCVpk6B427HcQEieaDlWdBmfpMUF+JAfDHPWrOq0HEJm87bBsIWzALfkxdgiiAM
+CoOxxzVDTQZ7NVUFNp1dqKs0mP1y4/sKqVfdfnJqsJC198c1SvEL6zItrQ2r/LGeqIzNPvFwHXS
Ppjb/6vQrVq72qEeB0s5HEPiB1zTOpfnKmBCOtMUl7gqf3AuKDtOO/91+krPyzCnuv4+fae6grJL
ek99nI+25Y4P6Sbfx1c/3CvSJ2zgyLz6/Sl8ByvZJ4cJ3Qzs5+Zg0jUmO5zBvyXkNz5AUGjpQfrC
j92VG9Nw8+iB8cdCi55Yz/Ee1bBLH/1VsBx2BP0puVOBUN6kCwWQTrGlS7Kb1uWVjnLEeu7qvzMv
MRgoyofVrdtTd8kfw9rWvpq1X6/SV6JVTbrHdOg4AL0dMZUxPsLBZB7WQe3ehuLmm6zCV7G2sWai
ISD/tcRod4/eG2MVX0hUHq/Dm+cR9Us1bNXsFM7YCBExJGd3am3v3fftGEqB5Baf5S1/z72j+lKE
j9GDib1Z22rb6D4vPFHEfAwQwBH5hA6An3gfEYG1nZgoXqUtYMJNC+4Idsqq3IqbZsf2tD2FQBSq
TQln4dskdhgfruZgTBEhZ97NJ3E6e0/Z1nC9e/uN87NgFfDc5eQE20qFbsf2z6Kb3gxx5T3kV3Xl
PxZHUoziD3Izyh9l3b5j7fR/xn36ISvXFBcOmzoUD6fu0AOuZRH+xJwXXuEwPXTiRgt3zT50x3eV
TuKNUR1QasazUhs7wx5/QrrCLKJszRdItxherQsFpQ9lLX7zg6Rteh82KyBWetEbL7KjErT+ynsm
sCU7aI/QObVgHSTX9FuZWMW66bcGqD2+Thb4jjW9wGytGGdUDt1Dp+88psVRfF/s3OpnN4lsTkRb
9d8m+qaIjXATu3m9zrn0Qja2PRiXspdXMQTuhCVQGVZs1F2DfOEask20kWRbPdGOTt6Qh3mnSvmp
qy/MsdUDnwmKNFRzb+d/s4bJLhWLhCsRuNiEE1YJe6Nxq8q14lVxj1rWuLb6jTgefacWs/2wocLO
VBk7eO6O3S/jq3/3UIr7q+mz/GbXaNVOXq28n5rYYyYaALcmxjBbe/VBNMyz0EraGHvQd056TDd4
eCWn1+3+HLPMqBAcqRvUVhBmCuKd7PIcupNoI8xWf4k7lojhpoKYfFBP5ZaCH8MLfvFzcs920QYt
Vv3ZFi55IcFzCX0F/LDNTHExN+XZNA/iZvjuvs0zZ6Xgr9Ln6RScsi/r2b80JwRa6qe1C1+qI31g
6uflC2SdMfuRpodRs7NkxdZrjHYZIVPVevgyzE1Bm8JiK4NniROdQJIhTKFgmb6MtgL6yySrHOeh
1Pw93clVoBniofcT6QDWg/+QxObUpY2wEWGQu2gZa5s0MBQk883yuOXe8mdG7zOQx3HNoNxKB2sI
8Tot/w3is9h740PiN9s+jYJrLUrQqQfFmTU7YcA405S16phiJbuGzPEqFH/YpIUOMBjBoA2ZDL7F
hXwTLuy07lYpGWMO6pFraAUHXTN5bxbiJQH23RqdqbbFb23ZXlaq4GuL2JY7gOathjQJpfQ6lCNW
VILRAGsV3ZoABYiMIsUoS+Mje3jbm6i5S7EeuGVb908SQdJhCu+jlKmwixYL7obGllN6ZCRCJHmq
6WM7uYeXJVCZuISCaAKoAUnlo2uCYECgQOX2SUXRXPbStRIOwUsYrrUSkLEQGRL+sAY/F+ytdamh
9S0zpkIYjc1jyerIVALQ3REgrgH9RTJg0ocuf1Bb5vUiniikmP0hmI2JHmkDnUheSFArd12dOmzj
xT5qyTPKRiqZqhA9FqQVm4WB7JJxNCgPHZxUaQKbVpaskPvcuyah905OQ71vZOygWOJh7zL+1ZO2
TuI1fF8i2Ix8F/sH9tcPTSGiRqWt7oxyGrsYydmJjCwqiBnf+b11C1LivyNMGEFn7mvDP3rFAL4l
k5HrCPTJGv3Biz6StsJ2ZEnfagEvS+vo13djFG1EL2T+BavXqsldNdmsYIywVpNZgF6GdgQIa3ic
/GuKKOqNiPJaoGs8iM0dnCzlZfyJkfdcaj942SpgtMlLF0Cv6ct4oKZm/WCjP0hIimwydKicAOjy
yERxy0F1e9kU2PpOrwIGxW0zYMIvxeBn8jTKSOyGTAjWQd8FW49aXtlOtxJc75ZYSwJ/BMLIfb2n
w+D3r+P8YrLM7hRBu2zhvR8GTGzVZLl60KxVrFqrMJIJpQnkrVhQniblfjPFKmBgMs8xtBza6bUv
hdcuC846c2hnKVQbichoSFr8/bdppP2I5i6WCgZr5Hc19bTQALMyJOYl0fFiVqP43IjqWzbE2xZ+
SwuEhuU9QRIsrq0XRuUAxJjPO5iDQ+rXXOv30OBRcGQsUZW8uWUlQauZStSt0Vuf1eBIofep6iyN
w64F6M6CuUjpIJAsYKl3K5HeyF6Angg2okbCvYr78Yg4YA0VrlrJAS2UqAyJUUqSjVSl/u4RrBIG
45EdXRwA8ZFCNjMI6uTSuFqj8SJE6Ek6o2I9Ld7jov+MBmYak9zf0aIelDY7LWz28HwIk4k6zVaj
GyJzDDcKQ0oislsOcCE56DndJlVGtxzlZmuGpW5bWajvO4kJwPCf20ENNoay6diXRk1H7JIgktDQ
rusaJJ4QPnukGWmoK6g+Abw2m2YnJ0oMmb1gXyNb1go8GdtuX8l2dUlFL6SDyBDpKiM5DJVHiD0Y
SMdvi4tpZdewr25SOc5lshFqQi1hb2werb6GLiP2NzhCOIdlnZ2MMVuma9oWXkO8VU47WTT8bQHd
z9eFNdmCV4VDy9kpw8ogZPqqVWoN8a19jfKE9UhCL4YxPD1a5YtCTDb7/uhuNBbtq4gkKJU0pMg3
n7s+Ok46mCVZhYGIdQIwjG8PwA1cDQaVE8WjfCnoAwoihkzdCvHHEs8ZW5Dl1Hh4ikxs4lJifZQJ
O9c8SG8DWo+w47tSLKWywddNKzUuzwVlhqbxvgN8mQqiEQLRlnTlyNZxRLpISemlq8O+7vD2ye8B
mMi2aO6ifvCl4kxfY1sYJSdAU39bA437tIY1WbLAz075qMzSZf+0esxNbQdt5Um0zPNQgFjpdTpt
jdjv0qr6VZDMM4ofvp8ynWatYOPswJpRJxSbjOQeC+s6pvtbacEpyYFF0EtgwcMWZ7x/6CNxuBqK
5bAOyhVCeVZngnxsWqoilTDvVc3+MYS/aMdReBWrObBMg2te0vYd8nY15daTX0XpOmlHJta42Nb1
tGt0bM1RBZmtInwpEpPHoWvuBOWC000JZPdln80yayJiv6+5IHwMHSlYgXLxuwzZFu7twYJwZLW1
jfQ7tHGSmoIxrJM60Ff/i73zWo5bydL1q3TM9cE+QAIJEzHTF2VZVfRGoniDkCgJ3ns8/XwJaqu0
Oeqe7vuJkBDwZYgCcv3rNxbqAlw0RH3hJ2hikFLTOEOVDlvV2RRe9lSMA6tKYLV66E9pGDzpzrhp
UG8nDcLXalAmdsMA+tuLfcPdbGW7ieJDmdfGjCs+sv492uluNadHKfP58yyjk4Gg90Cm0F3mMgZN
2/JpGFOKaLt9GMnLWPuDc9dxna4nixu88PBzbJKN26XUTfRaA4uyqnfkvvFLoqPMjR+VF6ap7aMS
oM9MPWMdGfkB2/tT70YPGp//QwR4nhTJM8qTkCcxERM1DzIjRyaYe4N+sHr9hBwM600zA0KO4TEn
tRXtwpLCHv4gBaYPaT3SuuIQI6nqZoIvdFTvOz/v+xv8h499jPzJHvBaCIS3IXbCwHMAlwWVNAD7
m9LQhpyaePF6IFlkXZTJYdZJay/cgxW33dbVDG0FCxoadkGm4TxuBhgbGJqRDjZj0dno/P1tf96Z
IXUZ/tT22o+128lqs4MsLYxnXdK20B3vqgJfXeQj34eqB8bFB2Z47DVdbl2b1OsppnRouqtGhNC3
+nA7k4CIf99Dk7ngmm198Dv3InUiMIha3g0Zj9xy7g4Qjq8TvqJ15DuXJaLITRnwsKFplabRQzU1
/GIa+VGMpVzrSfYp8fWnAZ/svbQljTrvo6NjqSb6cSdNDIUiryGCObCfLSRca3xxN9IwMaZG3bBC
Xki0UjrsCkM8oyOBE22DCbgKs5YivZ817RSW80NNHBMjXYu4LcRrjACs4dHNC8iervGVLPX6ykKZ
AI5PzodVVrveb++xrS5S5wuWhBjp5TZqyel7XAThzrXxnPb5hgrL2nYj+JqhMWKLrFCsSSpeVyO/
aqd6daqKJ5vNJYEPdLZpx8beYL2XJdVa9MhMc2E8YZUVXGJiQOEPO6LwMc5K4+ghycjgoUEDydeF
FVTRyk56KBAq0w+K9UhHA5cY8khws4JqDAPDKK8cfSQd0iPAsinW7TTP+yjvb3pzp7mI+gXGrfu5
zi1sxgfruMy9WxzTAhlfQeFaJV8iOkNbw6zkcXDDXyfLOlfZB0V68BKoQNplUvX8ArhhGdusZNTm
G+KT3iHWaez8lcSshhAbjywdXSNDpgraowx7EL4QqW2AQ8Aqds18M/a4ukZ4rFkplVtQtsc+CIqD
BeoklRATy6gfk24q77QMbfystJlNPNX5SmBzdhRKtblMcuInju0nD+r7EeORH5MIegEJWdUhbghd
T9UkEyS3ywpjJUfq99nggoqZMr/V/UHgrCWTy7RKrP3S7f7/f6FZNX//T5Zfi3KqI4jt7xb//lhk
/PtPdczPff56xN+vote6aIrv7T/da/+tuP6cfWve7/SXM/PqP97d5nP7+S8L24Xed9d9q6f7bw2q
nOVdQBdTe/6rG//27V8iCVrChE3wkxigXuHHkeoj/Nd/3IRR8Rdu4NsBP7iBrv6HNOiP6Yo9b3gL
0+8HP9C1/nANwsotj8oNnp8Bc+xPfqDxh+dAG/SwgsLsisPObjruH6bn6IZrmQIjHMUq/PPD/+As
vP3Vfs+ds97zAx3PM1yoE45hQqGwXBUO8Pr5PsoDxbT7f/6gYfSJCfEhRxIEx2HCNGJkMCWxUM8C
+cXsJvC3L25v3JceJUfqWShwG/e58sBMJG6t63YIyNyy+kMVTKuyZjuuwTOh7P1tWmSS4mT0jxj6
zRc5ZDLp1XelgWyYkZWizGSCeDi6rqQrYggZeoc5vi5aQVRWyiNcMgBO9HDr5C6xUI95sU+nmXgW
wkAQUomj0XRi+8tf73e0jt98JULnO+dbESZlxjtCn9e5tW8MKBMx9fAuSOwzgaHIfSsjcn80jdsu
wDpqSVyBZ/Ma6vOFmJMXzbAlgD/40MQnbUsQm87L+TTBpVcinMPcaiWSwt65vQZ45tnPk4Nq5p+/
d4M/33vCDRkTsFJsadPYti3zHeHTDwWBVfDWD37gP2eVD8HMzO6y0dYpHMgjQN18kw8f8wgH0Klk
oF451XCwavdjEWsDBUqAX3aQ4qA+pDwWCrG1Cbjp4ILbY2ysYgen1QZLtaz60pelszEFD8rCDehg
4LrXyPRkMvReZfEM7DXfAY6Almj1t0wyEC/99lSlEbyuYjzh2PKR1JqrZLBUwI37LPrgySFCCFdt
46BjLLQCizO4RZ9s9zYIESM2ZdftIi95IpuxR62l9eKQaTxhIhecVSOrzaIuNL1xk0RQMGfrC4Kk
ahXa/euUAyC6oOcch9b7hlFJvW1g1/DI6z0Y919FGIK50e9zqRKIgGC4GGLYklr2x2qgdDaaqgNA
Z9SufSDMQTmgaK8t2ejw4Fp5E6bdhSMIM9d7BkatH/KU6/RLgEEoZiExXqRwHBj4PeZkMa1rMtnW
LSeh616to866Y4DwGlByrcRA/yUG5fJILU2mx7FnEJyM1mc3PBiAJCu/am8jCftPL5Heoe5YJRk2
xJBSMML7NM/21sNcflXUFj1SS1mxZLhyWzNoaWjST5vFnsTWz3MyuWtbYkyIco0BU/1cSjpSxRCV
60r5SFcFTXLLxW81PGUYV6xx6czh78JbjFLXvBF+V63xWDZ9A9u2qrtLSMKk4CJUVuCG5QJcgHym
/XjMnPaLD7IpQ6zi2hmWYpR/1uxs5JSDs/H1HsumYr4LXLjEUzl9yvqnup+Iy63yD+VkvdRt88VJ
q21sdc+IIl0U2fnXhmpDhHW5MqLopk4wEo+6/qNdlZ9mOrZkAJMqMQEWksgUuHRsLP9UzjpQAeiA
Q9jCWIirCh++dRGLPdl7OUNjwPvSCKAUGjBOFFSInGpaVdZ00MNqN4fg8W1/M/XdPhTtZYjZX6vF
a3ccDk1SvzrizvT6IxElT42BcS+Swc849QGv4UZrxtuZlkjhAkAUcDpG4trGgO6vOzkvIVXYRiN0
TyLQXBUFIa+69dFNnEeVnWhp82Vchvo2HGO4enGgX+SWve6yicSR4j62m8+FaD6FaQ+jJ91Jfkmr
POxeWvfCREyNM6M9oHq+aAyVNuf5xgqLMFhVPjdW+3Eu0HE66ZfGdb/7vJc6nY7AH5+1hjRhgSp4
gx/Xuhm926iXzzF/TyMObxI/OiVVvMct7QmD/WPVB7eOlK8+ieUwRz9b01DvHSOBJuDfu3F5Fasx
NqUFjU15n1pgmRZIryE82LzUIGSE9/ssML7hV08pF4Ln9lb61OFBjrE16IYNE0vqESjnTGy0OWJc
2uiqL1bcO226M5KEc2D7wV0DVLlMzRsCjjfYNK44M97N7m00JneEYeJqr1FSQyYtXex9ZEduUtpz
uyaPdmiuCcrARCkoLMAgcWj87hDXocol+SJkdkk4ygM+5YRqTONTmWK6CFJGGMug0zlQr5u0M/Q+
rOTw1whmEL/EwTwM8+gGSkTNT6nOogPK5C3Esa0BYWu2gk99RdLN3I/f8Pun/vVptGiwY1r8hUrj
Tm2IPec5YdwJ3/CLaP37wE43zYCHZORDlHLdF/K8LgP35CcHlNcBdL/+eT5MOulcleHBlPD3RUrm
ZIQ5cgjci6E6nR69tPcFIVdIfoHyo1BWu84OH/1BGhdgmQf8/CwozDaGKEawQ910o3v1IW+NjyR/
WXGdbhLHubad4mPg1ackks8qBXCFYzq2r591+IEbHKouKSphE3v4DXQwouMQRl/e0FPq6EV0rfOI
pY8iIoXrYZpJQYTrv3Z4vKGSj2AYmR/MKLzAppRWdy5wvLPMm7SsP/jheGs7EHeC3PlgAKDFSUNT
2YFt0JlfTTKMijZPoTHgKOlHZAJkPangbJq86h5S0yVyIJ6BLtSE0HwRYHJzmeZEagSb0KPFoFnI
lMYMV8FpToAiKGAwLP4+mt2djWBsDLIvtj7qx7GOiVW2bZJMAbUDXOR3hdmXOzHJm6C1bDDijNqs
eyTak0QefeL+wrNnghUtE+M1qyC1mH6xcaiZaMxLUpcbqFu++Fxq/kcExFem3xFvbhY5Ai4d1MBW
MterzImo66ENrvp60tYdzpmeN1kwvpM9xM+HWI4bzXWeKX896mcv3LzEZUR+9rztbGl+lgxE4jbc
1ZpARWuN5JtEbb5NasgkLsS3me5UVYJbzy4fUDfh13sKiRhwEIja+tYCEQt1+PTIs9Esl2Z7Ewpa
Sm7mlVfEreqntgm+zq7+WI008/kM40pd8FrTwB+i6drpCNkk0SmDXXxDkg8B2ihoMJkNmuB4H+Bq
3gZ0lnA98reufGxJdL3s/YMzEolXZ86tbg38sa3h6xxBGarEtBeTeArrJt9bWtBxc6nWOBc+DrTC
cJE+ira/HunkhSVOC/jJ+NDfXe5b/tx+Tm173ksuiSsiYeOrwe8+zi498qLI7BVw19BaD+koN06b
tJ/UV9f6MXAhf49Bymfk1l9RwaMZDPXnwRlWUsvhHFnOR0C0h8wBY+lagzx4Gv21KGESEgtspV/x
nSD3lNF2G0nCC4iq8lLtduj6F4sH4nomxXvw8ydK/XHdp5BCqqr4gI/FBjk3ORjVoZvse00MN3FZ
z3hjPzL8PGrdCHiLzFhaUMP9WZnDrxqOIqVVPi2fjsfj2kIhkqVTCr+oOpm2tRMJqpTY/tbEGMBN
o/OhdKK7nk9oW812gNfp+tf2VN1oXs0bt4ZNmGIMh/6yrd2IBpyX3nb9l7nPMGFMOrK0mr2n2+bW
Lsm2lM1waLPJOeDrSGtuwOFdWZFxqzfQ0lc5YFk7fUIk2x1JErgYNWtcmynuH0JOEHsGHPWRtB6x
3q5wotHiCw1TipWHaSdkwHrnztGWBOz2VHjDbeqgEtGKmFZGLppNKcyjUeMzU2fpRnZ9eZlY6aNB
v2MXCyoYjPxe3Tam1ZeN9GPnYT9HBDdpHWMFLaL9YbmPcRLa0IjBL9uOwMtEfzDgy+VwHXwZ77si
4OdvDAfGJR3pnd63KKj9bT6rgIeYLz4ZCNiaxCw2SaPYAiUwW+bX1+DtOonPIw/CILqrsoTwaE8j
1SAn5LDPumaNYHiF1ySxZFD8gLwavzY3pUvPcCTXaKvDWMtSkL7K0U6phYvxhDUpaKelbJSyKyer
HkIAUJzm03bTh+GpS4W2JxkVRnZFE8ue8dLGozC9aGkY0t2ntbUpGsnoSXlr9GqiK7O58+IyZ0z2
qbax4lw2DuSXEhyWY5NzPsC8Tet5ZGSE28b5FMvcpM/9zum126rDFKgYdA+7EihowtyHwWwftM7B
ibWPwgpjPBLUNRFMb951i42aUG9oOdGyWI7iNo/jflcpf6Oxrx1ICGo20X3qC78EOHMx9cTxJQ9N
CFhyoDUdC+1QCgN8HCDbdGCVRcCwCFs8CwqdFxx5fDw4dHW6ePIfLVnytajTq9Msc8tLBLhDQdtT
K1Plu4SfOEAyKci0XpMqu5jsBnA6oxU8VsNl1AQoRpxhW2EQgxobPNerdVw6PZK+0tCdr2NPVUym
hIOoNbRtrPnEJRPe1JoR3hBuC12BJFruA01OxkllAEdB7QtJy4ZKjoV5GdCZcXxIWCMPhdFvBSJU
enh1TKIqIxhGc2kFW3aY5MayCVdFAS3vpDCiI41NGtZWhRWX0yMGyOAUYVm/ygpCAen7VozbcdZt
kli/waF9a/cFngZ4g1qBF11GYf2hJaODUWK+rbBnnYysutJb7L01YiMMNyOZhUyVnYab7Y4mocSA
Ywwuh15+Al94nes5OWQZo9Sm9o8dWfcNGS5RBj8TJoZ1HxoxPYwOO1nMYC/thvtDjvUcPS6YDU0o
4aHyQHJjyEopqvNTpe6zltub2yqo7zLLqk/CqB2I6/WDZYjxapgppvRsanZtl0NEBOoI7Tq4McaI
Wp2AMmp860ByYHxH2x3GEz8Zhhr5l769nBPNOxYWD7BGy/JTbjASi6ugeQqmiFwszWN06WjcKMI+
fXac4A4nenhkSQyxLOqDx2HOv5sV9+8B1YUx1u3BG3zzOPXDpyrJxr0zOPMVl4i7cUWbU4wrMqhQ
7BTHPdHZcU7wMQhovZ/aEvAkzZ9BYSj3Sm+6sez+NkliYrG64Avur9OhLKwv6eiEJzwEk+1o42ZV
tlF83fptdK2ZA+zFAApoJ+zjNFfTo2ZrxibJe+6WqbhHxuo+BlqTH2j2ZMgoaHtVjX07onGAH4v5
yaqPGbHmsSsuSzXpdet2GiRWuJ6BK8vciqfIsW/pZWYXGOleNVh53sIvuB5iI71wzbY5BePwlDop
hBcPp4DZuXVJNO/i+9ogFCdK7YsQMmBIaXI/TfAn41oax6G0niO7tvkjopEbpEl89QiFbbADsc09
nqp69ewzGkFrpUNglLF3SPsCLL4ur8sKGraVBdYBs/t1JM3bYEj0C61BiZd4aXuRNgIqzKOBcxtj
dPvKLsLgRgjo2cRDFvuxD46Rlee7MPO/tn1S3hsjCZh576Dcwjp5Jr/1oBnzp76mEx21pFXrxQG3
/JPZ68VJcuXi5UFz0XzKov4YhhJ6HFauOyfMP/rKkMbJu43h1w3hQpSgeka7wuGC6Ge64l0WnAJQ
GYeAioS0p9wfriVWNAfXHu+iyfB2hZzp0FuJRBZLHW/IEpJXI5SGJdROPmYBvTttu5pmR9B13+K0
RQAyupgOmh96j5HMONd7TH/ru5orN6yC7GgExYZ8RPNAu3pXYlFFNB1CFcYSeHDV0YsZFf099llb
jZCtOsuDO4Kirn2i4pAjtkQ/YO0cotwwc+1UYlW8McwMcuv8YdZTKJhxlu+jmH6ai8gxbJ0RQGEV
YK5xQh/Qnchgy+s7GWW3EUMa2F0uXC97auA0dWYJ4yjXTyG5uIyn411R5+7Bxzoh6bwbXS8xzycZ
jRSx6dqn63SsyW7msqEHF7WefS3tgbtMnU97XfcJObRzXKEGWjQGlPOPFaGctMvxGAPluPXhKoDA
f04zXd7rAR01Qr4xSrbgU4iR9jWjczIUagbZQ7IhGkdsR0lDpRndr0GWTft56KrTmM4bR847UbZy
A1a6o38BtGZbT/TV2ote9pRHIHBjGntwomm0EA1xWSdPtYivnF5ZU7eDf4Rd7LblKSvK6jinzUkU
jX4HZrnCJZbgtXIa4JJ5FdZijposc1F0iTF0edQqzaE0UrNjfUkJjMdXGGrHoI9xf+izi9grIbTq
YElaPULZpbFO7xLH8nWmldqR5IDvuWZMWzp44hiDF0OkQvUTJRMtHkM1U95mo3I0QRSq9EgGiEsE
lH+DO7W5mQnKY/zBb61r490wJuRLehTwLRHM21Si6wmhS4WEGlPlDsQ2qlXLZGq8D2RjprukLWjS
0oacj70j0Ocus0lRRQe9R9yVSf04qckyJ+QI37dXgQrLcjul0Qav8+zNiMyqcVF8c/6iDmeErwzR
ENCb1Dv5m0daF8EwK0a0k7UauFTKU0vEKEN05Wm2rEPjxdDlvNnm2Y8XXfLCbd5ey8RDHPrz2OUE
y+TduvOirivzRNKmxLqmwfxm5vV2nMN4lmjx+f0JaaJyyLLP26xRAtnKMMg25xf8ZadlpavZ/Zqf
E/nk7z7Bsvn8hpZFz6WhPQa43CwbwgreYStGOP7qK/ndEb9bdz6pMfLLha6wK9VokRshJAtCqLZ+
EZm4FtsyXDVFCFtCba4sl6+dhBUK2Poe13H9YBd0xpaJg+X8EfCUJtmy7KotY4PuCxOXArrFRPFm
43+6sXsEwNWkPaS5+2h7WbEW6grgd/XqAfkQQ0QwGkmOGOrS1mDDYn/r1yOJnyIlWmM+KvX/XsNU
YSJjmEzQkcbCm/1bbOkvYz4f6n74GmbFsBPh2g78q06UxzzDRo6BBQ/ISQpuGZCuuIpWUco4XfZP
RPxGeN6VD1HkfA+L8gbG3iYwPVQOwWc8UIuV0Sf4lNjfa7wC+ui2wn0FjSVe9WSfHSi7n/uoRKwu
3bWRmV/sBjUSgA8CESzNFaHOnhEFxHN5oVXja5IRpDnDyNqEWmfB0Mf9qm6nK2SJ332bAbBnPOSD
9RQnw2NYTeW2E+7t0kHI/QiENx1eTcjZQUFlZIvyY219c3HXQx7T32R6fyFoiOsqA7iG2BSG7TcL
AUxojifSR7GDC/bCCF6E+sww7Es08cJwTzAhfQaIIa82bFrGf3FHDEunmuBB/qAl+QkCyBrhKgJY
uLzSuhGyI5cGgR5gelp96Cd5L4sGs3zL2reR9rVxLX3jNdGNqMYHck2fkqIfL/Clh8biFZdt3VwQ
AnFMGbsliZ8cy9YPLjJvui8Du7/u/e9OMTEsqtACQIhDSQh1qbHNqyogeiqyYeNyU0PIRbQo+stw
NRhUAx5EcNMNIAiTZnOqGWyhD4Q47oFDeNVswvjEYMOKGf4HWoWg4WlKpuG7oDSlkYbNJLbnw64a
/YPR+deVHC683rtq84rbJP4akUDXGT9CrtNX2Ao9QGKJp6sK89C87a8qV17Y0bTx2hf0lJCWB+11
8KrLpDfIyg3gkscfShF/HHGrAoSl4+6W8UnrmmzrDQSeAiLcu0L4G9cuvxQmig+v8bY9N5K9GZvO
eurMaDdUiFG5egh1ENh4Br43bfARJR0nhvtS0oTITFrtVinHCzLqV4nrwiAuGMgHqpCxC4wxKqSu
GskVs8AZobnAOA8WgpbTciDvFn4PX2A54HPgTdSCVOpHF3LkdI9SWF+Xs/vV6dIby0HSJkYfU4cq
42L070Ttl9CHoEMDKRKwYU9bR/pPUeEg7mw+UJQdqCVs5Fn87SxCDuBEy9vI5AOXIz4lfj2fijD9
hrIRF8yHIvW+uwPRlX1RHmESwfOaIcL7nnhpkKWvrGbczEmJsgJEdS2wDCKPDn9suF0bB/xefCxS
2v5F5gAEpREdiQaXDH2sSiivRXKRlLie0n8arc7FUhA/bYfvzQuS58nTD90YrQGKSuIe4nWJjHIz
5i8pD7mdUL+10s4oWo6lNK7Vfz+e4NAydAXgNLdJy/NVkzXuRKiLCAzj0qphdCcooQjOyNdEWwFO
zzwcFandqpWsUTfxBYyhjYQQ3jIIhdGA4qKdbWw2RXBN5AmgDvAvI4TgUgWQ2h48ywlb3TTgyZ0O
OUDxpwa4h9jXBPmJa8LoHeFTFgkO2zN2mrWbPCMInrdmhpOZWVcPfuog0rPSm6TBUcXXnrMRiQH5
EvhvOAB29ovAPI33yxdpxD39L5ldU63Q1fIfemt6aaT3WoOH8NcwXkjFrkex9SG9xfP4raUPWSfJ
feQVW2fI3TWeUk+qIU23C+JvG7Z710739VBFWzvD8MpJcDEcKndc+z5DeiOBl4ZNHIrEgew0F54R
YW6w7Fv18Vsn2rgVI/XalCB5zj6tfCpmi3pwNG1ekGSrRuq3LW40296uXkUVNvtYTMG20g8NjbQ6
zbgEYaQ/jtb33qUaruRJ9trNqAD7Vv0i8+6ArRqhZx0avNyHXe9pryKML5O0eK0Vni76mDAboMLT
lQtBThLhAM9cQ7SJOx4ZXgfIV68Vv6Aa2FkzjA89iXqrdoo++eP3UcOQg5RImHD19WDQ3tWAvtGF
zTrQqW5/T4AMdmVJ6wBEZg3LEgPsOb+gcsLpg2IGvpiLanKGUbuzwGBXKNQ/RQZd4zh5NVORbmU6
gwjGWIl6wXA31+5rwj201OSTk+DtOfNrEIa40bJ+3HaG9bltlL6rS2vMq3lP5LNuckI51n5u38QE
5SE+JKvEHdsNv3a+fZvULoYIcbX8KaxHGmsw7zzcFIdq4oLwdYLtPe3e5We5ykpEki0ecwU50PvR
9JJNi/W49q1OCVStAjo7nSR21MhQ4mRjhULsJi28eTPNsJ5hOppmKa66rsIfpXS2SXet63m1LbsJ
a+XuytNR5WN3iHJwZnAg0uBiafj/HyuHxD24NZ+/Zujh8G6ro9f2LyQb01BGS/+YlXP9bfjb1bcx
ev0rN+ftsD+jrXSTZCqoEtBxdVu5d/307qJO+QMvJwfmjmtZjrDZ9IObYzrqIN1yOMrxXFfAsGgY
2YT/9R+m8YcpPMN2TQOKDsyef4ub477ncqCw0JWzlLSkNBg3Wu9cTarYSuchyOPLhvxGPMT9YmWW
eFsl6XgZQ+sjKkDT62MovIrEU68xYSIY5JBzuwujptpWoXy1MoA6k2DiAQ9tqLHD28S0ohHXLxeX
nWx6gU9THc0Sf3AvrxowYDWbu15vbJfZzkcxsMwtk4RAybVGH5kxLI76hUoiKM3qtsq6YaeIccdl
YjQNvlHLbOmRqxBlX4m2wX9e2f4uE+fn3LLY4WS+nQzQWF/ZCM8LXjtg9lssGGuuZmEP0F7OELa3
Cm3FNZaJgmXPi8scYPw69Kf5IlJ2/YGamMrT+TyRHfz3zpKnRDnqj8pBf5lEanHQpLabo+ZyWVX6
clxjdBKtq57YUFS0IVN7Mebvi+IeqlK983uTbqMFBeX4Nut0Yjgk470sa+IwzEY1yWFrvk2WxTiK
861BMEKtud1wIrkKGVXjICSXWszwGL/NNPTdlfT9zVz2X+mf3GqdOcCizaHle9lVG3Y3dawHu6np
925O691haEw9COCUjr3i8O/BkPQL4NfHLkTwXIbqzp7I/eRUqnsQ3FKXVG19mvMEy3I1B7hU7DGC
/EyA89bh2YHA0ep3ZgIeoyVzxjhyThkmrWJGGIeFTbn8bWK7ekrntvJnJPLWh+Xvh6kjo6eGGPH2
1ioGGz+AljHO0KGM83FhXhM9/a0t8mZrq7qN67k7LnPez7nzOrMc0Diel5d9zovn45Z1OhkTVMFp
v62njkrn5wn/l9O837ycNhAgzIi3eY9v21ElznH9y3uVy5t79x6WxX9/XV0CtyT5DO1cveIyyWr9
x9y7dT2iw70mgfyc3buXevsK3n1N7xZxLBpWeof1/XJwOBglnTv/mKqfS6R+X8sk/7mYNCGEkfPy
srnO42ReL8csW952Oh9pRfOeIVK4hjeD7vM3p3237vzyVOy83rvNy+J5n/O7yVs6xhoA3WbZZdnw
u/3O56NT7O3qBJj557s6H3ped/5s53VJI25qooO5wtV3ImznCeQxgF5Pa/OtNcVISmcgwy2yPscC
/TK7tLK0KbiJsS7cCbsiKkg3oPTaWhC8tbzOZ1tOeV5cTvsWYbRsgaQFA2HZPvnEULR+ul72+d1x
y7q3g5d9ljfydobz8vnod+uKbBQH5ITFYYDddizR0m0HZS7fKvwn8tJRf1sGu6fAXTb9MrtkDKWp
uo2+31R2FxnZMK26qcNS5GYxqYiCKAL2P6dO1Msj4ZedgmXXfxhQ0dmWsZsSeR2Dqh5TNVkyN5ZJ
Y0TcoaHFd7t5au6Wdct+y5xsRqWu+nnIcvB58XwaMut+nDWE1oDaSkhKF76dLK/64zK3TGTh9Zi9
zLSAzxvaRrlW0JLvDGIAuEP/OvndujbhGVkzwlbPwbeInZ+5L8u6ZAlGWbYExnhRWr2xH1t6G6uI
gIHj5Lruzsij6/c7vx23rIUCxmXdzng3ijRElMr4YZl0PckAWRlA/w2d6oiO4MeEHjI3RbW4bDAS
DbuAsvio1yNZliqQZJkIjLKg5sTC3UoveIbXQ/3XzKGCf0CgkettRyDslWVQNDoDNyfZcfsbLB4P
58myDmLoFz0flTUfKPBI6xMomEku+bx53xwaRcxPFHN+mYtbH2ZZQeZf58rjoCbG2GLWBWE/1LMB
BVkv6l1gzffkkGG8iS5zvfzNl7/vEsqS+lCFVsvKbrl2AKvo/57mNACR8E0i+5Lcpu6gGw6OrL6i
5YvxkU6iqHP2/qxbR6/zrOMyFyJhe5ub7K6gjigIFc6IulovqTFitpTiXkXJUEADfYbQZJCdxxt3
qpoLMZIhP1rz8MAXVRylqSG7JGZqLWVt4p1BiY0rNKo4MlLa7YjWB5Vr5B3TrCNnGSft9eji+CFI
FXNHitMl18RaRm/vck7eVi7bly3LJEfTAAAhUgFjDlre2/J5+y87QYoDYVcjxDTVbJyZ2qu3U6rQ
w43nxzRTNBNwbsCUjVAK0ofoRB9NBjZvE5za1n45mBdGdmEbgTwseULL5LfxQsuR533IUgUzfrf7
eZ/aRoEkZt0n0J3wjmUydypub5nlKsNuqVTD3d9un+wAYyJ8/2Gc/GWfZe9/Yd2yy9urLIf40fA1
8IJ6e365Ze78UfuR7A9ryigu1Re1fFvnj/tucfmgMEzkfNeqB9J5YiwEj5/rAvX48hU9x2j9nVmP
NheserQg/eBpdj5umRuXYMHzMefNb6eNUjO/eLfSadS3+u5ll33+4TqbMTyMIBM6aADvTSH1y+QN
lX8/uywv0P1v92yk5E/5j7f/ctL3u/6y/Db7y0uPqgMitQ6qkOoa/I/ty65zVJDvYHz95TV+P/v7
Vzq/6WQyHievjHe/vINl9rzLL6dYtrxfXlb+cvjb9l/ejpnuQdKyY6wl9Ph+TtKfc1lBC7fSsJRT
q87rz/s6lo7N0Zy+nFf5ViuOQqaYNCyzy5YudY23lygmKsQMb0mGqrQ4mSxBQ5BH6mMCB5x8HzW7
rFw2o7WkGj7vucyFaWhspjQHgj1vtjtVLC/bfzmdUGFGYgDYWi+zy/a3V1qW43p+nEvcekjR8Ig8
V29pOXyZ++Wc57d03syf+14zcoKds1Hb9rX4sPxWzr+IZdEKbAO/leV3YfdxqZOAyg9w2UvPUFr4
EaMQHqc5oTCK4BQuIyDIhzgL/5y4eRuuvbzT185YWTyKPOKEYpUztEy0noCP1TKbzYnU18us963u
JNQ6TwXNperCtVQE5KiGc+fFbNzFMc15N99PtAiOjRu+MPYBQZhMHFSa7tvUWV99HuRpUe3HBJRS
Gg9EaNTHouufcQLJThGs111rWPDdLW+71NYJpym8Exhqtq3Vp1vK9/NkqfDnqMbYGELVClJefNI7
wNIkYIAbJubRNnmY28pSp4phl+rdfrDsp5TPIuV4aojc0nUGYVwwBgRAxKJIkoHPyaa6OdeuCxSx
VLHZSEhhtbS9BhR5/wfY/UsyOhOL/H8K2BV1G/5t/bkuUrQff8X6lkP/NNuXf1go4/CYsCUsTnRO
P0E7BHWmMMDxdANDXgRyIHN/gnb2H1yYaNwIpzcFh3HUn6Cd+Qe7Gq4ncOrXlUTv3xHUmYZQ+rBf
DeE9PIFNNHrSFhhfmo7Sl/0iqXOSscrqtIkvIl1aRFyWT9Kd/L0e99u8FN1/83Uey40zaRZ9IkTA
JNyWBAlakaJsaYMoC+9dJp5+DtQR05uJWbSi6u8qlSSCmZ+599xnFmfJc5zNbIGNItSH2CBYS7ce
IPCBH5TLeLLxBuWsux6M4fwdPrdqny5adZkVnqh5YUc1RRsvBlZE+OiedWj2Umsd68d0Li/92DQf
VndFF7TNU335ikZcO5jBWwJPq+acM+fZxFmPvpO5/HPrL2zS0Ke8uHDn89iJScCOLNZ+5F4NTOLP
iPD9szMN5EkxggzMpLX3jcS6Uate/h587Zp4OLyJgi7OonKKwyKjkvGRmj/1rguiPpU/Uq9BbTrY
u6YDhkAHUX+QbiLx07oThvb1rIlHbCTY4pHwNNdxWIY3fNsYrlZ9TOM1zsbRjeStQslY2kVYlEt5
pi97UsuzihJxnLz2p++ygcryPDRaWezL1PYumbMkYYeYcJ4xnQ3Gk2WlH36TyB2S7KDFGXLxywu7
FnXuI/Kv+WG96wMcp8axjpm/vNZOae00G3oZE+S/2uztMOeIo94vfZCjViYLjc1nOwUVgaKHapkf
I+AW8D5EppjbNBblvtKNfq+Jvg6JK8n60X/Xz9mz7mPZjUf4X3M570sk7fgEshm+3Vgf0O5huN/3
M94Fn2tBysm4Czk9qm4ynsoxkygYiiQEZbaYzkXDQY7zpAXHiKJ96HRkp4NngqFByTiKLnvH+h4w
gqnumocHSZD9Tj/4h/dRe8izUhxgbgD2xDfG6tZ67XMt6kjwowdL+hteAJM1dQT0ucEq19mmDBtz
wO/Oi7Mf/CQUuloJGXp3LGSrQc1nUFiVCkdT1o6HIWeNqTV2cjZm7R8CpV+NpquDilvrWV/lRhGK
MrPyL/boN0fJJ0WPnFq7QXfik8WmawO8pAgmK9X2WoSucXC8aptBh7lbDcRHfypJurVAGVo60L31
g7sMOGGm9JBUY3PWc5AJuINIcLdQbDAKdv3Hgkj86qUSFr5lo84q8DmROPWSp80+5ck6eRHk6TlT
KHqjjK2wxpjUc56lhaPOSFAwIKNMt10JYIgvo9j5OvzvmIjWTSOUvGdovUB0usjxJ52Xn02VViPQ
SBZtDIZavVfK1AK2c2joIaeEWbS+pvO4ySLGeSY7c6TYDiJpKFpGk42b11lW41l2yS9CO4tj1y64
zJ0B5mVWBLXeeVuvRfBGbPZBLY85xWrZNu7d1Us6dWP99kmRX10kHeL6dgkG4cElWR9WbJlpgFlK
BL3RwDaacu+czvmHnoju7tfmixPnpzSyrKsZe++JFtXnYk4CKB75ZsIp9VnWYMRwXWwrTuAr750P
G68GJ5fh7o1ieV6kqY4YpHm40+xcRU2ytzQr2SVVvQryIydEykgyaAbQctTxiuiq8IKoyHmjCY6J
rm6ArBbSfLLStL1mVhJmXfUlRAuk0Kuzk97iT3vTfED+Ih2vtYlVVXWdd/THjCA9azglHjoIm5CM
SlbNzQU65OI1IT9SEny8+J+eP6ThUrnlJrPLHwYD99oR0b71tPpHmkGBBDo5tlZzjXFBPjm+lI8m
xSRYuE1ycVcZZOuR9SCwfLORtEGQaOV4GzB7PItcR3IyVDdvdp8XlMPAPVmpe6uqpGWJUnqt+wvC
EoZL+xgjyYhnVuJe2Xi7KqhZ5x5hUNjrXChFOu72QV+6/q7o0jRME8gnqYkbImu0X8CgZ7jd5q0u
7L1IWEA6GJ23Gctg3LtNfXE667lS44euOPmNv7qbmLeGp39HIqj+1KMnxiXIJCCGtRLG/gLMaexY
0E0iOnU9LLXW/Rmnkf9uRSp6Ep1B9CbbCNlE80qEQnmblfLilBribyZge2fJ9iWch/uSePVXZs/i
xjrhTenWueyc8a12d70Z4XExoJqa7PP3+jD+y1J/ZJWMaDVH8nWxK1bCmr6khzIX6tyiGShSCstU
amcvSgKK1tX28ruZotuYmN5bpiEbcMcz9uQMQYaTnHJz7leihLk1bX60Zely0y5rYFcCDUIhhFhm
9YU39Es5/MmpLJP92LU+PPuK1OtY9XiSh/Tg88QHA8vkZ187YkP7E9eJ/97GLSQ2Pb6nHqvmkYIW
tGgOAl2lD6nnbVh1/K/KtCs+s6CUhE0ZjT+dBaSSQ9pWn1Fit9s5L9mi5bBgJ28pQ7loGQDPZtw7
KP9CJzEPkMnqV2AxJKv1SMQdo4aCaIECNlx373YYuu3J1qEegTusoXmFmKLnnQvb64hIcA68RBjg
saqYoGdfXDGjf5kGVLTJMd9mo5anNDPuS1rGCDAc+yF4huJ53ju1MZ2GyIi2kOXskJu6CcwCiubc
mv9MpX6WY268K+OMi9d/V8X8oDD6uVQJshJ0mjuRo4qffHIRB7YMl6XVEPF5PxMMoqcakW3Tg7uw
QGm2Ddofv8mvpjDO/7lIXDB/iQdhWGWIZkTLIqvruRPHcTCpAQbkWB0ROonoy7tfFJgpzZ9mq9vP
+awbR8IUrYuZo1FCDYCGWQBsEj0+2G5ALtcRuPhapxkDMo9rfTSR8ON06A6F1ZMJb1rZscaPCrBI
nfSoIJcXHBI6699O8WD+F50RZWF/NWCgdW1uPHKCet1h8s9Wy/YM6hrtP3HMLsSiUeiPYXiSfROf
BUaLTjEBwClKonmtnScJ/MZIHHAHfdM/93509jmALlgGxm2Sl4SHoxS/sHQ8Oa0OE6spXfy6xd92
aakKcKRux/kZQ8mya+JePmJ9fBmIS3ztjAEKEYhSsO/63hviUHNhupbZV2EBIPYG9afTbULL/WhA
cG1sk9TLrnIh4Q6tRcPXk8c0e3o9biaviIjCxbSXx+UX/ZW3N4nfbWbksE5u6k/QzZpt3XQIQpTU
97zS1s6LfyBBIY+grcd+Zw1afJwXkOYL+rep9sbb5IwUj9l8iVRrHKIZjWbf2SIQHok43WQmF8eu
/46djPY1GFswcsgmhYA3Nnvd3dK0j7lO1qXly+Bq9ctK2qSMyHUSKBfjgZ7c2OsthGfk49Xn1EK/
4WjTlrth57/djLJD4A5jJ+tePepCrDNwswAGQEbyf1T2Q0swvIpIQEFLxrAkYMojrkg3sv7ZwBsg
h8E9ewVUPJqfC8xeDH3VGTTUP8u2kgvqQXSJ8cKl4MKQ8NOBmCPiZs+D0QRjGiERMZqEai0b7iWl
lhQzou5svFOzQuPkp0hSh1yQwcbFIWH5umVyrjaTFRv7wnXeSxP9IetY/VCi9Wf+lyM7mvSBAMIC
yGINbxmlEAQk9SbQ0ITI2l5drUsPQ6unoZ3Nt4TabVN1y7FqiIhcBt7zhCAg4dRes/FkRl736bYN
nyFopqy9NfCwLTQ7vgleIm9OxpjVBz0XUeAbSj/ZZDisFXab4U2jkFmCriMZIXIm+ShF856g6ctH
uzl6U8nd2SyPHLacnibqWqcdTkop73VcbdEUGsSfCusI4WrnO96ECokivJtrAA+YyQC5Vn+qNSIj
Qgh0ySvFRkOtHO3BFU+4+kZuO8ycdF3o6TQLF2uiufveW+CMrTdKn08fZZeJ43cxxNfLgkISFjk0
L306NmsXYN6WmPH9vPgXF+8eydANtFOzQWAJmTU10mzfJsVzXooMg9l8KhzPCJy8xjWcmzip7aXD
aARWuIIvig6QogxXKLKNhNll5JgYsofMP+tz+cUIpoSjVhWXdsza41TpxIhoaX6x52pX0RPtfBfN
ree0auebvnUYJQovByMPhiP+KVnYL50FWsWpgRwhP2p2bNd25tao54cFROKpc+me1v8znbyELws5
V9mosIrgqvt2+SBtkPcux3Hi6MOxjn3SqSa0foA//T1xNBhLiWynqvSPGt6N7ZhSU2ur+Sct64NE
/LxpNZGGiWUe2MJdcXqzUsB/Exj6tPOUV+3q8WsyqbBs+oCNY+u7TMh/rtd4Afm+eVAM+W8BI+co
rGbauKRyYOYG/QzloN/GPdDeGYNJiBFpZQ/nbM801i3+dMQWmG0REEFKbwzYu3WbRAfodDwCCfDf
Is4+M3Lfd1HvFVyxHAO8dKgv3zOnXW79YmKKWbzuOLQ5orWYHK16ng9OZ5Avj8jRn6vq1WiqT7+j
Aq6JxYwpGANTctZHSiZnIeVLqTtTWA+6FxYR0TmCcmWQNCx60bgHMkRflz5X2zTHqmqvglB80Bjg
XxqnH7dmw46jyceSC9whvMWJgCZo2hQWmSKCq0XJObgFSs5oZj3CY9mZiL9ni51inl8b1XzAzHF4
/ECkeZWVnptK/ejLCe8k9t5zVkcQZ3rspfMS8YKm+efoIxKcfCcN8nHp95PnXG1Tgyc8g6JoIzQE
BRzUk5D5GRFHezRa+4/hdaRQAnKA8uKA+Cdi/iDjCLFPi1NdTXXOixR8N9yppxDgDuWLUjk/8cn4
V1O/EMSKdj+Jp9/Kxq9W4Bm2EfFfBprPLSYPvrmS5PsRX/1Fn3mrpaUOWFlp8b5rXRzSOfLxHH98
UCeltVem12+TbrUKNtUB8XMSpAADUNCaFHaGc82NtL5qgtmgS7Ui0gjWvxhjPAT279RCzqm39c6c
YzNU0dAdnNAnyT1Mcq57SI3QE0T707HV75VTSN95WKBfXJsJ5XddVf61jXCOyrw/dDKzgtG15AND
ocNrqOazanra8oFDuEFKVZlLdCVQ9YvOlT+wmmwWb/jwXLxajWkP965GSj+H3OLDLeI+wrmOyasl
8YYBrx+O0IOXwr8sM6CDweG9aNvQLvQOq6YeS9A3/fLXy0jfka0EvNvQhGXKu2DyNV6d2LEusHGK
MHWbFrThvOH2qB5J1B0t2xxuaBqIdR3iJHQ8NMFe2R+76gkwiriYJGGTnh7hr3IrHBOG24NgUku/
M3wuv7pnPl9GGdF2gnS4HEobKI2KmKGh2WsQeIYyid4Tow9Hvcn3ceavdi+qHaQ+9tZfLotfhinQ
YrDp2hCOfmGiWo11wikXyDjKg7BhmUBJ1ytQdqZ+ifzszekGeWkM7jmVHxbV3cHvkihfEOmSRf2r
g/++t0igS3z7St8RrrH190Hqj6Yg8zDz33NJ0aU7nnMc4wgbB4qqnZ8YBGdleftRI5U1cGVwXZIg
GdkkxveIbtPOnA4ubWZZJfNRW7xno+yNe+19TT1kQn2u7/Bi9kY/QBBZShuftuMdDYu0o1GciYXS
DqpS87Y0HbnPG4ZUrtB83sbpURnkazcJMPb5sxi0/h1ZAAOD6hcq4fRFFOlnlE3lGTDQ1/eNhVdp
E/XEDxlGW+3rRXubGMQsYPtekpzzxeqsa84Gc5OMwxRyyJlHjhVKdpipQ/GeWECWlQs9AJ9W3WEe
hR4a4j80bzMwBaLVoziseciH/QzwBgMNFmTfMF4XBQEDodnBhxm63tVP5vrdEkWt0zWL9Ohn8xBa
LLqPYLJcSb0Xz4Y6zNHAfpII0k2bkQKXG/E/rCcwsnF06hicH5IS0FSP0h4BnGt1gA+f2ZGVE/Yr
C2ZTAqtklf3LRKdf7cTe2WXSbgQj3iPeaaTX0mSI0esAg8l/Gkm4kaQlOeBqojYsk5mQw3TJz6m0
KsDEPux+2brXqq61Q+uNL8AC+PpBuh+nsjvAA6vCKfEjhohZHRAClV6L2TbDZl0mxEqqLWFe4tca
2N2KY2PP/aeB+FgYTDVR7C83UUpIJVlEiU9eg1dr/lWv/yBODlGYE3jdD16Q6P6PROOn5TGf2VLs
4fzgdrv3pfHQlxxXAf6LO5XNfG+/PDAQ+xllfNCxNBdRVF/KEn5OkiRB1usfyTRYX7FGiIA2nlPL
RlfpREfHdONz5hUnvpn5hlX6yCC3C0UGnbFIOee5xbWAWFSGMaX+rGW4q5rUnRAGTsesmJnmwnF6
qcY29Bcw673dyN0U8czW67DWmvuHnXYMMz22blmVuLslI/KmFhWHhV699/mzdBSQRNv5bVrJfJpw
Gt6EqJlGzq9pnLs3MR9jZugXn3vZNGZSznpZbnuHtA3Xx7m4OGSJTaXMdqXnRSGD81Utgzmgzorx
JCNEC/h15RaRlHZIifjeVKOK91UeedtmmqONiQtqbzcTjpR1YjEt0BzK2S1DLUXUwUB/2E2xVu7b
rsv3TVoTdcRbfamZlbtlcq819agtuvHCEU94P6d3No7Lkfv5aRbe7wkNz0ueGT7RYUwIJLMJT9wx
ZqutYWj+OnLO9oSaAzIAAaF5ERQGG10axd11jvOPvqDt5bgkFow5wzPzEVyFdb6bF1keJbUeY30Y
0fB9D1U+BxoLgpMyVIxDaqW0t2XozeYPk6k5wiRnByIx/XDc5uDl3XtL2PS0zOuEA7ewrv9zgLMy
smT84cVUzon0j66TtydMo3C2QTgwuiueYfW+OMvghlRf8lgo8USpEx9jPU8OfgLVJ5lIyIaujBoG
2hQuG5PIVM3E5DMaJxteOrPgDiv5lHWQ2SCHuxX1EXdFZrKL6Ek5nxpcC3MDjnZSxl2WVrn3tOqn
pwHUW/I4TFHecuMoymGOZHNVHA7SVStQDPsl9xG41G0buwRtxu6Tq7f9aeq2eN+IvMkYG+fFQ4OB
beU+jKr1g/5nFYz0ZU6q4aqPgLLyojNC2Q9R9IX1TduJmmNyNGrw482yxUw+7TX+kFZl+skbk4Mq
PX3btSSU9BPUA6im+2/9kduL1XhMOiM6mfpgr6jxgevLXf3jyLLNTQrJYbs4422Mqapl4u3xnyvG
RpDHLOj0YxzPJzkw3ebHxuwW/6jbJXfaiqBrbS20SgFd0Lf3euY89SOhRPPSPuO1puEtWAUDVah3
319nPjkL369Nj10MBTlN/Pz9+s0da0IJURLK1gmKyZMHSmoO15oVrQFuJsAUn2x/f6uTvhVbGa6G
sFT5sW2X/vT9IaZcz2v8laplODjPxB6U8W7CGre3p/yj7oo/TY0lI+vjS7lKrKqU1tGyC8xyI5yh
eDWukFLNnKYagmQgkSlXbjjL9re0uaxZHNVafsk6/8cSfSarispcXHEg9xCEDpk47vohXnVxcaJg
za1KIF3zcN6VGLKJjedUXD8w8h1Q3C28V3w1nYRd52E0ktC06tGUJE6sTkjTTXyUXWb+4lIHbSn3
wF+rdS8hgFjoHiSpcqZpmOgIDYNXusoflepQ4aYVtIpU36wiMaaD9R4hExKAsrwoT1oo8rcWLLdT
peDBQnGSJknM6UKFoVX+r7gt/tRiCYfGfV2y4m+ka3uY4jHLGxYZ3JIOz8pRreI4w4LYayb6e4R2
52QKiD9qUl92wpCy8QOqwCLspXbHTG4cFQkji2caDG5K7aR0skjgOOD6V7wQbfWmW8QVjLpOGuYq
+PPkHfkcV2BtX7/VfY4Ayi366FzPJCIZWbOEzCd4eOL4fRKT+VYvA5j23D3YHAJHFzYPUPs6wu2n
3vzCsoLvHcmCKOhsVeu/9XQxUqU/oWbPf3j1EGQa1YdNIuCpMezXRJPmXtdc66RX6t2cpbPTU/KA
JRYI1hhxmGszZ/YYi0/lmAnd4yk2IqDpOVNuJlYKsx/rE3oZx9uKxB94CEiZMWxZ7iDwkD/CnH7V
YP5HqNc33Z5W8/Gf5xJFMCeo5YMrcN5EOl0hJb2W/h97eO/S5KEpsrqXsf3p4hxgckFKVIXDyMPk
v4UD+E/qKhD+QGqzhqtJg2u0Aad6ZCysbfp+cJBmRAN7HWEdmso1Txp/OTGrdeDIa+xUg7texlsQ
CRRFPJQ4BZgh7p2Rvv03ZYoPJ4kkWSNINXGZC/Fg4vgf1aEm/J+e2XzpKQDiqjqDmjA2zovs70ss
v4SPm1dzGxqcefrUquaj/+0lT6XhjGRGXPQeSNU0rk21+dbp/YtwnZM2M5ZR06OBighMOEi4ElCK
JDzdQPsNmFFt6b/lSC4izXvDRTGd3MTYzVaWH2wf8o5EgneYF21byqe4ba0j243xVCLtPimnQqLf
j2yERirehQlZ24ZJxUSbJfPWGchQ8oBp0Q62BtErwJ2evVwaMKYd7Om2WfoBDSu00nyP8TBmdpdA
YUzjR262TCMqsEtlnz8J9IoLV7hKX2LGT5QvkJl9rp3YmpcggbMPZNHX15GGfnLhazfKIdx0lH+y
1QtSHZpkCPDAMTLQKr77hFgyZZXHbhGHpCPuLaYhwqswHywYkiPc54Oxnj3F6g7RM3Ea20YyRTO1
g4trOTaLvZP51WGC1LJpoPMAo/b/YL7pd2a8UDOXJppGl9EX8wH87BlNpe9fU8f9XL3YgYzaG8Dw
+jQ2Hso4CYAv7mI9TA2rPxWR+sFmghYjw4Niq5j3RqRn8JdgF/Y1qRfTCsn2m7ZEwKzDSCMwlnqS
Gd6oh7FV46VJIugLlNVyJRo5Un6UBrlWlqfem/WvRXHPhdfy6vTaMxUC+RZFdNM5f/4rt23Ws12s
npXM9u6khBCfg03ejEhD7FZnS28VLy2i030cwWMDMW8Ek4h3nHUtvYpJX1hMp5oN9frVthE/d2BP
vLWr8oZqoYWIRdFXj0RL6XwKCEyNGG/NsOShk/NGz2v104PcFKfs0YY1M/j7ll6/8u9fzcXPKYVF
4vbS3Mpa+2SBCXKyKt/lM94cRJ2oNxuiExSFb0M5w3jWi1B8kSJPVAcC6U1Wug/uKzSwQ/vw60zs
aUqXk62TMaYbRsrkzL360oDGlk0fpkswYowhNgVvvtWQmtHjmUDbfeuXv1Yn9g7EM3TuiqUaAdKB
Rnl6yrEznSJ3qo4dunZhGlY4GvO7bXNncJzXpO3mzON9KOrfmJKyacWu8LyMXAVSBQv4nVQ6OFMT
bULEa5j/WmEfBTgAmC1W+H1vM8Aaj1r/09K1V6xet2R9UjwrOsexc2gN8ejR4YRu78JXHPKFaRlb
BHdSt7Ev1gStvdQdlpPgIYXVvqspi3m8u6d8kGeLidBZAGVWViceVkcQc9ZgBSsdeeGVHBACzK/x
NN+obJ/p1kAY2URYlb6jAW6r/tkGBwS9coD7jRjApfjweCe1I+bNaFLXWTSH4SNH4nVceizG1Wzx
yhH6sBP633615soalz8nXRSmE8O8mQC1jhYQY3nf3ZiIAnukZem9Q4R2b+MXjUTlLcMC7NUGVRz8
GXcNbXxtMw2EW5I8c05EjBUZY9hstkFLGI3ByWiA1B+7Odr1OcChwfU2DG/Le10S/QYhKeysNgrB
GheH2IBOx8RObE1N24+lrR91r98D2WZcUHo/wOXmR92giHEhtrISOXepxzQBxc2YzrchRgRAYVJ0
488oq35Bw1nzJhSpG8bYB+g3oABO7VflmF/QZgtrsM96AwVIz35VBhIWGDmoBRByH6WN+4uGvd9W
dNbbqki22vSoMaLR8RjckpvM16e9wL21436sQAxIjcsAzxmV87s/C3Uwxj+6oQGLNaOj1aCFAQlS
+YZ9zzJ+eIObd6FRuiT/tNmry8L20KvxkE8RQCabcLIIILKIjza95LZzSFzy639dHRWfPlFeDeEI
Zp/kX+Rp+gUICirIwywqQTqh/ddvemeX9b27GchQxLZ9ThMgfmRGeLDgmqPVG/WObyDe6w4DMmHj
DfEqE9SWSxoaHsONkLrEV+a88xAQ1shAKOkbk/4IYUCcBfa6mY/88pbOeHHN4aFPSHc0UmFVnlLg
CfCkTJ11ouUoWNd1ym+HHIBA5zczaVpLGquwIPZ5M0Ujo0a9g+BE0DnP/dEHIsSGiNDnSM0xk6aX
DuH9EQmW2qJk6J/GbLrHLuQk8nRL3/jD+N6+e6Nb0kpdh8UAzxc3WghENEzHnqF7UdwMGmy7dJyg
j+OQAyo7eDU5FLTSn+V4bAr9T9RhpIgtmYWpT9wby68mhMEbRgyGOK2oUrAJkHbt4f2LfHfauYs6
S4ktQbjEYnREoEiBassSyMZMUQd1F0F59pxlO9juQBq8+3e6LjuZMv/rygjwhRDGtnYyluVLQGgt
C7R9lIkvs3u1XKs7jjMahVRmYt1fofxB/bHTewckEEOumlglUrGeEVd4ezcvOhbKSBjAvuVC4zrK
CQ8WdFD2Ao60lrTxI0vHQcFPIfAYb6M4w9GiW0OhU6dh5hbx2dHrT1c6QYkQd8Mp6LaEJlBTJ3Qd
AK9qi0ND+w4yystf/tyBIVi/MLvxib9V6mJWkTikfQuIOzH/eMyDW/2s2bLaxUn+ukL2zgqSgtVq
9HcTHPNWo0jmmnORzCAHI+sHfjHxKSPZnu2DLo9LWgfeBHVnZwgVAHtQR1GgA+pIfIcstUlKQHrp
ApmdQUFgpdMvt7NflqGbtoz5g6bJjtENo3HJ0JS1EXNH0PvjUe/I8xASRS1UKUfp+QF0HcA0aHtZ
NLM9tIlmEla/R37LrtOYH0R9+Fuw0WGT2ycWo8W2jZowE5oRRsAHbakD+jMB8McuuaVxb/xm9Wtt
ncYFApCVDGJMedczsNPyQYfTnex02aIxSUHrLV9tunrnAZIz9CLtrL7Gft+xvwE3N1ukoM/kmI8p
73Mouj8Q/5BBOYBxzgr/zCJYC4uu3Hn8lX3hyUdXgaCtU4kMaf0ss6MLIl8aRm2onAbCTRgFHTNL
a56dsrpnxeCf2N84AaTvf7WeQBepnKtF1tSGFqKncOyh0ydcvHkN2zQGWQ2UMYoGQQyv+VIW0yWu
PGNjianFiSS2TdvMpMrXLJrZWwTxwv3LIAXySLmLtfhHZz5DMVvemjJceKLETGk9myaxdlndbHuX
u8gudWa97gyMR/cv6MasgJ243JXLGr3rfFaFGrdIpRG6SKTRGc29DRdI9unKqlqfht5lC4+Txo5Q
2s0DgE89ex0d48NjfURIFvMVZKKeUSe8594KdIh7JBq06TwfiMis/tlKvOTMmuo6IzzE/uqke5+c
Zc+JPhIf1grA5X0WS6j6AjV9aZPsxhR/6B2EMWNsbTPq/0XrgsVgY1SqueZ8SPIduqx72xS3yIVR
Zxg8Np7oIsR9rbZvy/RUdnPy1DXqR/YkRwHrgberaqq3ZmjZ8k7+Vyp8c5+Aoi6TQiGDIzaRY/Nc
LLQWFUyuzaoGm8BcYHiNgaU37XlgFZ+a3MvkArbU8+l7ZJMXrSzYE0XMnFO3cclV6ztRUkNz9mHq
+PZvt/o4DefGefNcdzjqa+XurtX194f//NZdMUgA+QM7xeujqTZnyLHaEVf0139t4sY6Xfjvb79/
9f//t5Ipxmag8Vz8AnyZx+A2Wn3vU6a7W13SZ2LyMvZeR8oqLWFeRwq1EfHNXY67Lhvm0/evkv/9
1fdv/6//9v1H/vs3/q8/IoSkWUhtOFECGLuVtti2V55oAqF/FxuL3Or1gDJPRUug9YxnkiXbVUn3
JmbxJx7j7pZm6byLHFiDovXOlQcIt3H0ai+QI28d/pSYkJkOMKyoldAQNScCfBgIAjaJxoFp4Txl
F568kCPW3EtFTTL6ibzNJEcMCSn3la10bFUDm0rGHDar2o0Y0zM8pI1K0B2jY9mOy4FhW/T1ZeSG
fxXFP85MiXmcY27slb3Dwh7agmRr0/gZZ9YYgGeKAxjMtmZknJJryjA9IcN341RH5g+Po+MYOUEl
ra/GjO4qjki3p4Vfl9jaOP8yG0Lpo3QIjIElqOMyF1Kz4sdz6/zMYmZoIX6cUBSZjoejjIqS6Kj3
sfyn48t/mY0fg6H+MlxNAvxkb2CsiUezVGj1A7xb8JybkWw0sImmID8tzJtR7KOZzn6W9Z9FZVdq
F65BMEXooZlLLxwFyiueKBeI4kN4mayhfKkxPsoIhrX2QEUEUc+03+bOCenSyYQ1gLKYZvq7Z0Cx
AQgEP8sH62d23mulJaQVz7MKDFABwLimm7WUP7xxfpElhYNup1Q8pb/meQmGLXF89tZEpnRZ7JO1
xixNq3FS1N4rDpGRmpeOTpbEtDMuAncklbeXXfdUjKN2an2Sq6PRmVkM/yGDNWLdziesV6snLD0G
Wc8xE9jWhT1Qy5vJrnrDoTl2u4KLJkjLnKz32gcfK8vnRY0vie+RgVeYU9BN7gLFhrQkZwX2eIoY
md6G4puxbiEE5N7OfhF+5zAxbj6A61Ghv8ZM+7559BK/OCtgQENezgex9nignYjanYZoC3s12fk1
PwsjLs2zcJcPGsXNMuD/if05OTRRd2qaHM23JCJ+/f6N7mY5LiMUqT+xLWeSqRw67/LDzfO7La17
NqN7S95FhArI07H4RKwXV/T3Y8yod0zGT9+fyLcvlrMmQM0raJfQw4GZwZR0zgHdBnHWC7NY34Wl
1SkvwjBjhqX050ObTNMB7Flo2bpiaWWyVa9XKj/H2VNWZae6HPl3J2b6mGpjl/QROwIMqfHgUA+j
caX7z/09Rd4PAs5uowB2Wnr/w96ZbLetpNn6XWqOs4AAAgEMasKeoiiql+UJlmXL6PseT38/QJlH
Tuepk7fmNTAMkiJFoY34/72/3YMFLBi+JYBGo/DsSOOlGWS2Nl3vW10Y12Zk75tEvU5Z8mWoSAoN
h/ygeu/V9AKPLnbUPnQzaXfSg6s2SJnV0DKzTAvJcwJ2qfW+GGWr75QZUdwPRyIvyXosYupRHb6w
rRfBPXH0QH/IZfmup2pfBXF0jxHLWemki0d9sgdOHt5nAZ2tdkqelaPcs5YwXmf6sFV0pGhNO9GF
lM+DrpGEruVWcI4a2z2SrKnv3ZSqS29d54OrHdqwouMIrYfUWInGO7gYxIof5TdbJPE1SX/ZnENY
qvuBUo5Px7FA1LGrx+AumWdRMLswJ07oFhw6D/Qdow0NtUcnoc6RtJFa13PXIS/ctwj3AWquFgKI
Q+KGmA+/RlKqd+uZMQtrfE17+RQInMY+Zqe1zoh07THO2HtZfRP4Nn2rInqJisJcuX2UbXBTQAFV
DXexdIQRn/WC659hz3mX6IDJBO4phW8TzCtr7GkuUxrpc/nnLht0/WvnwoQx26H/WLgFCZG9oG5Q
hNU5M7pub9CJcExEQUkJhmqKrqBL67QRirvOkLD6aWgsi7ZAoCLn6LTO8Z6HeAAS6xDUomTYbs1u
+JHquSI+HakzibInhkx5PN9B4mZjCf8xSxko4pzo8WnPOJDZ+W3NiynvKBGSFcc1HzqAIcLnqeBn
yUrmrmaL9iSyedJT/RBhnFFc5T0oAJhYzdc0Wxc/Afo06z60nmGcrUIODdLqTHqeXXV20De9FgUd
vAKhWeYNL9Xcwc7JfdzoffwDuVRw7JxCv3Q16nfVWhQDQ+0ZvWI6eeEtIuNmPWgWMA0VW7u+tmvu
mgN9AD3K14UDzZdyXHCatJ8j9XpmEtbJrkP74ja0tLPJqN4dIrehnHb+2uoN7irml76lUQy/Fup1
74SX2CqvqZ8nexQZGeOy9pzy7Ss3y+89Jd/IjXjwrWB61fL85Kp+eE/N8Oze9nIKXquUnjbGt5AO
ToE62Ylwjfv5syCIMZpkv+siKvgjloEJ5szaFUX4RbTuK2jH6sdYvyji45NMv50jLZgt9eDDM/On
pxCjkjOoQeJ0oi3WeeaGGYItEy/Kxgj8gJq39x5P5Ob5BB/Nxj+gvlN2HhUS0cqYgBbOEnA3r5yv
EPSbor5tIOva5UzIq/z4WMMpcNLyiRoVjatkdguk0w5l3DcZ3VpDGDxmlUEZPQSgQFOfM4Mrmyqj
b4Jk6pP0UFM2jdnuGGUXR+kjKonz/CFHI1d4eo2+uNaZzpb3PbJRyzU7sgAc8izo9z4WJEVEjGxX
Mru3x7a59kDul6MB4Sg0PLQCCLvGsvBxwBiYotiPdqCKo+9QgxXju2sm15kf7XMyrn6Cezs6FZJv
Ju/2LuzZUISRyEvrGMaRS2G7t1BYPOD5Yp6Lp+ld+gdj0orDxAh3o/ypPfmBxDHTGreVRKo9VLQV
FbkjoiXXK+/LcxcAW2/tNtjHIqAETLnt7Nj6HZEFAvlynZ2JSqS7GlFM7Srd4ZreGq+1ANETxkJd
qblNsSxS5oRX8UsfNMU5i0nvSavQ3joF1dWPhxTy93VjjWuTscoIe+DWaYIvwYjHK3Xo8LSFuI8c
T24IRJrTaMJiCx5/tokQAx0HkNE1qbjeDfDBB+J0Ys9ujo2qgaVP8bUv521eULmxYsO6LmPtSbbC
3VIHyLZN8JPYvPkWOT7TDuqYo5KL01mopSXt4Naj3cSQtVjVRYzINZlAXknvpkMPYCb9VRiM8a3z
0NsxEiKZkQCStwgk3CFZVxlkxh45JuYNhsTCopZUYJrJuRgf4Lw7W5CEyfoXn+NfBM7JGeP1m2FQ
4mcU2AaFwjz4W2RbG3hJOOPYD7aoMfFMtTh3jQ4wonHv2Fy7ltrUFRkVwKGo22xta6y5i9P5nzJM
KQylELMnY5igaImeuxoTdZ4mAvZyCMqul2m6dmwSO/vC/IcVykyI/swrEqf8oj7YQxhdjQzhUQwk
9mOTuDXej9Y4mTE6fJJKdQoJ+rSlnkTUXeG9JpnZn2u3jI6iNS+FN/nnz4WTZvUh8dtH3yjpa1mM
kzoUcKRS28SPtHWxLXTjviV76j9sRkv++2Z0TIN+l6Uck035W5RhH2CImETjH4gU+0FOjfHaVhHh
HiZJZJhubCocXfhl+lKMNZofBX+aMr55j9pRIgdJYLNbiXlP/7W+KAswNwKCnU0qG64wPXjgxMWM
06pHfay1Y+xWK/Ql/u0QR/aGbV9vc9v+nhhVfYU4OLgT2BCRXARfkypBUzRM6bNBusTGyi0Kp1ag
1sg/vRtltEdnGEl9GdCpCXx6Vl0eG/rOjM9q49mx6J///eFmYrv9/XBzTYchIDBx21Lqt3xDuIQe
IGXLP7RwTocMOLvt1ZDec/5caJQMJWW0RnHUnDodKWsAiZZjYN+bbXikPHzjZa5+HdChUGNSHRYD
WySb8iB96W5T+o3rH7JI/YtDvPw0PqVDSOZOOmy8GC2j5qWvGkkdD1pvndDw/P3fxu/9yz+O4EzH
Ri5sWL8h87IRF2vWTcje7SQ5Ii+lfLrrczP8GhQEqFh+XnIqsSPoXlk7s6yHVaGF2ptTGty7cgbB
VVIcrEgm2wyc2on+abfCMqU/Va7sN6pKKXVzWAFQyRGv0LG9+KZKflmLZXCjhNncjG2UAaKKm+8d
l0hbH7MXu/FIqtkj/hmucOUaN1NeZxvf19WrV6TH1KIblw36s95Er6HowidGN+2eWBCoMdDk7hOE
4GCeO4SY/WgjUddeqPrYD1glYlJKQmtbMecgsw48fknf5DAm9tE2N5AKjZMIbitHTKvSN5wHbnrg
E+gQ9GUSXBeuHdwwmeWC4OGlrKLBO9Vl9tLVdvfe0ewC0vA1b0fwxzZSUCHvmw4dQ6wkMeySYCTQ
CJSn0wHgMRPqjUb43SYtkfOptrO/lEN+MapJvnNpPVD99E62TdyEHXreqmkd/zHyrARGlrRvsNnh
uNDSA6bLkPsENchgx3272k0aFpV+V09F/YrtDeF4feTcxb/bu821iHC5WB23o74qvmTKBr+ESAEt
lnUVBaSRN2ZFYnODFLOLxJzq1JjbhGFG4OXG698fhea/X4mkUoZUpit0XZHxykH6iwOcBk+omXhy
Dy4F08NMvjYpbULtf0k6cRsqkEqWX9lbionilBhgTYIw9g9I6JnxOz0Z3nPPMdTFWyqp81r07vZK
p0+uEwrdpeO4mVzsHaLGKdDOqvoJfrFq6pQ8BmqQdeVsTSCla0IoXxG2IdqgOrq20umsNzOl2unl
AfLUfzj5lmjRf72PoabA9WabwDEN/ffgVE2W2tQKFRwmlV9AWYmLGEN/bSdaeOPL9pRmxGlmfvaY
CxeZfKe3j8xoLlpPuMFY1e1tTTx2C8af7o/0z5qX2HOx0kQmg2e56FB/+2mHcnAWQk7DNwP338rU
cAD6UfTESVRsXHpicVXf2GZwJXJ5oBwd75KBgLtKlXKTiFTuSgLW6X9tJtpZ/2ETGPa/73qIBJZ0
bfweVB8NOAO/7nrV6QWO4DI4dKLoLmPiO+e2MumXiS+2apq7ybeDq9IPvysL7YYVFi996G0q5Q87
W+kU5EgreU3iC8kTDwm4MvKbhPmYKt8iyiqh7hsOJ0lg3IsLrxeZwm3Xd2/loOsHUY743DRLfzYj
tUGRwplWR/hVxvwy56dhMruSQZ48ZzTeLgA1XjS/CQk9j6OrGvLZg6uuPC8rHlsqQpsyHYpD2+a3
SaH3l4oW8vXgj18dve6Qmaa7uiA3LJT2cz1G8tIIy7pwvfySWKSP28LgMG3C5h79EKGEUX0jylYy
NUyxh/TaucVVtJ5gbW/DfiouNa2aTTOK86It4Zp9rBOm/J1Ozqckjuu+kMa90xb5qS2re9NsnOsB
QdR9ymSwcCcUx+gl9/RaT1pe4DlpsnDvtBI3xeTs28k9NXpJq6DXQZyMzp002niv2Q05iI0PtE5D
kIpN0S8sFOiqcK6FrDVES8hfBqRlO+ofPxScly1u6niFBYw4njbxbpPUuFBxSPYRwWzbAjL4vs5g
NYVM3yH4peUGqhbiO0OLd6GIyecO2wOSU+R7IfNyb6LYLQ2fpJigj05oumuIohTNZeB4W6M0xN4i
dbdKnhlcMf5LqOhpAcbn+k0aBZWvaUTKNXWvujLr/RQgQsEZydivxeBYZJAUuoh5QzUFPwljukW3
eTaQbF36lOKohcPUQZizKpl23VZJ625tJc0tkVEUFUfo8IQ4oQVUqC3GUH/EZ57fJQEI8t7mnYFn
M1afnGeUYitTMe9DYWpfp+1Ig6fwtKe/v6CS+flvt3VbCWXZhmMZlu0C1v2X0yowNApDndL2dFOH
9WwivCTK89YougXpjNaPjkn0fVYQGTAaNfnCygKTExhfu0z50BMo3Glk0Zxz1x1ua00ERzA+xJgE
7qN0nfBQgSzYdYrcOdO0X5pMXw/FmJ5lLutLM2pI98quXplB0ty4nrZ2pZMzwbsdgji4ndt9dwxI
8VYYQpF0g+rXoznv6CLaO10z5xd2vI8w0NWgsoS7kBmTJoT4oZN9u+mxSp+lldI2zw2DznD+jbY5
lWonP7dBUKDu53gMpaFuRNKUa9MO611AHshqNLBup2PzkvZC3fZxuDVxm80+vV0aXKVAer6rsT4S
mLxGaHkrxBvli+6g5XTL82gHgX28UYxwuZP0JFjCodhOdrTpuSBv+47f4gtb0pciadm0/dsmi5Dc
MAWjNTce4V7IzeKDl4r0QMp6iVdMh5SKzSqxe/cZG+2ZwBzoFNZdNqG5YuBtXgXSxQ7YqPKAfR4k
kO+aWwsb9moqM/MSZwzNESZdo8NcG4TMzDJXwnpQxvRYk0525us7ZOyzqG1WQiCuRu8iHyOcN1S+
nHTTeWgxozifDq4TlzchepAJbAXwIMx4qCQjP0q/uzHCADcSK6PyxEkovIrLEft/XO7/yOW253nX
33C58xnzs/kW583vkJ/5jf+A/LjgemxwPEoYliklZ/yfkB9Dt/7QLdtxdSEdxX+fZG4LZreugxmx
qOTpUlefZG5L/oHQChgPb2NyyMzgfwP5MZSp/uWCZDmuskyFAYlvCOJqgZH/ep+3XAepyqDENXla
Cbj5ZYEIn6waAu+4TCmxF7NUUpshXt0i+Px8vDzZ6D71X3SiJLggHR4rJLRrWV11qWUc0S4Cu0qq
+RrXj+aKJM9h2iL7BoeqZmp2Fc/tnEBDsEUldFn0vQP4JTQ790hZamlU+hXD+A8E9vJYCu9kDiXc
az/1jyVTftSU91lHP3UK0ucES1MwmqRaJSRMk5VaGBNyNdIQuNQcve4So5XcZBGdcdz6T7U/PaZ6
3173fXrUekK/AQ7RU42LHRm/BjUrpK++5dz1UD8sL0BTOIE1ibmTl2QogwbKW8Yl1qExDBI7xhLn
EV4kGsHld5OLFK01dVuYTCCc+L4u/btRb14SWaqNkIwgzCTawkrw56DCGlsHUTS29K5LooXXTej+
tIdNCvALLSX11yak1Z8VzRkiyMZJ+7PVSG2rTfKlJEUb1dSdwSRRFsQqJ2STZgDXMuEBM9LvbTQB
OwcDqyu521kC4IXfkwYApmX+wCaoXxiPIIxEjTQQJkPFpV7F/WxE8t0RDlGBt4SUF2zwBFb02X2O
xmDNvINwgWhlReZ10GRfi1lvQBc7XccEd3IvmU5BWL0WjvOIO/7BKKtbp1ZPmNWea0eRLtlHBze1
4Tx5bHeuZaq8E8TZa0gnYkJNp6E49dwlNoFf/igbZDe5mf3A+zlAKKaF5G0xjVJq6L/3PZJh06Np
MIvD432AwBPF6pVXS0wKBLtqxc7UwwEDKlHzyj5WOoWx2ghogGbS2+ZW+VMIZlyjPk37oKVv6d+5
SlySxniXCXsrKR7TDplSk43oyQP5kxb7Gr3iKSLfd9WquTjfk1c08UdjRtq4TIpWo2o58Krga0hw
w0qpfNxVojF3Ksf/kigyEd23Qia4JfrqkhGAqBNu79KrWBscDytgGQ/GC1VNEoINslE6y97pnXdt
Du5uPp4KPT/kukPncSTcW6+DtZiS2zA5Zr12oVxNzwCltLIvogP/YU4Eslkh6izqxjTJxh+TMdwk
Nj1Hv4mo4eo6LB3sFC3tgM5I7yqSXVelHj9XhvdiZu5N06J/bPUR9aomaa3CItAK8cNq9FutvVKN
QfMrJjiscKKDNEUMSiYgEVghFChAiPX2jzavcT+nYqV15C0HVfLg6BSqJANmdxoupkM9N+/zciPM
EA9hvy5LG55Obd1miiCcMvFuZFIeUuxHpZv1kEoOlVnTVxqZoIjwXDnNYx/3MUqSdEuyIXpw0RAl
azMEbXxqDuvURheS5FCqmiI6VA9957CTCfGxcL4QKHqW3MU3bWyj0Zf+XTOYEHFJ5aMwy0bVM0rv
ToxFNynGn/yC1zS0brUAXndchW9458hsS+mJVg+eHb2xHlLnsA+OhvFsiPi+xyIk78b0ouuw9Jm6
bzpYf12Ohnv+e8i0ZUcJavemhTNMWChTpYS4MsIewUB8qQ1YAn75MyLjw3dvsKk/NpV+7/r0fBuD
c7qLzNs2OCeURlHf1Xe2GT7P5HutRo1TNu2x13rSJvP+VmTjvaI0w12Cwyv62plgQDAa/KydhhE9
NCPinIaTnegPbsTBLCRyKCY/77q8ISAJ97RzIQPo3TMGA99rf099gtzJrHk0crNdWSOKLKx3IJJQ
RDoTt5SgJeAm6L7XZn6vF93XoeBLmlN2YwmkwA2eM/7yjaOs28DNjn1EoVy16TdtqJ6M3tx0wnrK
gV7X1uQASlyVBr6+LtHvPW4CCH9/gs547Ptyj7775+Bnp2iYdpooGjw83E0amj5rBNMAxciPbZuV
gfwhAjUg8hvG5pgh5GybzZ50Pl44KtrqHvqa2MRwmNrbymv35bR2v9sR14qWQbMjv0+jNWzxRfEh
IV0qmqBbmc3jtSlzYE5bN3CHTj4RM7hAX7xQf1fejJiwKARNVgv0RV175GS5Q39SI3iaLp2IhgSR
pVdbaxZ1CVkwekWqLZJvQQ8F0r/X5+Fh2lyb5nGI01srJXcd4hH3wUJuq9bF5I+ItzFQC2d3SZe8
oyVBioFCze2Gb45JxKcz5LddaazD+ewapnIHymq21wXvk6RK3pOc7FF5QWhbMbZHbax9tWtq0HHt
UqFH8uL3HQFjRCkyXrlxMu97l4ECB73l0AV8a4T/PAzhve9QyOsilERgp4iXh5ReK/1L5jUYyUwy
KDVnPA6lCcgKhp4oq+tBi2/HgOFE762ZvuLT17xNYPd7XU73BpMzPLjdAbUestyBz42tM6xhZxM1
WMsi+1D0BsUR9UKTIVjPRzstQGNfO+hK/GjEOSte/Z6CDjyGt9Ss7rA64K2MaJ9/yQL9oMbhnYAh
AkUUrlnzCcfPA1huH811+xohrdlPDukjRJ615Gtiu6jJCh2D+dJwbNyDUTsI4Yb8zszFPfFpJ4hc
wcogxE6U8c6t7FssrIj1+SEne3TxgtDe+Wb1Ipulns/FxIGoI5RGqXCqgYBulCy43uEyY75T7vMs
j1fpxPw6kxw3HfWzyms6dEUktTlJ+UX2aYnshedpUODbh3B1zZBi3ec6dzeOENOq9n6WHOzCukKa
eNXZfGEUnk/ukJ4qZOvscaKOuvAYTfaPIAbapKioRr325tKyILzrIqPAPfaxeW4SRFRELX5teqnv
84KJYm3uu7h31roO4aTHMra3AMifQik2bYspgMTwR5sqwwahyzfTih6zcSYPVeW7OVLkcsonM9bd
bVT0MF2S5JqOklh5GO4H3XzKO07XoHCeVb6RhfMUdghWTeW9xOCxtjKoXoWTXEabOGg/j+7t1HvP
MkjPGDa4BUWgXEaK17gWQnLjQz3ketM3KzMd3syiwMDr6zeF+TblxsrqSVZ3USSo1/SGnhxjAZQD
VNW5IqZW/UjcDvO2VH/RNJ3rV8eR4KHn7mreoufOC5gym8GPWungWChq9lco2BqATyTuwWJc0+9+
MJziO6Uv09W/9tL5UQdYSuq6v45rR6xci35kkG5Enj/haUIeFui3NQYpIsDilWOi1hWNTZO+t7Bj
DAL3mX+hK0v359jqIeOj2H9NzBh9hv+tjKebwIzuac3c4Lg5g0l011imT2YNKaJOKa/QNqlBl9H4
HZ7HDE8aEVYPE7l9mWafconWxUiShzaxr3ODv7EevHwNyBDU422f+y8yHwABxQFVPZPrLi0DLn8b
LbMeqVLoK82mpu/Sqc/C4YuMJo+LV3HrMbDmT8FpOkJEAFLITYhw4lxSVxrSvSsOMkGwYMB/opDs
p/BfdGf8HuGe1X2sKBVliB16h9VYyxMjcs1KHSoMOZiGcVf23iM1rIZgWb1YEQF41t252RiQX6a6
u9xEihLVXODGILmfu7jkn/n8gpkTgwvgG92tR9tB8KplnolZCTIJ7MuX2JglcuX3rLbuIw0VIukP
3wanBwzc/aC1/i4me1bfvoUurrlCZ1sFHjIfWoh0qSkCuN2+s5rogCwV2ka6H2V/zfz9ZAvpEc5T
fUX06zDuqHZhvqemXtQRWLxQfRFRevLK8mfQcIsdjeRrLxzQxM4BFZOPvjm+M9qCHF2iyIJGC1d6
1p8NPb64RocZPbDfmgTTQKbaLel+3PCGNffxvJ3ton01eytTUpfRYI16ye2/fUAU92ZGkOkwMO+5
4AJgQ5WIYSLWCUPskfjiWhi+c8G5NwO5cr27Hj1GjI0ga1BQ5IhtwZKR0x6Xd8h6MA1SpDsEeKhl
9DRY2ePo+9z+1x4g1LWbwg+Iexo+way30SKAE4KRcivlqpQDtVGUFzngmClQl96DRIgDakNqABq8
gUlQba9DJ911or0u8/5BoOLFMZIf2klsHN39bvnjfW0m8lC1JZnexrNekBFdRNcaehtOXU4wh8I8
BsdVAulrmvp03Wvi2IWcU01soxwxyHF29tUAtjsmuT3IuEKV7rMwAK3kNcVDM8RRoyvrUpHrFjfG
c6yCre1IEBzdsOoIDY9Uehq8x6i3oAcl86jWAg9jR9wAQyqmWnhu0bTuQLu0azNHCT5yjXJdmh3e
q9cbzbGdw4n9AAnho6bDp8ooxq/qWT1np4QXomHxUvVkWsGzA/8j79VNwXb1i3YWnr+39D+NsrvO
xIsluvcw8H74U/8FfsFbG9jPvsV423WumH/fAhP7WcbFnec4yCDDYj9QEF0j8yGpDw+BIb9DSjga
xnBdhRca0M0WDsneIRFkBWHNMNtDKRgsDGkC5a4f821o0z/y8+KxLvGvRxTk4oxJravjWKOL/S2F
GsXJOWjM+ILXoLrA2yMjteA272pQyML4XkyEjbtj8B451q71HyX3PWFvv7c9YHdEIuqAAWK1mK+X
BRgrygzLKmEZuAVtI9wuD9MUL2fBsU5De6SZU0BhmEO2FjtxN1ciXP8ShCUyngzemlsUP5b3JYNP
cb0qfaJIxT8/O59/Pbl7tKxsckyWH1yeG6A97CNtQJiEdfVqecGZix5dZyDPQkGM60RU37z5uWXR
c6ZBqqzB8NpRvkrL3kZIUUJOGul0brU5Tsx3w5marvtfux7ppbtEmywW6CauH7qRoCM7di4UPwGq
fBRj+jDGx0QAylygofnaoFdGEfyZQpPNf5eUKI11CYe9mbfAslYscPZl1U2HlM6LgEvFQesuCWgo
lUGZL6vzItf8bBNr+5I6NzfvniSl5c9Kas2atr+sLu9WI4wczlp05R+rdBK2dmaHh+X3DXVNw7ae
h3UvWG+uli33sZVCrVjlclbfz0b7ZasQoF3QLTKouszPLdt/eceytjz3cTgsj5eFmSALBnNwKHE0
Nn17v+z4j6ieZdN8Hg3LK9WAFoem04QclU2xfEmxIOwbPwfJ2VDuGGX51gw1GPmEnu+Mgbcy1U3Y
dsxd6nqSo44SSNYcfTPYZVMOvhZqDBdYfnBepJGt9pM/gc0oaa+iq88O2G4JYqC0k//bL/7lOyyr
qEHIExXBrJjlK37svTBAOJp1ptgM88ERzL7htgL2YAO9Gu6TBFnOsqkGyn2kZH6eNY5Q3rheNt7v
W9Asgxt8S44Ge8sMMuRkEQB8rU11UtU4H5YFp8iVUDNofz6qlq+UY79AiNahn+e7dLiFE3siLVuX
sL7qlBO9F9ru40fnz1neuXzY//ic2xYTPQfCYJcjgY4+tQRk+stXBmelDsAmaDn+8ySbfwBqGj9g
MSwu/JFOAgfv0BJKPCLNwz2/zRRlKc+Zz7T/8ffaeXIE2V2QU2BipZ/PzeVXLt92is5YYMFbmLmN
lWw+EpZTczmSloefz+XK2s5XJCkmUmhV2e8CldwqX+MKs/z8svg8W385RD9Wl9cnyqCQXWd9LRv7
4y1NIPfac1Nnu4+9mpV+vRd+dfw8w5c/b3nL8tzy0J+PQr0D3E040z5Q4W55zVoO9uUnPt//+yG4
PF722rL28Z7l8cfqb68vD3977uOwLUrb5gyY/5g8ZRQlEwuqMKCqRBwM+vlrvbPtj+0jXEkKs4CN
O2Igq2ESy5rZ0LzHexhC9AQv2dTcqQikW05jNGEYiPmu6eO7zDEPfdUST2sVV9Qa77Dy5DUECuhg
DTUirJEHU4PcVmrtQRuBLyyLHEX9VWVUQEmXxyohSZ3Rno+2JlekHwrMzU7WBVRBS15Zfv6vVzPH
K3a9Ix6ge09IQR5HklZP/bwgN4e7wPLYE4TAr5fVVkBhDKtZyjTAmcCv6Z+WF3yfG4XtgNpNuUKn
8+mzLNz50Px8+PncYA5s4uXlj9XlJWc57D9//m9e//zkcFD5wapENFzLoZp2n2//5eM+VtX8dX55
9uNX//LE5xf8/JS/eu7zty+vDrb8mnkV/A2zxrD+93+0mA+O3z5+miPvirB5+vi4z43z28/98lU/
PwayMNn0grnU8tPLr484uIxEfw0yvMdAQ6lb/bI6zIgPkY7uoQWLrf/ZfjGGCuv2vFieW9aWvszy
sB7iXQt5Za8vgU5Y2/OrcnaRLotxedKHFcwMzfdBFc63kcW7xZfh4v/5OE4Le02hikHoct1fQkOW
BZ1krntLpohbIVnKTeNu6czItOd+v2Sa6NzgkOgwqVnCTjq4dYzFFCTgeezg9GV0NXz0dMplCAGg
3T9YsbNlvkxHKKuDQN9+ZprqLQCdMLMPi7EtwXHI9poRFZ9Gt+UhYuavKb2DrTFjkMR80i5rjCT2
fTBVVCpDf0V3PQQP0zIzrzId0zsyyk02w4CcmWZQ/Ln223NVpcOUi/qUmgYdrMaAe7wsegRQVx/P
RfqwB3G91idrtbzWWa61D0rGkvP+xJBeXi1rBhvmY215DqE0x4AEvTCOEeTfqmb0KyUu/QGEIGK0
ef8vj+1KPHukyW+X9trSbaP1zQZZ9vBn920sqnjN7JqK8TyuK+fFsrbs6d+ew01ZUxgsv0fL7f2j
A/exvuzoLqOm1jju+jO75rMjZy+3oo/Hy/hyYuhFQCUB94xZwsWuuKyOi+mwm9Pb4rB8x+te4NPG
r2gtGbOfe3R5MspyarOMVdslzmwKqnpvc5XXIpB91rxvvSWLdnkMIBVWbZo8yTmUL+mavD8VedQc
R/vV0wnFWTKEPxd/9RwVmIMW1sY+MMz6akn/WRbNnEBeK5PMAMQG/3ih9Akb8qkuQ1WwNtUcvjeF
b6bvFkdqkHLb190XacxpYst+8pddtKziRHvyMOpCUpyTgz/3xLJjPvdOUBlMUhV8hGUXfC7UfHH6
fPhxUjY2gXpj/L7shuUc/KtdtcQM9bkoDj7lrmWnFLa7s4rU3i/pwR+7aDnznKiTa4COtERmxw0y
ozVQq/EQe1lCpNJMnJpH50dCfOFtzvCXMC6+e3QStv28nXyDzZ44c4Dz8vhj1fVVt9YD5s/jvAn1
efGxvf98aFhAQ0Cbrj7OjIj0xDp2XpYL5HLuuOOA7m9Z/TiXcjs82jn1s8KhNW2nzrA22fswT3DE
Bpoh1jpCGmZFIj4MGaGLS7Lx8uo0Xym8DLeSPRXPy7FUWkBe8nnx+XBZW56TmkbjgQHEcqQF82bQ
5s/4P2nF/1eCEnlC5t9JK24pydZj0n3Lwn+VVny88Z/5SdYftovyG8qvYeqOdFFd9O9189//pTn6
H9KADcLLdGslaqU/85Ms8QdP2XQxBdnmBKIgyPhnfpL7B1pXblGGA9HIJnfpfyWtEPq/SiukRYvK
Mk1l6MJSBmHqfMFfpRVkwtXgqXV6ZEnxwE2FCXAaPVjjmGPJo6rHWelrxoVTDZG+TiUXZ0W9mzF9
UAwlfi6V3BcQNuq5ltr0FgjLZk5QBESU2hQy1aCDFEm64TpX9V3vCpB2WlNshgBNshNY6+A6pba/
qrwUZ1nLP5MBgQ/jd8Cbu3ONl8wDJeIRybTKrXH+rBgqg6khzwqaK+umTKR3m79FFa2AKs5nR7O1
mnoXYySmva2VUHuHYxFtagpFGytuHbK4LUrYsf+CY8gggk22V62bhBAA7OhENPNTFNyHUVWQiNft
g4Zbji/Ua+C1oFiaej3W/k/8ZvvaRAwQABxPxgL8QE5ZOhYDod1JcoXPflyrmfaY0vZblzaUiHoI
yVrJPNQEYSYg2Fj6ymsN9MVBbIObH+KjEtWbOYY/sYSRtUJ4h60o7EyR3q3aEdt3lzjHtAusTWiL
s/KYyuMrj46hhfjLPPdDQ0ISNJgs6EIoKS4WYGguG5ylDg04mjnKbcvjBNuDMncc3owB7fXIda9y
uzuD9GpOhv1WB3V8bXbWmU6bOtsqSdcDOUrbCvvtvqJcstaZLGy6QdEcXgTT1PDUWDb4VhO8vojV
151uOSsrk3AVo5AqHnX5YBgbgNaQBcIiqDeQe8EIq/qRy92pq3oUZIVzCAgHceDM6Frz3TOQ5g0y
pOtnX1pXpRdpCfAZQEs3dJzowtbNefp/7J1Xc9vM1mZ/EU4hNNItwUwqJ0s3KNmyATRyDr/+Ww3P
GZ15J9Xczw2LomRaIgmge+/9rIXZ9AR4/84uS/foQhS59YGQTKV45/IE4zmqrlPlVxeN8VWfFC9i
ciuDb+4dwCPPz0QESS7R7pZUdS/zQn19TBErRZ5Lhjp8IegLRq10UaeION/NmbXZg6Wg9JvGpN+d
ZYDyWQOCccRwzD1zOvZZWQaeO1JPjb+arNw2CeMADKkQ6HTzvV1ov2v4NEE6UbTnes1QXmQ90maM
R82lmcWsqSn7a9FG7SYcpwr4TmaQyQKA6VPhDcKMF87Vun6LNO8eOO6yGyezPy0V1iw5uB9dHKdH
nYlKGv8OwLK6Y9yo039MDEjRnDXJl0/1je7WXyP7kK2c2iffKZn2bsOPXBuvuV48QYngE1ckN8Jj
FloVbAt6V5QBdWUwsQC0Z0/tordbiPDLlmrwqQnJHzRwVg/l7NyUn4miAQ3Mgm5m84mh1vwYFSMi
F2+vG/Wxd0xz2855dMiS8Dkatd8ejYhNOsEMsez5ZCBhcev0CdJLvcs7vQ0qo/iTA+1cVK8kXkKL
z0uoE/7ce0bUXG2vo0fTGMrWwnlrLtoLv6z1wKv8M8H+VhaJETCm2+8y0/1Zu+WhzP36zvL9Z/bH
17YR1paZXMmMZd5duvQFHtiVAv5BVAt8JBwRD+mHMQ1fzIfxS0x9t53BIsaJzvAF0A24cIyYSILl
FOUX+SOsDcrCNpzZIC6WCpKeR23dRD/kiEvo0dsnIwtZOwU3O9fip+UQnDNqqm3TUB9GF/w47BRK
RKb/XDjsEAw3seHtonjSBYCICXN1ykRxUuOU6ZMIyWIG5qS0HxorGm4JR0IesDkZkd+CZJocW2LH
0JRA/PjFS2a2PrqV+lD5lxTscEw8F4gq3WH/QHTOPBJs2SahZN7Vo1frjfBdMku1daHx6NZbmYFO
6NjFESCY4+No0euzDbtBlpC+DskQbsc2AaqF636HEnquCzeYOrt9XZhr0MfuubMdYrCjpzKXnC6W
PL7Q5EcEbOV3BAEf3MEkRzQSDo4q4iNyfqkyRn5VHenxx5JZ9PdDgKeLd5oHJkByZFe4fwAhwIyf
UZIFnn62ZKZfC9D3wjqDUpW3jHCHtDaj8iZ1Emfb2b/YqmgbYqFbf86ZAMndX5pvH+GYhQeNLe+G
1Cbgrg46KplIuJLjWcPJt7j2l1D4aJtppz6U2q5xieo4Cy3/MvnJFD7NhKR463aqKaxJt9jqkQF3
yGjQGcEqD49urzNxk6CQQ66lLaLdVhUIwpKBMYBEJw1k/Ib+I2eYbmtF1p/aKV5TmxPG3PgwdJok
AGAl92QyjE1vAxKArXATLjQfSpA3SwcmOGysJ4s5Ixv+wWaua+pCBccxC5HDoDtikxQwGFsC80s/
723qVPAYt2VNG7jKGViGhbyT3W03hA91E+5FbjIL7fMhAlJH4OkdcG6DUnSO91FMS0Qzh1Onj/M5
No2ODoOzoUnwpJewRAi3MjbVaROUnuG0eJ65t5j8hyYr4FRsPe4HScFrHDnlgcBsGThh9EBU+VSY
aEjj6mHKllMp+cjR3cyCOEw+BgpuNxGAKNlDi4O3UgQNxOJNzaQFM863OQVpraWwDw/Q2iw+XVja
UyPB/fGXN9RSQUBMSfd0ZsZvBm1g1c0usvMJOxkjk/X8iyZatO2sCOI+mF7DF9suSn+NvnvqndwJ
avstmb1fdpwb275hRpBZtbS7N8T4Fg3sO2Xd3mnyykkhBKpPKMKRsHzUTJ6Ey9djSxAMDzrWTR2l
zgn2WE63t9sVnAuI1MZ0u7t514UkAlltHLIqPCXDyW5q0txqKMqb25+0AnMiTBozBWcgI1ejqlmO
iGjfmxI8cGfdlcPwms75sEkm7ybq+HB1lnVTQt88yKmgBCvNU1SWb01PIaXh7BZQFYSB2b74Phhe
a06/zKkGLaIRPC2Gl0UCqGS+iii1TR+cgdxLhMqdD/fOi8mk1xXiyJHGrSLXVVn2WCQ4JOv6Sxuc
fZozzOoTJyft2pCKehZKgMYxdwgZ03NIZWyYs6k2IqWlTE6QtVVlNdD0CQ1veofCQiiRx3nFC3lv
lORc2aP/KOKPnZ3jjcnZfaYdF9xRczg2a2rf0TidUeP85836mDOF499v8AFgyYnjhRM4xa9VNL/e
IDitzo3OIYsaY1b1ghVnmrhKZ71+zcGZnUjf0ATL23Oo6WCKB4d4XRUDgAM/e5LVU572AqJeA1BW
cXFbtUlfb1LFcF7vrd+wqxHxnvpDtLVvt7aR1ibUWrGfOwoyguHb9fHvTsH65foTLZUTIKmQENTW
fH3o+zn+Puf30xkVYItLxfww+Jafi3SsczkgetP9E/GQ9FBpKeH+gjmEnEGU8/oD0OyApHrhyf3u
qXlLQbltfd61QxH2sg8mrllBqmp5q76+yVUM7x8m++9vr/fWm/UZ/vFzYYLtpAWz/Y/Hv7/0wgRF
pYThUZacyONYgyOmNs6NuolSCjWVM7pLsH4tXPuVmUif2gjv6PfbKlUlL1vLROvbnIHUWVjt80OA
JV7zNAsxBKnHdDcqjy39uO9/vN77xxM2iqTsuDFJEVUA+L7R17KgulkfS1qUmExBzpv1V1ifirQn
n7H1Cf/ejULnzcQiR2qIltTallnvpcvMS5t1oHjALnytHRVfubiXceRodQoXaIJqT6hGEAhu8teu
pPD6923728D7e3997aXD2by0u3DLtBq/wdqMrVTldr3nKHrXejN2N2mV6ydzEegadFUI/ns3qqn1
ZtS3SSim/FnoV9RhtN64ruRdqNQRVUAW2XoJmxr0fLSz8JnyanAQzVRPz+uX6z1dfSkGqTzi6q4/
EB4y9W7HjIhzpLzyzjBAfykTNBHwGY5z2jb3PBy0WtU828YZXAV+pm7+aAGIpvMyPRrtVcxN+ugl
9sFuwh9N2GRnxhKTXc1Sep92dbOv3FDuEsU7E9VzUVr2PvUYVLeqKLCjQh5irOkk1C2yWwauRrhv
MzYStfIwKaYJJqWRgqjIl5dJXIKYGQzIWEPvwNdOgTMurnW2pX5b95mx9RPLC1omj04GIW74M9rJ
w4qCoKFNL2PPWJcxhPmtSavuUDtM7nQuW2tm9VPItjMj91F1B69mS2LUvPTT8D6YBcjAKgOwRShh
JzOTXGc0p2dnLP5whD8LLvSQTNiXYT5hHEvXUfj2PfDEUdVMgYJg+UCd5USQ0mfBvGjIhAc5/Dga
klviVyT/mgYGWeyU+TE1u3qzSLaalaqrr62F1ZI+r7249e73g//4mfW7ayPi++fK1nlvGq8KGsu/
Wb+XrX229e4y0DwqJ1J2JZ+0xSP3Yaib9cu/N2xLAj9Luc731Gcl25klyJbaOcX6wakm2gZ+jzbI
4QiE6ns/6cuwX5+oJdD89ymblEp32izTycGoqZ5//V5YFPV20FLFguexWm3x9dm5rN/s1b/+forv
L7HwzLT9Esy3iaKRp2FMXDxqd6kqTVeZguCtd79vMogxh9EZMYQw9i7sgi74+vn3VO0X+LHaghp/
H/v+xnpvvXEaf1SNhag69IVLFpNjZ71hwPjTbKXOieTfD1VtJQKDdd6mUq/X+rrIygX4GYpLtfZd
gBtcYY9BEVUdq/V9cL47cHjn/TlY3+K116Rb9htGnilodM3kCsrN3JfW2YzjKBgaSriD7wJHVBSx
BkjMeZSVefRYOK14wLWFsN5bG0f/eAyGM1PPo+kj4kWHt9Z3C3X5JZuu/uS0udQuU6q7cHkg4ZLg
EIKhl7CIHOebtdi6dmTWe8hHQcxq4zFSHRHhIGqzB/PIxjXaNRwam7+tqvU3WNYTYvnfu1hMoZrA
SvSYpg3/Ow4We19W1q2lWioy01rcex+zHHuAyADCKt08rGRC00mavfC8B0udTNe6eyPTqLusX0/Z
VDJjoAZ15BQxFx8gKIdPsczMXjTTyUt/r2X19UZ2vsiPazVdz7WmvTBSWB58PTuP6iqx3tAdZ3LV
5eVeQYrrv1u/0dsAv8imqOuHXG/7tKFlQlj9b/fs70+pJ/r+H/9W7v+Pj3nrrM/3/7PeW//d92Pf
X34/9fev9/2YrDlYw4iaWevC6/h+5vWH3bXT9/d3//43ceaRijfM3fdDf39EM8HFOTazaL1CZsG2
G8703Jw9Laq7tbNVzm6y67n0ssXnUP7b2rL9mKaxipetD5bL9DJ2XUwykjHuZSQRpXpHZYSYQzSW
sflftjzXj/Tkeregks19s0iGokbs9JTtPTxltDC4/I9k+bdLkZM9L0raGZ26DldQd9n/q99n/SX0
ZngaTafYe56Kt1j50VnVHSpE5Xnkerwc6Sl/AuHA7mzldXKKgVq7ASgIecJA0J3JHN8bEF2hGqz9
wbQ7r8/BVXxh0bHY3aExMs5L8XBIuvwPKcP6Lxjl/2c2/y+ZTSgpBpiU/31m86nsyWwGnw1I+OJ/
aC38t3/679aC9y+bp3Idx9ENmg6wEf7dWbD+Zdmu5wjLBbBmev/RWbDsf5lwEmzPJFlN2fU/QpuW
SdLTo2Zh245hm5b4f+osmNb/nCJ3bWKhAtaS7lh0P/4Bh+lVCr+RSXlsSly4iN5cckT9cy6oQLoK
9za0zLKBgW6mYdjGwrCvcr4MS06Rxna8w51LOJvzJAsfwnahS7zCX/zlUGrG2SqjaSviMNyF8+1M
9/84MD0rZeYCwE6p4k0aBXCGUzYJGFRmVyf8O7densknP9V3AMatlznEeo4fWtsbSw+bx6FuMafW
gaQoY/uRhxCEKY29aHCdtgbTcbrLWCu7UXk0y8zfV0Tb3CKyL75NFFLAcmWJtzP4RTccL+WOoYTi
VCIn86Zp2jb6SAEFPDQpxoQOqfD3ISR6goXohgg94VbMnoDksuEdLKQB6YJnayi3dWLAkZoGKhQj
tf8E3qQZTwQTPRU8kM1Vsw/95KGinEwmb/yxfdesicAgHAxAHf5eyxKB1pJoS8jnRS0Av5p0ZtSu
ZP09lCaZk7QntmFQUoTAAQAlaX9kZXKdBy1+7QgESUmZAZStdSAHcjL5VF360jXOxE5+Noql7BF7
PUFtdBPDJivSCiaqQRaajdgXeZxfoylkeMSMznRUoyDc5Uzhfy5De82tF5s16MUiorkDqf1o6bI4
LhnzGuwfPRgum2hwk63v5I8h4M4g1VpxN84iP7W+WjLFoQgQ/+oXu9cuxMyzM6ik5FYOPjOrfvVC
8KLbW/1cb5cktq9ZVYKoj3dZTzSR5BtnXLJ9pBTGfVOI5oFIxVtRLfVVb9zXiQmpwLKxBsyh7j5S
3kHrpNEWq8GLM+Y0ApQbwCOPNVzergyWJLRfQfBuOjO0TmYTPdKusvZ1JtFNVfjmwWjroUMkGNhe
MMFM3JIfWi5zuoAZ6qjc0tp/5AXFqaSuK+34XJEICVqfzY6WxcsmG8BfLRWd8DQtR9y3kbWPmi9M
7v7GdEnvilQqadx7lRvVJ6Fkec3CoXjQhhjImt5iCDAH5y1O7OMoZ5uBYpA2pZvduQ5psHSqIj73
zrDx6hl5uov3aHh24E1eIME+eoW5S/ruCa70Qnw6ViWf+FIZztVvQ+ucaGBuaqLdDyGUswpX2sko
oF4JolLJNBHo6XAMw6FW69l+13l0EKe2A19u9+2l05YH8rog4vy0vixfuAmXs5voWB3y/MmZOrp9
yfxQRuFX3sMdMF2cJcA8mQmI+mIf1ygcZO4kGyOxCMqNbG8Fqh2tKsajBjznQhLb0D4AizzXSVPf
peE2l6BpeKPisfe2s/Sumt+irVL0B1bYPkv/9EXPBdBW37+y3iZQyR6eGMjdhJD2rjhEt65L5sSZ
5GXCBhEkka7vhDTPPSbRHebG4eDH1binM3UOp6o/pGhZd8hSmju8czRz6r1vFfEzczRF4wSI9wh7
6wb0ngiQifSRqhiaqzY5z5yC3HtAEX/i1mItiLQtSEpKXXAgnKtOgCMfKmvn92wZY/L6B1njWADE
ju7KqW9ZRbrXsvPDQ+YBAYOfBg656zWaO/0juhMw2IkTb71xhrUS9dZOkzWe2coHfWqZHwYd5CCr
U/+gx/1XCwc1Qstz0KIsPUoLPXwnmt9uP2e7aUST2uHN3o3Sy+9R1abeZWy0FxyNJnGBlGJwxSqp
YMJ9U84kSakawr+U845p+mEXW94f4YevjRXnquFjbRISOYfyjXkXmpUe+BNZhyG/93THS0v3Zc4f
6+J3nnX9S9MbmxKavaSueNSF7AnVKgkC3UuPBG0kIXcSZEHTBL2LHNi0HQZY55SpgYZ32dadf4cV
LJu2didlq1+YJq3fpE0QJBkawjL8jE/wme1FvfEoAAW1mF4KSFFb5i3dTUsYPlalgFEvfi1efe4p
fhMtGn+hNskDyGSnHpQZHLdYBhDwdsSu4P1mxoHePANpFqjDpAaBaGBX7KJ5z3aRgzLWX6sZy1hp
pdRxF9jMaqey51c/Tn58IlvtXoXQpnuME8rVdZqY9jz3bsnlYeHEYTU2dfpozDnNTyJYBArWVnsT
SfQy05DeoWWwTrNPg20ef6L2mujBeNPBd1CHWEv9jk7ppxdn4UPTsBEWwyP6kc2c2uCxRHIfJQbV
iw5aiwDst51L/ghwTw9NnHCKmzk0G/r52x6cWEEA0goJCAKJ8fdGivCbxXKgoQ/EqgNp3xd+u1uy
vNvq+o032Mtd58IojqpCP3qF/LksNn4qw9Y2i9hpnOkOBMpJ09bzOQJCfZsLWqRdTvyH+gydK1qM
0DWJwWA0tXe0ulnkLjWTy2I++qnAQG01b1bnxEegXsbGKBJMS2PxCQSdZhW1mGVJbdX6swEgENyM
+YBltckJ1lXds+rewdz8MuXaMZ/o0eNWos4jvmbXjW8WCfA7s2xOPt0fpIbGM5xGvcx/GDB+HvMh
eivr5VdhhdFu6fjM5HOyXfE3mMpXdy727VDTkL437x7yyGOdMbPrV2RZQ1vKAJUQFmV3yZ8Mszul
oUYwivM3gdKQsgh/gNV4xgPcrJ0stOQHkkHavOGR1l66MxkG2YtiCs+M5HZv6SCevGR6gGYU/xhM
uqQ2cbFK9vYz+M0XTkvIvOLuDQD2VyyGNoDk2d66CbxwnxVMEHWlfkyp+W3Trs+eaE6S8c3IydU6
5zy9tuAhx234g+3xhzl33a1BswcB8NWJTPE56JEHxRlIXecYtxixyK/HCB0ojLufsJl+hFX4GevL
eNJFLp6LHld5GWXuNW4W8Ty4zdsgdI4XIxrYDxFTtx0S1k1M+3OZM4MOnIZqgr7gubenR5EPw401
IOIxFerViUgtgH6tFQSWVIx8ShUYdlCI2LAHFisVNtZWAFlfoWRJE5yAnIo/jDFwasyuI9TZGPqs
qzC0tQLS2pBpF4WoHRWsNlXY2kYBbDWiB65C2jrFY6oQtzWsW58CzPPal7IVCHdidLqCjJsoRG6t
YLkV1FzGCZ54qah+AuY79dR4Qd8D2bUUbteDu5soAK9UKF5axPhkgPPaE5heR96rdRY57b2pML6u
Avoi/n7h2rsnAsS0iYL+9mD5eijASItCBQX2FB64VaBgpjOsXazgwYnCCMcKKJyRb0Pw/dtUqGGh
oMOVwg9r6oOTKiRxquDEmqs6jfCKpQIXxwphnMMyBrEQLO2bIDX4ZcE6DhX0WFf440GBkEeIyKlC
I1vMzjiwkicFTaaAxdicAim3Cqk8KbhyeI98/SZ0QS5jSLzECsIM7uhJIyLWKjxzAad5ps3G+Ygz
iAfCORP11VFQZ4OPJVRHQM/OSAwZ8HOuENBl4FcUcMFCh2qz6ypUtEciHlCLttO1P5aCSdcKKy11
ACcaHQHan0CnEQMIFGdiZOJ/7IJCwakR1eQKVu314sw6Lt6OHiBrXE3xyYBtXSnIdTsq3DXc6xr+
dV2RtPIVEjuFjR2ukGwXXLZNY36Cn02+Dc82RO1RobVZ93SwHsFtWwq8zTbhy4LEnToguUllmRtd
YbpxEcCnpRzL1oO5oxXmrf7N+g9XzVysoN9UyOiZTuFTNWrtdlFocPZYMlsuVIBfC4UOFzDEPQUT
l2YJTkLJFUZI446KQLLwGOCWwCJfbzg/U2OtHmg26dtSQcvj5ARZyNub0rktFdacBdgNAyvoKhTy
HNIOoWN1MyogegIZ3VCIdJEYUWDpFKgZqnMhFu4GBVRPIyLBcB3hFpAJhBUKeF1fGeyNGg4NFZgd
oj1ySljtxrwwhd7Vt5rCuBs2QPdYod0TBXkfob1Hbk95LRYtO05Q8JaCwhPNns+jAsVbOSPWQieR
qiDyucLJE6tKkFF1z/U0M1GmoPMW9Hl8hAx0KCB9B5meVL+ztyNg9SxPFtj1JQx7N/7ppEN67b5i
iJXsHwDk270NKQcrXWi0qBiy6ETAV1yn4TwrUH7agcwHlBffGAqjDwkagjJgfU8h9mUsdyht3I2n
8PsDHP4SPB4DJaD5Uxj9Bqz+QUH70X/JR4M2awXP31dgf00h/kcF+88KJ6YWLedtsgzv2qjlgQ3m
eJ9G3o/CTOpNuU702WQjOSRb2cZn/NMkUqzuaZG+jw/ae8dkfJyViEDHSNBjJhDKUFAZV3eMf8a2
XwRpLt605iaGY1N3PhvRGlmZKbloDeFy13fzewf9l3Gija7ECJ5SJEROePbUmS3GnuAri4IzXMCK
UAS9zXAshLgWIO1thY18ARgKmgJ0DIUSM/QkJtewaaikDflCm7lnD0hhmHodIskAHIAGYEG/Ew7a
h9C+Djk+CQsfxKDEED2GCK2lH+3rFOnwaGI0j1+hBXw6k3XPsXtf9OlbaFXO2e9yMhD6rVAiChb2
6xNRIDSONa6KOqRz1VZcOCoL4K2u5Kx4LSIEF6FSXcQN0ota6S9GJcKw1cevV3IMgKM7n5GOS6jE
GSEGjVLVqWecGkQ0nDMmQzQbqXY3jMSjlYCDAZZ656pyemTyN7VK1GEoZUeyyjuweHDieUh6izWO
EnzkIaqPoWE7ssPgGTLidZfQead+TJLnrlKaEIZDtHOv1CFU6MOT1n1pSirS+OhFaBWhwMU44in1
SKIkJLPSkax/f64UJTauEnZWSEss9CWSxdvZV0oTm+erqlVyQp5aN1BQzuqc5vfjE5zE98zp7kxG
04N+RJdSKnEKa5lno6bNVADZ3+t0z8nJR79YDTWs66NkI8iPATB7GZWUxcfOUoSBxNXCDG26S8lP
bQY8LouX3epK7BItKF64vL7qSvqiOfENiaSv3GMW1Btw42n6QdNZK5spCawxw8XtipReEFZDMTDh
oGOYcUdUM8xu/h6LdxwT+ZNp/nYW/xX+crQ3U5LxSlYDgzlljMIzoQrfIXeiB+Sgtpk08NdZuw3j
ybhIt/sJf/JYxCyZFtM90Pq/l5Hx0RvbtuhRTfb6e0cN8Fx6HYTOhXG0vpfHkg5USBQ2lhAmLePT
pyKxsfHydErQEwEMxFdST7hSfwO5929uexwUHyaVMg9ncZ/3OBOYRPUQuikFkK9kQDVWoFLpgeI5
EtuIpl6fWuMdKPIYDoU093boESDJ5dVkqR90TRvtdATxCUAJJtV3NgwhMYceAVPja5xQDyFZZA9A
ZYTPpXMJNXI8ifSGHWGd+m7kp6RdvugVSfzFIbaa28u2nUhujym+oczwXTKpuMTcFhCTZ40pDCKz
B24NnhOtgBVoCTwphTCo+VgfG6LKFVyptADrPZW/gbRC1IijY+IOHsbQ6a56id3ugBAbGmXz6mtM
4WRxdt/6MMXb5AOBWUmYL1PwkvRgE1KPO05oJaWQxbzluN7DtTwTWv1ddXwcTKuGtIb7BoD+DX7Q
ieMq3U4mI73DjFapKj71JlJkqKdal4wu0ZBNQ0tXmsCJwbT+cy6m48AA+Ma34LZyLcHXpW3g7e+0
brlxXZvrAjhn3NKbkv1HIr48GX9RN/Rj+TRFeb9LoYx2U/MjddJ32oW/2+4kGt45o672YKwPdmg/
xBF/cDNknzhib4aJBkjBoFQWjlsc5Se3C4+RDq2sqU9TiYcv62yiCC3zQUT4BSvlTa47QzB0+kkw
W3NlU3XRpXaPnBpiP0zuRj4nQ/XkxVWizvB7cOxbFkePHCNdRFgxGX47Zo7U3XAYj5puEeNtBCWK
RlaPFJiA72s/k9ByNsyEIWyUjPlA2Rec5iMI86G+aw2kuZzUNLgw1n3TOW3gT5xxBxGzan1b/ObX
MorfTIC85MLZoWom6Du+tqFz9IvpF9jdmn71fKMl1k9tghjCVO8gk69BNx5dLOa6z2RaWrwPGQgc
WVI/IsgMCSb7BMfGTPM4fRlIP0Oz4/DhfWCjAgmKsinbhJOfOOXGjowXy7GxhKeniMyI3+abpure
y9p+HtkFjCBAM07mZDWP7SACBofgCGiHPHe3sVtSdbWPtGw0izeUqZG0MmTAqPIX1qQt1dFl07kJ
Gbgue7XpuG9k2D667EIwavItT6uhLQOa8KqflIHv45PIv0r83Agnb6xm5MKqp5hux5mDSsw3ZUf+
22QQlVHbcgTLwTjYK1MEhE0NH5oe67IOps8MjGEWJ8BGfMIztbvx8uMsDpPhfTXh+C4GO2MejPVj
iazBqYq7mmFuzbrPhOq9wT62n0um4nw+U5EX0InaIi/c1MvIG5uSdrYZLIyApENM5nSLMMxuE4sc
LNA5YMBwK5oWlnTP2jq2taciZhcUSvGaWi9p6p19m/pHyT9fqEHDGjcohk5/KsGQND6jl0YTMz6l
5T32GIGzQ2s5WXDLZUq1BaPUn7awbnFuzhye/qn3emZEgBWSEtdv6vL3TB3MKapdYsXWoeg97ej0
j/WSi5MOdZcaB23ZdN6JUb0j/WOrhBaZNyDb8uObMG1jduXZHvBfAQ8hucsHNJ+qmFPg5tgnSv1m
wLMGVT4emkG3TkaMTGMJp59MK30UzP01SXxhdAidhJJgGAx9ezMRH4qnF+UqR2xS1TBa9BCSXRht
Zd4yqthQlhIVR53WE/XXJQlinyue11IoaWJ8tMncU6oKy/mqcViZGb7gJK+pyTKuDLZHnBR9Ex5G
z8ITriKi508njsbTpNdpkNMw1Pjob/CIwJbDL7QxoVJfp/RgQY9eTE2jYJ5T4HfPeeKxBuqTTT/Y
L5HBqzzeOrbxWWS/4IxYL15MhwAM+cZUau12xtvMXC3TDmVU7LOI6TEta/ZGPzSM0ZmsMQzqkpbY
xZBhtgXouH1rJo+L7EvK5QJSQU3xE0EmO/UIZFnI+F1jV4yMNf2tfbf0v0DcCFjGpcdVDrm8HRt7
U5vL7TgMz7Opq0GYx6Wyal4GShK660ODkyQ6mCCmsaNsHSWRzSqdDlwXxdGcem0LMrrdAlaFjhkW
rzNVuCaKnsHz2/Adkre0w/tqj+Ju4KTlG4QvE8e/12vxbMRMkZsetB+QiyYSxcwKusF+rFrZnOZY
sG1Jh59NHD13DtOgoo0470TUVUuz2elt++ShxeVs4LtbF2Mw8jhjPnVzEQUeFaANxhlGOSjU02jm
6PR8ZutbobMWsWL/XhTt3oaFspmjmk9KqF8bfxl2EdaaFGYkv5f3p5B+HgDxOjqLUeyG2jnGdTnj
G3xrZq26FyCIjIaPYVdEuz5LQHDnSLQHYEu+/soCtwlc+N1nk5qIsrX/6kuNWQnzJUrdGp8HmzDb
z607PVo+WluhHzOrvMW5ts+z+iUP8fZaNppme87Y5I3VVsvDzwrbGAVAE1MZmhuqUtnBzHjadGC/
XQ+vVPvhO/e/ZTufJyv/Grth25ol4/qa8y6cAoNDtAO6dagHKExyWH4UbcqAnl88TS6/lP7gKZ0Y
Q2SseEfWwx+mOz55BSUM3xj1XWVTUIiYMNcKOHTsKmqEanmFClf0Iy915DBnMUNx0kHDC9hlxtQe
DbdXsBFtIzponDNwGniLlHSSiRO3K9nA6WbHxFT4oIXuU2uFpFw4dqcFRnohScIgNXU5xv3WRHy8
SJphKQUF+hCPcyMYWneppbc6yD1+mOzPn3z+sufmxtVDTM0VbT+mSh7NZGf4ksW3OCAtuK3y5qMZ
Oz6x2bvNcteZpitpqYD6b1BpJEdsx004Kw/3qdobWID25uymy9+cic4haSXWXHr9W5FQ/Bjck0+5
yzpgEX8wp/GN7uKOec1tg+NI8/s/Cy/JYIvf3pQ1W73iWcYILma9TaxPK8Ron+ZfjFFPkf9AdmQK
DJXy8cerqTt0X8NuR0DsobG33dKmgR+lO9eJbuqk/WhxMjZl+8oqT+yT3rvtJ/dGg6kdNeTQNoDl
noe++1Gh3VPP1djpTVGKCyvWQ2f9qP0moGPBZms6YxRnbTUemCO9RPld7RY/fHO+H3Xn0e9bpvYP
JH1+mKZ75Z1kyGhrzsXBhn/eEhgSCWcfazcXxsHkFIk2qN82pb3LOEk1ndqf6MBmy4WtTjXfWBWn
yiQ3nrx5gfxV/ADaB8VYbid3uOZOdbHG8iUTz7xqYLNASsFXxONHl9y/s8f+Tr1fvUZBN5d3/Je3
jBzqpfMQdu3HWFHVWiQAOKdnrz2BzS0FwsbwGEIcJ1cmyW8jhmtyroyC2joD1jVl+vrByfq32mMq
qWm5ApiPyrKpdTbjo8s9JvpdY5V72tnv0rZa4hj1Q+s/FAbO+jk+Nd68d2IkaSyLN2Ntvya9uWcS
8Rz2xU3d9EACU+15KpqOV+5BSipVmkuKAZOzBPwoXydt+qKrCKeu7QLYp/dWnz4y6M3QVjYcJzSV
QoEFofNs4xR0UjWIu9qM9rKPv0pFx4xrYI5T8krtOeZM2CCeNzszgFt959yG4oPC1iWbBxP9KEVr
rN4g1g7o+o4lu+R82Y6cHkV/HznTruMzohnzTSKMA0rrUy/jZ1Oy8Nas/cKse9pWxzDUQLc0ZOvo
ulQwkaqJrpKxDT3oTZndP4UUgVXegdPuYRJEEjkpXk3AznlSPKkPfqfJzzKj6sE1rRxuAU8FA8TS
xnJ/kG68NJp/m6U2yRPvhUb7jzEtt9KeLuywOV3V+psxeqAY5j+F5TH0mrcPM4f8xnCIjJXDqAWj
UWD6Bc48oNrSm0PeAkUV4bNJ9aFi/VLm5u2UJLeFrD5pX7+3k3c0ZEdvHNKbO/4qRLEtaHsKDRYh
CxeNM6rXaT9h43/1uXiZTe+lhe3EGdD5KjpgIITDNDhkTle/0sf8WFgr9uGHbocP/8XeeSxHrmTZ
9l96jjJoMehJaElNJpkTGJnCobX++rfcmVW873Y969fznsAQCEaQhHQ/Z++17aX9ndb4AIp0lzrp
PT3n45gveLhptKKvCEDF6sNeK+snN+o3NKl2cZB9mDp9YNd6LEQMgKH/QRnmsGC66tP3RtMfmqx9
y7nqtaK69FHyalbj29hpHgBs6Kupd0jz/G6hBWuV9L6F2ezqlAcQRAQ/D06Rh6PUQ5/nimfTMu5K
jglA35/8rasaJFvUNvjDnnU6aS7Pz9rI75Lpif7Sr3D2b2ph3rRZ+j2raMZ5ySGLxCVephvfRXOi
FdfFss+NVf2Cnrtu0uHsaP2rxUXlIvYH7Z1vYnqmqX6ftfFbkZunrIGqmTDB7bmZcIF9czTn4sTx
Bj7EqvLqVRRXN5EXHKyBZorejYTHVrejCfVhsW603KD8zPPSF6c2TC+9MT5RXHpseKaA+RcPJXxN
MS/bruTU5u7pGDpEPC7P3LzDpnAMHwpn1FbdWqCmW7t9d3ZhUjA/IxAWO4x368xmzQ0c8UtQQBCV
J0to5mAR7wwClqIKZ1tM/Yr7DJI1r20y8H0UrRCxhbk1o56odmUDIFXc2gMpPV3xRELSdrAwyJYO
ubglynW9Am08I717tJLx6MyEx1ZU+IX5CtLQIiWLEpA3P3qurMaMGEic5nYZ7Gsym3eBVn9YU3QQ
OHajfLmEdFHbZbnJ0/Z73scPZf4URORAW573bfa/AwQ+Ts70owS07YaGedO16QOpvlLWZ9TvY78b
mvYytu1rZM9vXm9s8zR4IRXKWRU2ee9t92PGV2VTBactsodsTRfTZDhlNeVx6sxNrIlD6nk5rTE6
G+hiYoQSY0AtjnC4KS2vSbTsw5QxEneMrWtxmEZkex4MKAj1kUk2U7GrGWaRsfQIgk1sBs94prt1
DQpzhTrgxBznENvZiz1w2Y+L4NuXs075obLaQ2E0nH4Unhz7jjHvr5n3Q8PfBtDRJ+PWrfOnMgOu
at1PS/wNtfKj6zgYrRmq60QLdxEhxAj/k2qnaREFanLGXMP+LX9vOrv3uhWcozq6RkbgrMhTps/M
L4Si/+jlDvHBUUB2Tf8QRPBVWs6UKH42c3PXDeWLt8bVdXWIqVyFk808BHlh5vhnLaL/LH9oyutv
vSeY7sW/zDbqVl7ukl9U3ffRzgOhSip0WTz6SEpsQiTSPPgwW6ShluU8AEPnSR5sFiZwgFgTKsMT
+bru8mIt4O2cdldp7b6N/bVrUxTRGorcDHYgbpsUmNtUu45GjvULO+s4jYfGG24xK1EmtI/h2N7O
mnedhXUUUbdPFutovw49Rez5aVjizRTPB9/vb+34TchS5lj+wtv4QbX16Bb0QCGLugLXafBMi+Yg
wuxXaPtX4nqT9ezWR2J+3pfQfcB4vx376OgXVHB6wL0GrRytzTbzwi0SV96eEt66n73vKET1jUOH
nCC9k5GO7EosRtuFp9baKzxt49FWXSddjnQB2QAdqGJtW1QAptx8k7dM0U6vbk62Dt0fconbW9fv
rHWQ6OS1lYfA5PaIauLqYO7E/j6cCu1/5Z+//n+4ElLDSVDGfyf//K+RHX8++Ef8SWSHTYqc6/iB
Suzw+c4/6k8V2eHavmXLxpjpOn+J7CCXw7Z1GkI+BFTPs4A9/OFKgJywfcmVIAiEKC0Epf8jroTl
/S0aUA/4DlPXQUpAuEByKrkTf0llC/S26MKw1s4JyLlNFYWE7XKNrHuT2t3UkjMruCVr3GWZsUr3
aXhCovC65NpdNoceDW1dOoQbkstcb2cOcKONwwz6JrN5hovxTvSbzIuXTYhhIWx8yUoDbEiqx0az
s2xXRmCljIRydYD1og8wrpb5Q+vyKF5I3ERRQGGpuImmYl/X/h2AdQq/5eIcrYa0CLcPZfX5TW+8
xyAon+lf3Iz29IPhHkM8Wyawz2e7YFQUTohJiouTGrDMIu+aBrO1hu/yUHZgeBLyMhYeZZgRa719
SOn/rMw69rZVD/qic0pKoBmW9Mm5YLjHGBPLtIxCBpX8jrJsT/TDOS53RTWQEdHf9RMCVzNrj8Pk
N5uw/D1G/HBMoCkiLPu5H23mv+mL5lFcLCz+ZycECDG2CBup7eH0dpk/mT8Ww97O3YhitTYf6iw9
+a7z2I2UpC2s7Jggg43faN87Z3iq6uKdQOehw7kyY09KGkLuLQwDZP5sFe1edxHsjEzOeIA4CCLX
bkzYgXCvmgdhzphe9GS4DmXdr7SRjKecfzdlL+DOggFZDHfoXaAHm0xxK4xIqX50KQp3lMX9BaEw
6WGXhbHv2h+JzNDM+J0px0BiLyiNxU8Z/9+lAtS3AATcQzzmO3ZpX9G4iGOA8DShTauC6DoIPA6a
dhNivlrHzvTR5OlFi7SCIWwW74LlIYsfKveHPrnXkYSAU8dOmKtyeiBk5JDMQ7oNPvw0PmMq09dV
Hz4RMXJHesvaxOW5H6U7VyeE1J9q72gQo4s6M9k2BqyKKIuee2sEbtFIy5xZnStveMLq3W6jrMcA
78gwLEb2TgsjhIO5GtqUUzkxvuUZ8Y6gQ2SfJr24ZY3lu1lXNmodCG0H8IE31mBUjGx4VEVD8Zr7
1WuK8mRV6C+2l36rUnjhKHyGFaqfl7QofswDgOniauZAzFP6PrWNq9xwPURd067qSGoe3Ycl949l
ZON+qbDICn3TujmoXxHeuQ5tiuLG00S8MeiTYliY1nV5cBY8oI7V9FudR6pVpuduGo211RG+9bVo
4cJsyoJ/MfdFwEMrLbigx/mVJmW7Qj0d+t0vWk5oGfzCWC0ZQtm5zp+rikOEdHVLu29tLPZbLQtA
XYTurEDWsqnA94IOvc+6waaVoTHjonReD+SxFPOwCRpGuU5HI0ov4ALECFhHj4A+tfa1jcBkZgiQ
srFkqUVvwyBVa61ckzdjQur81z9vSvdMraxbvf21ri2Vs8n7hmmDeu8vX5fzLLYrvdtUpt2fprHD
8g/yTb1KG3bT1ojpxVsmCClzCmmS1DlxHzglg7XNYOnk90QZ6kxTq16vmwOJQKgEKQXnBWiXOAwO
USJH+7QCu1Ml2Y9iwe2h1karupvnlBr5vzap7Ulj3sRT7O2+fp65zJ9PzjxLNgsJO9BzsdqZ0vFW
kY6RL565b5STTW3T5RvqR9SiEKFzFHRR5Ye+Pql+CmYf/jeM0QU3N4NGD5/8/CZgCbyjNgxx8iCC
gfTWhrPbGcrHtqdXkBax/TTm2nnGTgXR4Z1pv0ffg9uNb71RNgkXejNBHfv7mhSCO0MODsduss/o
vvZ93SVn8kuexpn6WG9G5sE1ihtXmncQiQjaNQVpAu2agKYV+qblHU3qAypt6qiUCamL7TDTUPuu
QUnkITqNeXjKY63cFgMU/dBbNGRlmX9qPLM+mKJ8bqXc1rP0i1ZVSJ5x1G0zbGld1J37hboPZQeM
/OEpXF4ZsDP9094Wy9epVzbLfprAL5Rpe0xNnTS3pX2vW8MD4sAQP5/LD3vCxNs5hF9G7UDGABHP
ueulBxRv7rbSfDKifPFWz/2vIurbB1cPyzsTrIhF91XiY56Woo9PS1nc9eGkrdBYl5T3UhLuooc8
iUJiWFyCFiM32bYkYQwdk5ZU1P4pDXjgtka/iX721dTcmNF9w9m1G/OAJuUMudAoEMfAaqg3oeig
csQrLuOKwBcZgwV8Jtq76LEVSVgZrSHqkZulXvvDOpGRWpNK11LyJbVAXH87DLT/FcD2EwHcdS24
Kt+WFaYBKr2tOHaeNxjHLMGyDaz904K+9OA+nIl0hUaa99QilETKRNHwvl7P0qNXYdaLJvpKa1N6
rtQCsr+PV5QztDm5kuw3AV5zJYFN2cyVw7yhIfPHay7Xvl56EugmyW7K9q0c37MCv80g4GLGCtA3
vZASE3w49a4tmXGxiX0y72TGmUvAUlXM8fGLTOAYlo8aT+IKPt3VGC5dd/C3s8Q7OowKTEWvkzA7
igBYviRL0PjXS0OS73BODOjOJRlvkqS8z1UmdjhF5WtthKGXANOzFVbPZXovsYCckeyGTOH3Mkni
g6a07qT8qpSUvkDy+tRxXRRnMZIkZ0eS/WqJ+JN31wjoH3u4OnzBhtVRVq72v0GtyWX9hSQBQYxk
RX9Rm9WJ8PXyE2eMNWPdAb/5PO7K0K4WCt+tAAOVIhGEjSt2uVs/q2NvKz6iWiWNFcmA0NpXGuDO
Fg1eddTjD8VoCCVhMZWsRbVHF7mL1ILU3HTbSzrj1za1vwljNfYOOEcFhvhaaJIE+fVSralti/tW
S1qk3420jtQ+VaebWkM36qLWwpikzrevxdc5+HUiehAqdYmqHBS1UmQ+cY+ALH15u1MLRPwcF0W8
VK9HicHM4GEq6MDnsfu8RhUSQa3GEqdpphiHpANUHbO/A6C/jiEST0bwXo9UBcbvoGzEn1fu57qT
VD88SatQB+brEKkj9rdtXhEM6zorqKjJS1hdvZ8sAnXs1Gv1jgk7Z1vTaIVo+8+LV0FM1etWeSlj
5EBHhn0wcCTxVl0y6lKKpAlYrX1tM4Sx91qTrreiq4YW4+iCxJ922reSvGpLt6967/MH5LZSdIQN
Or23oU3SnnBEtCfvX2t/26ZJUL/G2H1l+z72y5iZw86TgNhJomIDmLGmQkUMzHTUWiHRsmgevqtD
aChfijys6mWuqLTqiBJi4x7ahKhTeQmqS7JURFshiMlF4uBvaTOKQ2P4AGA+77M3gYTiqnXLBZRL
+is9KwkGdyVG15BAXXWIXaqFfz6Euu0eyT0IXnmgi0+nvrxa1SX7ySdv6pCTt6c3r0ghwRc/5C+v
W9+lqZpBDEQXQw3qizahCBSfRIp86DS0kcnukzkh79Eqyli9VGtqoe7baltYotMgh/nwdbvMwgUJ
qLpzfq7y/W9FILBmpK29U/b2XP4zxCsiPPtEKX8SoD/fg06+bNVPTMTC5ge1qt5S/vivlwIk4wxz
WPsYKpgwH2GX5nshjd8DjruTWvta/LtthYbVBmQgH/lc5HLXqNW//fjEXGWbE0Gstmfqc6HQz8Sy
xXvx9bF/99m/bUsjKBNLa3E6/usXwy59h2s3Yjrmbymnbu22xBkYTfeTzDMeR4UhPfSCB5BaDC1P
p69tI8YvAMK6ttPpDO6nMTsTmpvvLQiAyIHkx8Qcs6o+oj78775GvfGXzwSzt3VIdSzkPx811jcj
AtSqfurz6z5/dqgmMPc+e8OwhnSv3lcLmHBAZdW7w2Kv9JwTRQOdQQCYpDlUhq6TMhoRstFCB9gO
fVk0h8H4p2U6jnyGBUWxVwBXQ16on1TXykrgJXelkZ6Wx79RXAXUDA5hmL82OrncigqAxyIkfHCk
aQMhOcRBR58uDovLrIXNJ776y8/OPYfyquIdq41064HJoTnYKGTu50LdttVqBciKf37u7jHrdjvU
zT9zu2q2CoGgfG3Kwq5e2uqJkBTPvkfCI3LDcqMgxzg1CnZb+EmkVZs0SUBWC5EY7n7Is30XOESZ
t3IwoJC0sXw0+gGdEsU8VqwGjQeDlMPyDEQUl677qSC+ATY2yJR/EY/VWtuRrAwyZZE3UAdEuTPi
/ekl9bqVC7VmOMMGz2pPrim33kn+qFprXJt6M2nKEN9ABMtbezqanIIKea1ej3ZGUQlVkd05BFTG
cjjlSVhNbjr2VojwtRuWcVkrDsAXEWDRHQHOF9GsteBblaMhv26bk1rDuIEAbumvSU0MydaUTQyu
XDmoUgu3p8tVhEQBwLaj81/o/N8KP1wyl8f4IeFFfh/mmwQTzGmMtF1EZu9+yUZiHxWIYtbEXe2U
006dOORtFidk2xLCJFdDBKSy23epCcE+LhL9o1PPmtdqVXGZiYac9wUiUkVeVpgHtcYx4rnwtVEf
Ig28WY0MRv4TX4vcTwgAaT2K6P/c7sgnUCeQoHRtSInEJhpq0rR79W2Kta3WvhaK89wZ7TfSgvyt
+qK/ENXJzGPH22QhWM3gHDqbydg5HER/iOiUOnIMrha1OtWcaAPubzroqcYBVm9oJbIFv6vfQ3lo
1NnmBzl2MPUazTSrEW4aDq71bg7mucgFms0vtDZ49lFf54X4TbGv3pqUOflq/F8LGq5jXUEUCwRs
MV23Afp8vabBOx7Syt+ETYq1MiFUrfSlAxe8I81EtTWOY/44p/gBTWY40ZEaTiT7UGeXL//LtqRZ
axi74asQg16UtzUy65s+bOwV+FXGNRSKhniFpy3cLflIXJyrPRLVm8A8D71dZLrE8wRlsfcAG6KP
zesd2bHxttH95c7IH2a9IHwkqDZZVT9W7eKTRlk+LXYYHtoYcWBnuW+mMUcX6XRugBzd9b1RXjJx
qEL/ynA7ufazbp0nA1Fb4nFBSKWSMXfb2MA56qN9opr74iMwP6ZDVZDA7D0k6F+ownTWatC905hS
qJySITw0QFvScI4PNaDPczUOl8Fyw8NYywSf0dnhsp02i6tdew+u7twm9QHClgBugaw2mFpaM212
U4QGccNBW+ztmTPard3+iGr6EAgEdaJ2nBvhLZck7jVKwfO30Qqs9eiN85pEFWtlaJCHTaxcx84c
b6ls1ecmQeqr1sBu/mqtfNg5dVtdrEgNcnMLa/oUEedXg1+spNytbwZppYM/JaBTaiEKR7JB4htQ
fxQ+mY0TSge0E2OVbtnlIaGLfChQ1C+DRyMJ87fVx/5uNiEDAhDEKFPo416QlnxLj2odmY0sg4h2
A0QKba837WZL9BfTL/T1UPXDhujkZI3bFn2c71+toil2Ho1sYt6QlMtQQL+6dyrtKQusbu+DPcF3
6tzmFq32uDxbgTluKbXu+4yeON02YLQdOX/k+W7tcPhJ9mBRzoSH0Lrc1KH15CD/uIZVnBxsZ36e
gIlu64SYskl6AKpo8UE19t9LeyKGuTCydUNlfU70DwhXP8ti+IlijWhWAFpbkiYWSMlry+2vxNeh
GrFGiClQPS9LljzUrtHsceJ1u1CaoQtn0u9bm4flWGSbhdRbEmjbeufzpCB5FehqR2hUFjjbgSL4
eqqxijgalAMNHbkHOGtVQr6ETlguFzGLnkDtuN9Zcz4eq8WEaTQRWjeiFM4O3UCPlyHsZdGSXzr5
ZquecR4ehkK2MsEIe3l5tSwtodTEL64cS1tlsxHdoCGeGct6GEktQLtdTzMj9utfnSPHmxZ9zpQJ
JqbictNDL6NKIXiad3pHBSLfx1bXAc819iFO9I1VYnoJY2Nr1W2wod1Mjl3r34Z6fg40N73UfnfQ
syo/pmn9UaE+WZeG1W1US+p/4S3/HbzFsVx6Zv/v7t1L3MDu/r+J8Nbnh/507jwILLbLJkYQ/4Sz
/Onc+dY/kDbbnh14juNj+aSpVwDpif7zP6zgH7YjcS+6brmuaeh/IcK7/+DbKAsCeMC/y838f9K5
M9VvqQgiEmVx/Pmf/8Ffxe9HCsF38mfo+t+J8D4+O+ivwjh0C8IwZKsgOYtk612cLm5xpqMbC3oe
JnW9zxbv3I1rAtCNvZs7NqHmVtidPplXxgwFw7spqXAbyAJRQzKcLkEtHYaU8HqKYae80p7bJt6C
Gnle8DrTQOqhdBNBaWWTjO/eZC6OZ2N68JDUi94/0UV7dM3nxW9pa/PEXnnlNTNc6a+7SX8vS/Ot
CqfX0KvAQwQGj3MxfR/bu/ilcVqDe8R5iQf8FWb1PWnFh0ptyKNgLSr3ITbdC20IY+O71nbQjvPv
mARw23PDnWgLGIdUFueDR/hInKJsHMHEIG2lHxgW7m1ZeOapLW3r4KNPTh1ZvLeJCVwhdTkutu3C
gYyRC1XLDGyYHmVR/PZy3WF84d7WTcB9B40p8qb6PZnAug+Y9hr9JQt+Yg55suLhmsTB80QmwEoR
nDI5NuTwPcQhZXIFL1Mj2txZ5Rq5vNAA822TS0Rqz03N7jRQ1NGiMf8qZh1rEx4DTdazpuDk2l60
QaBjvyYaSU1oTPfdwuMqjfn7TUBC24bT/jmM6tfS2fR2Vpxnr/09BV51qWL3nNX828oRZtJVdUq4
ACZI8LUTFuV5QP1EXPMgdkyv0SAKtPB695MHe0+VlTpgRN/iZbZn42UGDlLNxsasQQ+aY87QHGLV
Nl1EDrffNQ5+cm+lHmEDwUiofISuem7Coy8ZaXSeul0a3M0jbZJeQ6VIireNOfm5mtlTgQCh4Eb0
aA1bnId4wq5MENmqmXzj2EwanxsyuMYwhbBBcfJ/70PU8mqslrfmixMX0c6VFZx4aqhOuziKOPx+
posNraz9nGS/nDF4GiNjP4ry5+JrHxED4t1opiPh3DMBBzYYRubNbQWd3MFT4BeXRs5YTLLBd3Ia
6Zs6hIeW7hH/FpgEesjQixliD+5Ky/MRfyqBxaONymiOzmmDbXVoMmNNUO8jVtp2VxrzxzTx4FYT
Eeg0Fwm13XvyUnMme9wUZsIjTFZg1aLJUaoumk8imawhaWI2CWw3SCqX09tOLmwSj/IxIehBTi2m
7C1ugjdbzy9hA4ihC1Z23v1IfR9RfErnuCnIayRzYpM3qG+KRl+2ppP9zuOkP6lTNm7FhdtLzI4u
f2Ze/q3J9XAXZltm4e12qlFVJ6WnH0ccYwpJphY4II7xDIdZjezV7JLhIFKf9SQjxT2NnM4kQpqb
Dj79eEBoltwxWl5fKUs9p0l3SBoMGnrqAMMc3AV7UyIVcKLcjgWV1jIWOHD19r7p3RQJrYuYL3F3
Xerc1LWj7V1Yg1qV3Hk1CPrWidr1SMOWbiS2ZQtbsmnHuKYgDHYEFHdCl3k//W2UBDWtbSiB1BcI
wx2JHcxG1LQtsYZerzUUUGBWDKh9TsngoxYe9Nu6xnkauwIlD6GPn39n7DyiIRt3Q9lTZdHtkg7r
sEfnhtNhjN79qO13DNUfVfmBzjYleZzJy089RdtsykW4WCt/xBncdeux1xnjYlWXAVMWSLpKeOxa
4orTMsmPE16EdqKsrxB7tWZkmzxs0VAQDhqMjdh7aO49rXhn+pvv+tm4I6e8AqmHkohQ0I/ZM+Md
wJp50/YmuA+jvncM7jQarjYcGql3oiZQrk0zmR8y37+4DIc2Tq4t++5YCre5s03fuvGRqWaZt5yN
ZOty8u78qfFOSyWeGqnZyKgaEo8wetwRyFQfZ+NU2/bejVoOhgO3eh7R+rsEfTqoa89dm8XgPvVd
BApDPYimxr62Iqk2syjGyzSlj0UahvuwTe9T1Io3k6GXD00Q7AWc05e5Kblv1e2beiWiNtl5FuIT
q/s2FqZxNY3WvlmcuKFGrYk9RR/j0GOIXxNewl4PweuIQKc/mBr2xajNX90QnfKmbO5T/zLauIkG
v1vezai8iRqZ3Z3L2czY4BGtA+sbu5aSwNydZ72aLkUOoMRMu2sfwZcqFrNfNUFV4cy3AGcjaWTA
a48JxgvGi/5sVnsilGyYUR1n3YRXqLA1fLQZunAmMu56KV3vxInf7oJWx6THOPlORB92uOA+rO1s
B2DN2EZTf9csi88tvyafliYqGswpu5aT+KjCRKZKpMx7Df/oOKV3MhmNntwovjSE4+y9BipIMaXf
2s7WLw4V2Z3mFhZUooScCXT9G9+3AV+Vmr0l1YS0dtFhDGiTF5he2NOsdtqMTtifeKbXmxzC4wkW
/TfXyYuL6LVuVcX4BNJqdA8Yks1TV2KPmYage3TmjR1m7W1YVLdkAmO8pYFO+dgc1tQ4kfoYNKDz
7Gdh8RSBiLhsagktiu3+aOTBUzwa+mFkRMZ9oi/Pi284h0wjvgG4VUaIhg6wW77BLiy2HsATbkqI
0OP0LorNO8pAw2NhFe6+bMVDr4Ud7tduvsFyUlwrBPExrtqHjCD0HQWKJ4HAUNOsF2rEIbYYhvbI
96orgqQB6PHjYBER4dnIAKal3xiT0YGOjLv3BoKpPmqnaGnzrdUSbJzYSFXWOT4HxP0h9dbkjDIC
min25elhtNqjB90rGcvg3h59JLhD3Zzbc2CJZN0PJFNOHl3mEioWMaMNwzgjOIx+h2ilz7cDOHNO
q+xd64MHS3OZkLrNuneG+kJqynyRiuzAgN2EEwkQ0XT1usHdRE1g70ph30IVGXGM3/aTJY4+QLht
M/BDi8u4rMJU2C8+wuKu2BdmHWwdJLQFXLICz9gjh+i0RO6F0Wn3oM3VsnMN7XVAVruhl54/58K+
ZkmyFylcvHBMqVZMLcLY5pFGisacecxu7DDS8aob5dls7UdHdzF15Y12C2YgwjvCrdX/jo9K3DGI
0Ndpir6rt6N9kiQzPgZUVJXm9c+DTR0BnBPqyzbun3s/xT43jeZ6WbD1UBxFYV1iZDJeUSQ0BzFy
eEobgVjjXQ1i6leaP3M4TM+eNpkFliBxlscujo1Ll8bpvtNL81ts7n2rd88Y+OB4eUjEqg79UWDy
8O27/JIkyzUsBu1UtRhmhihYdv2SAsiu+RMsLar2lR1bl3GInEM4BRd90u2N5XTWc835Bc3ZmbeR
K94bJiO3ZKQUkljoHBKB+qS1xgLLalweM8Lq76ehuQ2S+X6g6fS0ROa0hfTWX1NkQKdolzRadq6S
OdmZsEqfG5hh3PpWlsyojCf4e2Im1kny5BiF4cOfBLapKM4uXp3DbMRIbmkoOfDyOa8pzgrxHXLk
cBsxRNzOQEjWeWN3Gyh3/i2uzAeoOcTazQbW8LJNNpUTQduIq27PuLnZg/qoqVoL+yQmp1trdtcc
DCHSzZJaWCIxGj6WFV+XkhNzP5Xdt66NUP4Jr3rWCTuApGZHP52BSIqh8p+bxXNXxGFok9c8Fwni
q3yauKvjc31rExRshaGJM8nwJpUjl4n5UH54eUM1b7Zw4ZQFmS1t/Uzb0q+M6AM9I0FFGABmbvR2
abqbkMwkhFQ9BBLf9Xh6EBI8dUx0Erd/iXLkcKFFXcNxqvKQLji1uNtxm2pkGHy7XOP+V5uT7jqP
HoMnKt9WlzIgHlzODvYrAu4Agh6D5LD5NocGumkhmMr12rAbSJ84OvlsHzRAkGYS4XoLlnQjoM8y
wfP81ygPz3HmOvfzPOToRppLWrY+eVHU+bHxYeMOkne+JTzT8oPpiZr/HbaJeWtFQ7uNg1Hsmfdt
MbUarx1zw3oRD2JCmrgMRXEo84iakq63Mp6doaOwt1XnzXdZUYz4TluxDmDv4Bezhl0WefTRs+73
hJ3jMZUgM8sbvxXNMG5ywGlHHfCDzeUPs8u6QkLrdnlN5ajFWE/xJrwbAJj1keNw5Wi/C1ozR1c7
9lV5FEkfbIs8RUzV0R3nRBvWcadB5BKjffDnihpnq11xil4SHp8tN/tbLyFfghzpeQOkNztT1K0J
0R52sU5ZktHXLV14ZkYmySSN3x55SNAl6csY5L3zEY2LsWtJLl7Bp8xWvWhJ3Bgo2tIKK69T5gLp
6J7GAHwIVF9/Ow1VwCxYXKqaknIHAp5vXrgkRABujG/2aus3Ms9+X+P02QQ2dhpuN4w3KqN9aJKJ
BJEoQuaRdAEeQCpyXZiEp8Lyqo0n8oHKZB1sSFy5mXIQUuEbJQjMrkHbHHKKGGRj6YSk57Abu9m7
j1utOxDq5KGoxMXiuRVpJkOaEVZ8XZxaZnX15rbtSwR3kfc6k26TE2zwXIT6rQblVOFAo6XuOT7p
3sZnHuEFPSZVwv/mTMOmHIt666QITD2yd+gll2dNDFzqcPpOI5rNYLGjc58u7GRKxlqS9veax4mZ
GNu4IK0HBeuvpbfr82Bi+GkL9x3SVb5GyVJvvKLTTxrqNvBFY3A0EKsSX1msGmTBJEVVb7QO53VW
xYJRHzZoo7SzvZYIQoxm+DY5tt4kTazDHDoWuTXDdHCQq63qOb+LI7Q3VVmaOwMpPXIt/0c3B+XZ
oZ+w7guALw7xcF2djhcvHG/totuSRxHcB1nSo45Nn7T8wbH66NH1RXytbeNO18QCnbp80JoywMIr
WpcuoH2dcmyCCQO9yIbqGLnBbeSAfSlwPmOw388Igc+a91MH73o2oYpjMkUqiK32pJePY99ap3Tg
LXCs294FOZQDiD365si02xTnVmguSSdW+AQccoXpqNxOS/W9y+k+JMZd0XjRG/I4qjj1biJsrR3C
if3UFDdmqScAm5qcqOe02fjyieuFBmBLoIKHDgXPOhP9/eS1nL1joh+ED2zRRg0euR6iVkJo8NeY
5wHMyTmJrY1B4fJS+u3TTHsEd7JGoFQWtBuaUrTVdIBgRZpXu87KDq0XrJLOSb7zqDa3Ofqzk9tD
dYhEf8Srv0mYBR4N230WEX4MIobQu5HyBJRXM0/uc6atpwlLfIEWeDcFmINT+HrrII1e3CZjWJNx
PZns7x2PgFX1MaZiwjzjAKEahp/k5jxFZW/vk9Q5WBgg0WDZv2o9+OVkk7nPjfyH45IpFy3dLqgS
98pkGNmxS6xN3bjmi2UfkVwFzwRzvadj6GNjWRi8GpXY+T2ZGm597QoLIXzeFmesQZhp2756hzX5
yJ54tVtK1WV8ZigY3RfLoWx5/FBKyF6j7qY2i/lbKJC1c83B9Kzt/CG3/GNQivmoecllGPoXg9rH
1rDhQDpReetwiZ81bSScrsH6vXSA6sHwrFrgFcLB/MQCCG1Kcb3yHqHPbMCX7zQsJqilGs74gU4V
tLzNxHDpFvwyTpxhjneCspOLBSe12aPzSNkwdJs310NcGuFbBv5pSzfd8gCw8HEaGHrOjRbu+1d6
PAPTd3g1iEE3bEOQWBKgh49lh5iA5I1xJ1KH+mAHGajr6KxpmFgicwA3SnFlE+YLjZ1lBOFY9jiw
XAp+g/EOzKHc3pmgqIcRk7hHZuABbAIhZou+5pDPN/3o23fc+p27LHcHeEo8KN2+ug/b0j+7Ohwk
U8O9RMt7UzdV/GZGw5EJVfY9n8X/Ye/MluNG0iX9Km19j7aIABAAxubMRe7JZDLJlLiINzBSorDv
O55+PmSVWdfpM9b9AnNDI0tFKckEEBH+u3++tRyDbq6IpFTmmUCgHcLLzViRB6hCk98tSgwF7g1s
F/QX7Pb+Rof+L4w66Xqudba2aoCVk5HFxz5uKYCfzcfGMM115RrZZjSRPYTH0BuQfMtsge730Z7o
IYTiiJ8n+1kVNeV4dPcRRMwCTv2SjKO0mn5TIbAS4O+G/QCmkdWfYjXhRfbZ05IeZAAR29ZVH+ns
rXAmndM8HfcTCzoOXPztecytkxUPKvHvI8pyTrGb04TZZd9tuhBNoemE66xv0eAWq6pVpxpsXO/B
AalmmLt3Y8Lvvwqv/fIh1Pl75bTZk51xgXLq00G5SweMJW6PWbNr5MUjy9TdNXHSM7rxqUYJk3U/
BWdyXwDXaOFoNXHGpjBzDPfcpNT3MVoqnXVhcIUVZfRp9AOsgepVdtYD9sCPMVLvddDta99uVmOd
X+oBgFI588TyqEtJYVPwWwbGsWStVflj9K1DMqJ1Z9ET+A+TfU4erXLXPNtUtSBlfJLaZO18rm3v
sXThLipGiCt/UZ8D3fy2IrDERRFuXchVMHeEgFqnLqNW60TZ+27oTsjWNb2qcGdzzOHcx88BTRV4
057D1Ao2RWQ852nvse3sQqTbcoQcE3LLdT/MCbpqb5+diE1TEQ0RGoC2d70XJYxTs9dBsbEGkfhq
o40Y7DfsIdtXU3/f5aFLOIPvKov5h4oew5CdQpm+cU2+WxlRkD43qZnXzY+WIMBeSf/F8+OfyZhY
+8QQ9EZ1A+E+Zz2wAChLEuUB+sPEzFqRl77a04CJIuHSBJS4SYitOMvFa4XIK8bVAU7ESzGdE+Lb
SzDBz0nDvEQhsIjOZ4qpbUnTmRs/W0VzVGkKwMYeOWQWBJKxsDBRMMZthy1tXaBZFjVvn8jjHx36
IBAETaKyB6gx8MO22fw7Ndz7BFAgzkE27OPWLe+1u5UJ/BKMOd3BacCuo19+du746RglsjHyQVLy
qJ0mcagzwz4RTmhkoDdO23jrCjW5HqsvHfnvs24ISY8J71P60MWusw0wnLNnUDg+HK86SMs+KYth
rzWTzg2gDxNpxVggncciQaXpa4t5Qzsc3AEbw1w0737iPjmSsICYOb1D5DlNjEMATTKlv6sGsigF
MguH6YjIXqHWTXSinPVn4LCRm6NoV1d9fpbOyRvmT5FmxgY1xdtBgznZQ/QZWAOmcpjI6HePsZjk
UVaus6qiGI4Fzyh8P/eaPzK1DECUAdlKyubLr0BizHW8ymTwc1BW/8ZOJeYRk5/tiIpJf3hx2HOv
LYPhv/DZ2RUmv9q6JLk/lF31nvhiXnWGk1zaCcmhMmaX6k5oQ97CO6aGaTV53AG8cf1GlfVxnAsA
QTFc/SFwiVRZ6gF4SHKfM+/AQfTiMlrXPQzTLnsXDF03mfHbiBVVvjNXHMGZ4Ghjqh8MTFGiJa4V
uyP+CObgq8khbGX33XPojeO+KptHD2jvKlLpfWsa7p1KQSgUPTuztOVCYLxRfbfZ0sLjZuXIOc0W
fI/VE/xNmr5bRyGnz9yqXjmS1T9ijdl/Gnvj4NuzubHJuK1HHw9NhuSFU32kiTHBaUbR6Nk17Xsv
L5/Y3cl192jMvrdRxlBRFYsK04gMBpLnMjyGltPgcqAdNH/Iy+mKXZ/JAJ2ME2fPDWPyJ6AaPGay
77AmOG17bsQaZpWrcHCNrTJQ2CsoZkBWZMODV9Fp0HXFZR7SK5TochsPSbKOH7J6SThQDrEJtRue
mji8BFWgj00/v/tKfHaqhAA4ckjiHPPJ40a2fgEtD0qL2XwGg0x3fXiO+m5Z1Ptp5wRE3JpmwFjc
VMEWo0C983To7AESreM0SO9zkeZHvO3sdRrc4cMrlcS8fYDl+m6Oj+Yw4WfJay73nBBT7f+mCfr3
lFjWE/6MDrP5+JR0nCSjhEVhUa0sPRUrJ+IZIGZAw3ZtfHeqdzqAF7Zl8BbaAao7wP1qfJKTS3Gr
Uh/QcO0TUY7HPGkWcFxMDRzwbovYqwTGSqVw+ckVkeHD7/2yPMNFgKojJDwRjx0Fg6UA2nb7PPSY
x6dubqHzlseh9TYDbC6CbdW8yYr6Jfbaq67A/EIqJi6ISZhJEDt0ncJFgsqIMv8yFRoJYK7olYwm
RRYdxLtTtpu5dZ6bSkgc4EW71aJoDnWkTqaIacRALjMN79MrsuEtFe8FLMwdHonmQPVqt2TJ5WGe
+5BHExToigrLgWPOAKjQeTXJgztozlvfa8bXYYgX9sw68qP9nKn3ofDtdTmHz7IHyhpjGz7UDnSe
KFLBOwSgLT6tjKYOgC4KMG3YwNKvw0MevfVsK8+xR8TZQIOddXpCgydzgIwwUxtXks0EuQuhyze7
bWUyJYQpy7+grgbPSM6H8nvs+6xHEDbovrubwkoy0x2pZhuX2Br/EkkNUF9j8ZXDzNkV+hcxerTz
0go3RUIdsVxw8FV26Sp+Y9AtTIqmopEa6oxZ0qEr1EK86dainxdwX2kwvemurRLvEy9uR2EJM1xn
+JXpEPBWJqYnoNRPfcNzqxorWCk2i5julmHIUD+k0oHQdRKh6p4mVSBV4TrD5bSrE2iv4XywcveI
pD5v9KD2AbM3YPvZdLSbclfGPRzRoXv16pjebPXSNP20akeHeHnxrNrum8ZXFVGsQFvoAU5Ddgx6
kTyWFJE9xmwL72zhfQvKXpyIw5yTUPcPNo/VwtTGhdmXLs9Z3Rb3fcsiK5zo6IQGKhnh/RN+hPwt
JwdZ4tWyksZ9JIT/yFa72sD0ObpGIB+MRFBzV7JWZdFLYpvqPkM1qW1fPHIPswGuWLdYaEC/A1eC
GrcyNcD01qZd3IYErsoMMJNAK7fLB3hK9B9w6mZhnUra1dLqqV8qe0ereut+RpnoD/ms3ykGifa5
yMgGd+m3Sdn83iKwFJzTt0bfu5sOGdItkCgk+Kdx3iYDXoGKynbiDVisMlhvPuiKp1qCY8qjADJo
wpQi6/euwdvTHLTvfU+ssTt7jBiyuhO7wffRHVJqHhJDbpfevSj2wrvGYewfg9grGY9UofUcAEJj
UeOZkZgAPNl6iQlXEBPRKi6YpoJDZQiJG1byqAvt5dBBn/R52mU81p/ILfFsj8hTibE6z56qN3JS
PJ2YAjA+YA/PhRm2nzTeyg3xRrruIKLPkic09RTDw+DhJac7jlKr77rgQgnMgXAVh0orUV/pxDY2
mRlPhoZ+sePfXWx+DXN9Xzra2o5khbcuLk1+GEQ9N6o5xMYj1BPpPDmBc5wwCmczCq0Hv6/msmzN
9sUpZX832vaFMpqAWQvkLsJVW3PwfyWgdm5N78fKcKioG5KPLkuKbWVfKTxk6Dv4z+7sXkeftpUp
EOoeXshR6QESlezRPuvi59zFHB3mBMiZ4wKgVy3xPpN3g+0u7SchvSPjRy811eNltimdj9GBnNyk
Hx4I7dGlFHcIZwp0i6XUoQPh1kVUqkDuMNemuTDRjfihz8K1p5qZacPFFf4Tv0HoH/4jHt1q3ydw
HekAqocZtmwgqXoe3WSTTu2jESyTKxvGUe+V685LFOOw4Sghr0wTbbmO230ZyWtFL2TuuOWu1ubD
nFCs0M3FBs8HMxfzCe33TUKW8x0Ol0DV3TEyNh6o20NvPwLzDt/GuR62GuPeqk0BqAhO9XusfME6
s8ddC/8lHudfRhFz20zDL34g+D9mZ9DcfS1EfvWe5jkYnhl47Wztlmfd2g82I8Qpsfu1a3GgtX3/
mmSOi9gJbJLnEIS6CtEnqfZcPmdd1RemtST22vAqo+AMhJlErjmCtrOduzbECZPF8VbB5jl2UfNK
DGnLnGPYRx1v0MyehEmrt297BOwwx2odzqQBfbKi2kHISPsVRv2Ag/+oYd3wdC0grtJO4m7RgFax
A3CqrerhYAwzm25VXfoifGPkp7dR9A6U3MBm41xSYKaVVPeQMa9dRa8dCt3ZDrAxUO1By3oWfPfG
n8TOIvosFL4MGHIy5QSoRU+TtqfJCkvut5zlCOJ615pLXnqyT4u3ib0rGO+uGcDT9j6d1lO967gi
9rUAhmlWXbkJnUHuR+B77MhoAnecYYkhE/4EfQcuBYmB015y74fTW+O25yIn5FBlZH2DNl2lrSbB
IQ+x5NhljSMWlLQ4Sd02uy6iEkBK66HLCDZr5k/rMfaW7vjmvQs5PIUeDseU4Yqvj6OPLymZWFnc
jlVzxEEKaHb502gYz1btXCrDO3HwojUoWgXyJeaVa0LVpUaRGICqWZhzwuFpbJsXwWhzDg2QQf1A
P5L6Lg4NduYurM/SZFTRJF4OBatZ40a/elE2fvdTYyuBim8wP8W7is76YAFsBkFRbcqgRx/oofwa
rTQ2OZ7PlTOV5xnAO35QvEvObZYXbTiaT5dehwzFgg+S0qCTpo5MZbRJO9vdtWP/bZRskgLPolVH
QNqTQoPxb+x6LSn/2JYWlqYmCWr40c3ytglrK4fI2CKqzEABurMzIIr6URhtlPpmY/vYoolXm8LP
Ya80IfMiJY/RAsOmBEBh1ch7DFLAti7CSfBWcrwfgnS+V/5ItxTGdtsddlAY6V7Ih49hYuxsW4gx
jTsWx94tjmjfm8R0t6bpwd41KuKcMj+AiuI+qw8GVS3guOdyG/zwk/G189Nka8aWwZ6IgLcmUhmS
ddDDKcjdczh5I6erkMpa7tq1BaR31Y8CfHfsX9rc/hANb4Md0YayHBqmCjG7pn+yb+LVJHp9rCnC
hn2pJVUZIjtGbv0xykTQeDWmW+pP6pMSwaWDGwphNP2ygMzsLDH+Ckvua45qZtx7+zTgjGyWffek
jUOJSepQKDopYpkeYoYwfVF365aaochJfRzQ5gCbT+A6mkBAYfIWlr2P2HHRnRLF/N9lvxGupLze
bi+YGaMj8AQ23+60aetLDmmVPUn1TZmLdBPmB4yvp850903KUKEfQ+4TVd4AAnRjFrwyh65dXDzz
N3C41V5Xz92cTxsxgciWYYzQ25xFMz17mf0cK+TCKab1YUoXnpKgTWtaWiUBZ1Pt0X+2k36bmD6s
Igv7zhDJa5rFmko4dBEIv58hfPBNFFXFtiuq35iJRmMZ3uYQGlKbLXvFacQBGgZRfUzjMxmkypXM
6oJGHDpvPqaR3uaMl9lp5bP9kcTjtDVYJGgKzQkukVJH/srPRPkXPhvmFjPN35KkXJd5/CsnxFEP
gUN3GFMnj03gyHLVoINuORMfC7aLL1N1buqpf7dDe8DpJLBZHtmLeXzez+vRLs4VFmoLTR6F+Vvu
FU9mp5p7Rb01cVim1kGx4BVNDp/46DkkO+6h6Lic2HbVUMzLAvLa0glQq63N0+toRN6+o+PDjWEq
/sw5n25EZ9hHu8S4qTMFMxwLAg8BvFwJLNIgtOv7ECP/LOXvaPQXgkT3HSs88oF23jq4TFGm5aM0
OvmIOicJjCMMm4yFGe3NxJXZNKCv02c0pFhgevtNAHxl+CFEwJE7zFmkBvsH9ZfDJVVPo/cQtbl6
ZZ3g5471uIrMADT53KGpuGobOLipkqgYthbUk5RITFLwvkIrpCq16TgteQuufGIhA+X40vbvPiPD
0yzqdD+N3RNXUbbv22jjND7duDWbU2cRaxk0NeVj1M9669YtVHXOd6ukjl7hxEqjzZ7rMbu06MS7
fPB3OcvMNmSctw5oIIym+MxbUH3DGfU4+VNF5QS4rCy9Tto991X+o3XcdK1hVyY25IM2IfWmK7bE
SjOOmnDEtiVNoo1pbgjF4i/1HRL49c8mTplOT7RTiTu7IQChZYiSOhtP/QgvJCgBJs8h2O7C3Nkt
tGFLp9SDFsvJgETFPk88NljZuIWp4LCmQp1lysNWyFuX/nwmLiwPYmE2t7LiwhY892iYm5xsPmYh
kM9Y2YjLHc/UHsPhunWKz54Fn65ld5UaUDO7GHnXUvkr3OQEbdu/4Eahp0KE0wHVoKkzQHtgAm68
hkSjZ2jPZWMPlKbA++K1F9FwT5hgDVZTZTNa87MdzqvPLOyrPdBnhzxdz3OZX7dZIzcpDuowhyk9
AXIQYiCOnQePDZQ7w1tJ8FMtOG0ElpBbcPKsM7DEY+F49iboNU8C2zg3Vfblx3G/4yQ9ih91ODOd
owS7rq92N/Wn2qnbo0HErC569vfZrGHn8B6b6Yw3y7UOKcaYBe8WU/RY2L3c2Pm87nVsP4Rtj4kR
HY0llQNcji2Py26VjlyWWZtuGQFxGmvZuczMzaYxvpY5cUOz8Z9V8/HPhFuaTiV87MaheJoJKE05
UOsAoi5cQbwTi+cvpyEZmBzkllh+zVOWbANzsSrH9DxP6FTVRAm1Ubb2MavDB/xteoeBOwamIGrS
IwrK9UIuqAXXy22g1mMgpFAmuRPVuEn6BdCGc2WXptQn2V5Lbxp4BJxRtOhUiHNj+GJFVF/KmYm8
fzUJ4e1uFk8o2OvUb9TBhqrD8RBg3s1syUpwsWYsZJ6b3GlTQcFeqmO4w85Iz4grbfn91qrcTxBW
QtFgnxjoOJTN3vcRwFcNrKO7GizUHPrB8fZy/CXrXPHlJom/DTXRcWY4tPg4E+iHm/v7Fv+L+vaK
2F3tbolAQwFTFb0vACQtMUG44kxTmWQkG8Punjq/pE2aTcBEcwyQqWItvOXWzHhX9RRGay2JHVke
BrQgV/YOivsFiBE+XhH9LN3iMAzcHJrqI3DfETkYci1Q/H71TU+CC1q6lpoixwhhsiFKlHAhNll2
7ViHCZ4uptJi8d0aTv5RiEwB1wnhtfcWkDyX4koCZz8WJwZjGuf7LDoX1yFuzrWsA2vv2MUB6my2
bWbjXaJAMF7Jn1rp2xCmcocyDfesxjZmLKre89kTd8yL+FANxTFa+sPCotlYAXsY6Cly5VsA+Avb
3Wh1TURJGMj6s/f4Vn5cJeEdN9y4p6OD8p0ketM5llcpHnSbnIYJXbsLRmoK5W60c2Z1eE4C/tMW
w+OFEpXn2fmAf9nj6nCau9Sz9qYdg4+17GMi1e+AjneW2QnLn+fLtZXGvM2uSwiqrKxthcWJbWbC
RtJP2i32waVuHds2KdIXU0lzX/GQ85w+B04u3TsfBMMdIY6NgrRHKQXkcjSpxUsbTvozVWqxMObV
Opy4JNoAoLFqyw+OuK/uKMf1lDlnFsAIKnA33RUpU363iK1d1VZXrNMQQTLn6nEcsDmRZAB9SUcC
I8tRNacpPaE8w55GZsR0tZbfKMt4mUNSPkNhvOlmVJx9AYBT9XBzDjvsPv7wOk+IqHsr9p44OLB5
mj7sZAkHtNRcFFZ3MTwvuJvFLu+CB9zaOabMtoKVX1yCYKGQ+vm4ZtBsEU5c+x591dhOd2Dfql3H
Es14S4JhR8osbWKftZl+u91V0kcNGVTYbEsRngzLfzT5u2mH5bK8uZ5vH+a6YLLvX4KRGERrPFFL
xlRgeeVFSe2DcqcXWGwE7kb0SccCwFYlwW6yQ//OIH0q/U7shyaTdx1wYAY29zy2MSYvr7YucK8Q
/qOmZMHMW1MQbkSMNj7qYVkdph+3nLFRQSuijeTQlqQJVrcw9OBXF3vmuFIV/ltuGmdfx9HB5Jmk
++xK11e2kzcsShoa/Hx98OXlA+tcHbPHwOCMazTb9WSQrVgZh7Zaru7Y+iNDe4tct2FgHcA3rYVm
+EMUGcEs8PfVbOG8NLOjx34KYW5cC7+bV3TtbbzDLc1dd+MvBHLWfRuoqmZBv92AgckjwVADk0wD
sTqCsR70y0NOJd862W2XNFqTPHTS7tbNRHkxmti1hxa29vo0wP6xg2mB67gkV4YPEu+Vk3BG/Usc
6vGPGNHf8i57LECBNP/1d6ng/v01XeQJ03aJ3piocpLcCxmnv3IBA2/oOJiPNQ71+Gu2LR+yMXHl
XDNMmgg6w2Xn+lWubd1hPFFIKEzNJv3hIePt//1r4Zv+x4uxTOnayoJfaNnKXl7sXyCF1JtPgKqb
4iAE9mnHtupdOlEsheB5VoRhOZFsQr8GoY37CikoBLLcmgRYpTvjWy6CF0juCbfWvUMRG9zTzxKp
+VqGSfKgUcryvtnE1hSiPo3+dgjdfOOo0LhYbCdjB4wK0zrzrl06LwkWNPe+5WCibJl0yqil3MiN
IQzmbJwGoBERWLlr2yoLY9xD6fvRbyb3n6IX7gFieogvF6sRS07HDc88VmS0INEDYT1P9o5IANUA
SSSejDLi6T709jEF9r+3C/b2ls3+J0hZNgOrprooljsuR+MHdRG2WR2LRUUZKuNBjQwLs3AEUliK
6HX22FrqlIoYj+oWIwyOsXb7Y2e1R1+UmhRr+abqgf5nWnVOFGmAE/DzKwQ99w4ZglhB3cuHnB7h
TVlHPCbtsQELvKyYs2texDJfpKby3ouN4AURJQ2YmXPqNneuHT8MDnhB3TCVwHJrAhL3MbQVsXsU
NsWyXJPeXvEo3SL8tHvMD3JXGOIttefsatju1arS+VwgRm/a0lJbWjl6rum42WPPWrTo+jPx8+A0
4vYlI7E0ydI1cI9y+IulQkLC5WUmMSLiIDOXEiBzHznDeO/kPASLqR3POAWNdWbZF4q/i8+R4rmV
+8QqkX9gNAD2F1ILhoz34WF63LiqfIn8ESQhU0pcbRbXPSzn0JpZ6JEWi0yp78og50Sl3g9iJwen
TN0trrYWh6A1v1KVXq+BZ/w2S6X2AvTxPXmUCf90Ur94TvsuUzmgfSKFDVMqzpaus6PlZ4/d8lWs
e7qpbn+Qc0GdTdWmO7csxMp3KTngenFmFEGm/WIkWgw3inLl23fevodHAYoRTKs//kfhGM5G99N0
8DWqBPaz5M5qqQbqyLKt5lqxJaVNkKmObR5D2xuvzVjXB0ticxtpBAncFyvGP5AziA5dx1oXgTPj
mU2/0RlcnQtPi41IYsFdiZY6s5PCBZLAUmM3860ZTniHskeROeTTNRTd2J3uPW/wVqnGPBa2+qhl
VVP+UX9V0JZZ2RtQVwUqBnl9uFlFbV3Zb+Kq9i9pxaXfEbWnLkpZu4AKR85ibXppFxylNyTumS75
mJ04OGMbsfCK/5wqQJf6WN9qGHj7pPb6XK2pYigvif27Cvrh2cVJY5O33jYJKh3OTPsUxWKX+gRf
EreVLIc4fB0dowVOzqcLwILu1t669+FcNkZQnsdeM8eU4y4qzWHXljWxxQ4YxVzU6YbfWb3zrQXC
jpBj4KkgSjRv/VGvGHUUdyHNN7EWw51ZFNA4i+4U07G2aEwtZ0RqXwLgj2sAjsPJ8TCVMpyudxhG
o72j508k3nqN2Q866VQc3NSlujZAlvn3D+cbIPa/LxSOrYHcujzqBbHYf1kokloqXzdQOXAUUI1J
ntCS1P8JeqTu7UH5HFCSr5rrmMRMimXAhZPK6B9cny2ie9UbF1lxUMpzQiTMWn6jJv6Hl6iI/v7L
WsZL9LSlXFKcJp0I/335cCGMgJvgJY4yNrdNUMv14DLAw+ulTgK8OwHxLKZQlNeeZJQTwyq8S4mF
P/bxsJHiKc2R3kPkw3U/u+2+r0fnrDGrRYVrr/ElSYRu5lVohqTL2dAjdRbqP6yCkujwv/wUrjCp
gNGuJTzTs+EF/3URLA2s9GKixBG7X3W2AvuRAN5Kc/igf8LOz012Vxb9fcAzEA2r2kcjfYMa5W/H
02fA314+WzXgWm/8YJyEa66oYC8MGZmwf39JWOb/45VaSrge9GLT+x+/b2KIhl/4NU74WGOEAma3
aUqhD8odqImtSMg0w88xqJ+q1q3fWv1znBjFOxqafwu1zXX97KQh7G1Gvzf2Rea95pVzyiAH3buY
uLd1wlJv15XHBlvRguRnHFjy0mavSobMZgC6Ah9n7vuhVhsvy6ifmfpXaiC++vliTO74VJYBHugU
CGnkadKyWP1Fi7yTOBgjUPYj1KRDDSj2j23V/w/k/6dAvkmv41+uos1H+/G3P0DcDx/Z13/9/ftX
nn81zdfX3//8z0vG3fzju/5M5LvyH9oG5Ocoad1g2twgfybyPfEPU9omyQ2XK87l4z8T+fof2mXk
4HJBWvIGzP7bnyxt0/qH55ra8+BsL3tdEvT/53//HP9X8FU8/vGEa/7l67/umJVQ/3qHuoq7UzLo
kKYWnrfAvv96hzpTTZxnsHN8wo6xvgkRtwzjYJntsRUvHZroXWGqUqxngbHGqDCR/hOQdPtjI5vA
PN7ASLevb5yk22e3D7c/uP23vKO2YuzIoC8brBtv6CamiCAAO3b7+o9PXbM+qtTD+aSp2QPdQ1ET
xDRE0fzu9tntQxcxTMFrFE87ozIvCz+SzFQDlOX26eAX3ry9fXrjXiVWDLVTsotZFTaQfl2xUQgH
A5WGBU+N9FeQbXuxOWADx8UJydZ11c6nAczUyAz/TgrsyDRjMhEfVS6ZR+SnaAZikDUVNbceSRO6
ZnZJGHzIscULNpbPtcQC2ybOT+NiWuJHNunwYVLxnU2Af5dYs38IIYKts86iRaBk8Rf944CVcZtO
Q7GeOICCDao3EQCDtAvMNWl3sSUdthcqiA6cKu6iYIxObevsOP74WBXDt7I2T9MYMHNBQVhZxXx2
gpR4l4lFPm32kdXaa2sPJAfE7/CchH24y/CbdANzAjGUO5VZrwzEvjcD/W44GXi0EELK8hFxNsue
KAvHykddBkPNEmnJ++YGsodLpeDTSPeN4/uqLOtxa/s4uCfh3U89zlT2ssaBZT3eRg1B9YIg326o
EZVR6rbso+NCzM9GeB3a+EeK8pxHiOMW9kyoV5LZVy9BaeO8dzyLQDYbENxnzBwdypwC+1vmSOsg
oprjXXRJ/M7aOTI1VkHUblJJH6pyIeLGoXu2mnI8WJb8beSG3uSRwvaYlo9mUldPKrmz+9qBG220
1CeUqwCb887NQMWTX7c2uZQdJVbz1SHDsgsb+vcm19hHqXcKWjCrYw2EqTNHTK9srJNi0ZSkW5Ew
1J/D8rfo6cxw5i2nqvBQRjgBQdu9I6pEO05969uNMn9rUmajkxofRU4KDEoSjrloWAyu1s+g1ajc
Joej1OGy8dGN8yhX+ymr90jU6bpV+o7D3L7OmM4YYriyyRpX+Jub3VC5MG2CaUuB1m4McZDpxE3A
RGMaaBkRij7aUTZ6nHFwlbWmtgvS78Z/8lRytN1+k7t9zyjR/qai/jPtsEVOc4HjRBAhxOVkMEij
V0DsSnbhx5DmdkaCW+mX9FgDVwci3VzzeqD6cYzWxYgmZtj2hqZmbsT2kOu8gQ6fyu1Y2LhCK0k4
J/leC1qFodeexHyoLOtXpBZtOsnsgy7EPdvcW/lcuBojvCquSUKOlBI0jyHaikgz82O7ucmriYm7
B29i8jj1MSmN6rfe7gI4wfub2irxdvlJbp0kAaWunYadbDuJ53Fcucx0sI3ApwR9tmWDvI9mcI8A
kokI1nstUm/HBfRU4EEpJ2bzwzJOt0y1nSxYExWtYOvOZDsxh0FzzKzvmdTviUNxjdxFttgMVfau
Gw9rCtxcpJjeXWFPgfXjfHW20x60q2feDpqSLGUVG47yrymX2cEx+2Yd4GhoZ2hjRi6oSguHbUNN
bumdpSV4e7KV1y+lIXa+jwXldKFHxoU+mXiPCIgWNchf1XQMMhpeA1wvkvAaTdshhfbcGiFn6irM
L3r5R4oq28/9gCnEgcnvi7OQBrm9sbYfO2H9Sm2eqQHVBdH4OPZR+zBRBbru6zo4Nt43EqLBS+Ms
k4EpGg+zzI811xgapd7NyxAhVItlLAqmfU9p3YyN1vaYkg+9+KkSvspE8BEY6zqy8C4kNH3S7+pm
7Mz98DoFvrFXIU/OXuDYs51ow9Y8aEquxtCceHrgZLb0izliPMcbk6/GIGDC6kJzChh7uAEWKiPH
SOLkdKXOQ0XTFO0ACBNAXKvBP1Gi2Of0oJD219t+cL/wdVnIb1N6mDzu8/LIQIbKJg2xGZNX7tbZ
m239hhBBMsLAJNOSgvIRzcgM/HaLXN0lfn8watkR3k2/g5mIYSTXNXMwTEvAujTOoWwd5w0OCcM/
zpLnZverrIL5gInrBbNLvxkTCZKCzCDMe09tuar7neIxVVoSuWUihH0lRrgm+9GtXSmBStA6yyVs
DDhiqZslOtTTfvBJLSV/j9naJxpjMq3e+756N+vYXFmSdjqSPZjkaPLFDZt/0oD+MU67MlsSysZI
82iJeUUggIdVA9cLcwOEjwmgzdFR/g8U0uHohh2rTCiPfhbubfSytdXmzjo15/RgUMexr4HMD5zT
mA/P2aMBXhxDvkV8Uy1ln3j0kb4Bgrekj8dTI7klzRF/TB3GT8ym+nXzwuwt2BnsQYhaMBMdzGk/
4r6mfb1iIGN7B3CZBZfwOplNvAAhjrciCb9XGWvRrAafiDtOhSTnoTEkv+2gh3Q6mCkEuImyENGp
Y/PaW+XB66dz2eErdYHE6zl9dVH+1mVFW4iFnxOQy+/c08bas+m3ykP6T3MWlaCZLlMyf691A0ZG
x9N9T9yMbUO1jqRpXQMZbWMDHgK2phPP6YcIeW+HOPYCeUHvJ6EfjHgHT3QkgCwuUVyH/5e981py
m0mz7avMC6ADPoFbkqAtlneqG0SpJMGbhAeeflZCf7d6/tNxTpz7uWGwWE4qwmR+e++1tx3VvIFV
cU60ZZscXNt91DRAKg4KeElQUC1fIGaT+4mKS4rWIdA8OHPedSWCyJqBcYMu4rOe+f2QsZDI2tQL
hPlYo6VoSlTBx8PyYXCw8CnJJUV7KZQIUyg5plIPFgoNwPgU64V3nZR442Rc1Jcsf4jh0m9pGP4A
T1gENUPrKQJNAzOWwS+Gdm+TFM6zrkSimFm5rmSjEeVDW5WkWolKkVd+Qn3Ddq8Ep+G39oQKxYBm
IEioEpYuDVgEyyGTbaCJyn3o/wiVlAUVBN82xVPUMCoVmKKNUdO+c82HRIEWFnWDs48knHZXI3fj
jj5cb9fmnqVktEYJaraS1nKMXGYyq5InqqYz8l6IcB3ypIPvQVfXb0gHtB4qcLRZop0BhHy0lOw2
rjom5QC4/iCV7karoefdekSBBcmsJMFGaZW6kglLJd2p/oiiq9AQ6bhvDy66YoK+KCxE3pVYzWT/
2VIiJNf/66hkSaEESgS6c+TGzn5EuyTEPJ5nJWfCSEQnSnOaCNEVOoWyBEsp92buPZZtt5ys5GmO
X+nXJsOgBNP1n+OioXKcxCfhF8iqSmA1UFpjJbmmDUl01yQ5qwTGQgmzhY9EqzHcTVfaPRlAd99P
GsbTDEm3N0eue/ZmRTdHEIoxGCIBG2jBgG9gauB+PhFW3EolGLvSCMkw0fzVKTlZV8JyjCviN0N7
xWcX4YeNCp0uLJbh8kUY516ZPzwWncXQHzA3g5QWRs6G8GJ1HsFVMEkkL5AJG6EbnWKhamDfNe67
pySgFiLjLvZpMGmUVFbhIg6EV3wUCWzzJS9/E9gF66iOHbwTkSgbnorU+zkmXC9ivaLk0GCzb+aA
EayXiQxWJrPnRJLxHsiWn0nEgjxNURgSwKuLUpV8IjD8GUIaSseatTmnkxHlr4vf0+uoZJXCf2cd
GNNJkt5UJZG3rGJ6Zw4/hyzUMEOewygbt7Me/+qm/GL0lXWu9efaMykQ66z5bKtNhF1BdnVbZ5t7
DNT6SsmTlS62OHNIXJfPDlpwUOqswRAnhKKnPGjSkQenGALH0+XxN0U+rzBwDQAL6rKdT4X/SGCA
hjj1MEZfufBmBOkFGU2Wr5ZlwPTVF8M/MI8+UmqJBo+qQR7BaQ8WGzcb0zfw8fobKwp/4xRcbIS9
61CTIZwyTGyKxdtFU/kiudjuXeSRGqNDksinYaQDtOrFcNE8VM7FM04z0aol184tkBJWD6+5BPyk
ue2FmS+IAURPWmj0MZ7P5PZ0Que13JHSt889kMZEwnNtnX4KaHxOGbzk5plcpziJ6o2KiynIuZb/
PqntsXggvQyXTnU8pIr0a0JIBmxWZbj8xIyntzL2YvggC83hXoPrLHTwS1Gf3+RTx6XD1XwuKyi/
YLI5u72U6EfHnwiYLgu+mTLrxgf11RdklpPsmoRjcp7vAT/0kKD4ccKKnsGSgIxKO/LpWD1OHVxf
+rPRX92UUHQsXiNhGdtYLFzwFD7fkRe3hNJKDRuVOPzuvrY3XU/NUoRpZ1O1/qtMDNYLCoq8aLQN
zLEOO7RvKSNyvwmCjHFWMzuc65vUNBhtkaSwmuWCa4+FkENrab00O7qrnHOjs6QWZOg2NYTpLB9O
sf1RlMSvTMxmO+n9WgFu64Oux6zAGM4/0NPJMar2rpjD/nrI6/51qNppP2JM+P26dIE1WfFQB+sD
XopmUxL2vtF18vAs0oMFQjw30va8NlAA0TQCDTSvYxEy9RPAUXTAqrib0+0KhcBNXApy8gXP3SZz
kVIZSbiF3e3jXNJgr8lh370xizTgWun2OZGF8/sZGQDKESRXazwQ5QbcV0ONMjz5EgADaxJwxl00
9scW3Z+KBbaVtrz3yyg+6K4Ux0US8CMfe2bC9+8P62t5ChM80ogf+OpLZFWEZzdNH+nBFftprjL6
hB4I+s38xnD+spmrbGdFP00ripc2levfSi2KDrFSbCtfhLtOAvmmF7ejREDZqbPqfVTQNWolcd1V
KLNGov9UCArrW90zKygyj3bDvKG7XBDLZiv2z/oPBa0O1V3SiFntprJbzuuDTs31scSXarVuwWWj
Yhmrqo/WB215IHhDukvd1v68bNLC63AOzYWjn3X1sPT1c9nZPk0NlLoQb/+EkxXtjdAEqCg4qFKg
wsHCMUo4BR/sko2XEpmciXyJ3k9gBx8Vfje/HE4RJfGhyYjVn3TuLrHLkVPY9+tDoenf9b56cjqh
YEzGC/ArdCI3DMDOYWZPk0vVOFQr4Kg4NK1JhxLBVqxtB6HJ5Rpz5KESAP2yMjhbeipanHuvGSHZ
bxPCI3Jij1LE6ivCyW0kn/bQEx7OnfYSLuED/kHxVNcsDeDs1TFyRwun+z70E66rcf6ja7RD6A/w
3uue0issSDt3SufAzcCZdawinvvYujiC7vWMjvXdZFbRpTE/Fuy3Xub335AiVK6Q9GBqvbV1CqbL
DPUNRT7VJdOxUpRRth3Tlv40T59Oju387Pr8OdYL/+j0+ryfLOIkI9szYpnTI+LxaSnLzxDv3Rek
jDNDgbfZLKzHBmDIzkmJv5mRGZ9Hb6AnK5puCaL90H0PMY3g36ZCtFIWrOECCOrkdKa4DnpX7f1i
Jg8FIeMmqb8bY25d6rspL+xHdiAmzdbFuG8SH4IfV8RqXupTarLzxVtNlCTqQTVErCdmtwTaO8Il
YXe7a2Qpj1nYNDfYj8ObyE4fnfFzRhX9MO1p0+mdG6ST9Yza8um95ZFBAbIH9qnpHOM5JldTdOAH
iIKxcY7L+QbUXrtfSN4fxNz6N3EFayVtO5w4hbXzo0IchnjCUuQYu6HO5oOwfjVxuZxcJx0PC8sR
NiDkIvM2fK6WmVWszgIjhcZ0lW07B1ZHlCj2xu+5lrR3Ttm+xfS1bcE0/FXb0uMM3TG1ZB2oMPaa
QozPSVZQPtbuCbTBFQPnuaXbWAe3AW/QU3xKYhvP60ushebzvcz9nrkWD/PcD+d0tHChmou+6xUW
clBD3U49aDCDfcpoMs+n5ndeVAyIAzCHUEfPfPSS9b12bgZ/PEYWsfBqKM9rp8ZsNvfs6sffL5nr
0LU23ZcOCsHeFDQVrA/QIQk8uXJfdTLfwqDiVh/ft0k1g2/lUxZ3+nO7thmUMWsFwuF4YEwiodvV
i7m2jqwP5tTS9svhq+s0s/XE5goUSFxO66InbPlPr89yI80p8zJe151OxbZGFDG5igm3/MSB4hrG
DwPA54Gk0YnydwoZ3Nq/mFG7rSowYZHPWIXmXsYtc5ke64g3bwCdwyrXpwZgYkcp+wMnTAkNL+b6
od1jfSfUH3YGlgup0hfuz2GejMtsexecYAbjP9VCMfZBXj3GUXqOiS+e+en9Jg2zZ3exUjYvTI8T
9MeNFRrZrq7kXSr5XYPEbsHbdR+ZURgMqJZb4u/hlaMVpjrKEbsecxdDpYC57i3xndcFNdmEQwVT
PPJyOKJwQRkfjaTG1KUmuu8tcQ+zj1YhcuW5NM2TSMVjFqW/GGrRA6uds4m6vphu+HxJYtq1BiiX
xZE9W4SDrc82yBrapuEt2DQatZnJXJqB1xrzvklf8sT6iVxfsjmi9XKM4k/28Xc47A6ZD3wwbsNu
35DcNBkucnkc9pPkFo07KNzwLmWGdaQoICXMnQ6B5YQTfPBpBM1nci33ZiI2CX9ssUgcRMRH4Mcr
orYDk5AYvk0KsF/Ed/zEp87Pbwo5j0ga/Pf95c0ZxTnNAmlO2Z30c2Z0ruHs6jaWG73a1Qx5d/xm
FjeZy3f36hq2LBdMi0BO+4XAiOIG5TXpgITpdYvbO5dWfWNmxEuElhp3IMt3halxgHoJ7HaGvYbN
pdw1CXaAWIkyX15dZqU5hO8JXFo8+pKeN8boVlN8JKPvHM0Cn7KewxrvFsLUUNgtFWfvtCcG/U9E
nNFfauOdHEZ9UstYoiI6u+tNalIAWizJe8Sq6LElTIFEkzI9J5t+zVgOJnn0xEYgta4d9HGm4vFT
uyi+Usgdj+4GOHjFs2tGV8GaeGi7+DqpN1rOtrwRpHZhZ25s1/wS0lv2onstCZht8kK8IP28OnYL
wrG38f50+RXvDO4FF58q42b6zAne9iNJFic1UvZzgqy5YR6B6IPT425WavDiiEd6DamVNBEnzZif
PS/fGy7WzJprFne1huISZzcpLAQFjoQ+PYNAFibzWEvDIxGJR9NEEEgGPwx08AiL4V4J4G3aFgdS
XtTNuWjHDSbmEP7/tYebhHOtMQId1UQPx2E3u7TSzyAfkKadQHNAguhQTG1oV+TdLfyY1k/N735Y
ZkxFZVVvI63KWRh/i+L7uI9Coo2EtUwvIjmXGRhwaFwKHcHwmLgKv/vGKCDEEbAMBCUKGxbSGF86
nYtKePa05sNp7F/TV4lKuMkJamiz7twUUfxWpl/sVGOGd10WUHeHczLf6a7Jlo3KxQQGweIztbK1
/VS0OJNtDhCxPEnYUeyX4JZFNlwfQm59x5k2uuF2cd9TYxwZD1j7rp0tqFNRs+tz91xn7k6vq3k/
4PvlDgygJ9ItYxcyZmkk/5Ui3TXme4UpfZdm1ovdmd8Tq6wDOVJeES/Va1kwKqflLNskRnxp+qba
dwC9NnCt4JIY0P2gEs37CNrzpu7t5zDxm2MoYE4BqcrsHvdZupTYe1j8QBnYxymV8GZSfkYGzJDa
IeMbN1ihUU62hnwUDEZGVj0tXrW9W5KvS7hh2chDSX1cymrArKI96nrYPcW2+VbN/rcSwAlTt5gw
IZf0NnZvSQn9ilJKC4C6grHF6c4GLUUzKpUvhxVUGrXU9agUmshZe7Qzmd0cTSEwMzBvI3NjnzrV
wLUqOGuVQ2e64QMoHOwUS4P2vQVLRD6SaGAb7VNVgyYmKnK9hgZUMRDg1b442XfkqHgby4mqVdBk
XDYBXJl3VnEZDM40mb7Ql4BxoqmrA35rHBtE70TeJdRlwgAHOhKVVC8kkxrgZbTqVAD1fOKFY75n
TXPXEhlq8sbd6hY8A7e5EscAQ2hkT7K2fpnNckRZ498vxm+j6ASZQ78/FTK/xs8Uz3I1vOAHRQGS
oIqEz48Y4lpeQ23ctFr+geeAxUrSvSEigOG1zLuU4SCOZu0iCT9u7GXwtha0jTzv7qYYJiI3+GJL
L4LYL0FNJwR2alPbcdY3TewS4CitYCotlEFZ7Yfc/4IEwV9mqd1rlC4nrBg3Bkb1XahhkvebjZA1
2wG8jF3GfaKlzBbFhouLY1J20IJ+o6qyZQ+ki8BzPaiqYR+wLecoLLd9Lj6YbgI1Kps9tsLNNJ6E
4evPSSWQg6DLWGqRGFlfCZBc+F76iWvNbpmKk6ujEfkiCrwf4mCUhY6Vmk5VLVUjIziuoMg2sa6T
F0o/UdjkPukgBTC9d3a2lj41VeZuHJE9DjOHmD4h2JWc0tQdz2WQ13jRsxIcKs7rZ1tU56JoUkUH
mEg1oEDGtb4r2q7h7Iq5qAqv2mPITWCaLuhG56gRe5ofMWDOqqGG5bqcSLlExrvMAWHnpkvcfDCu
CQLnmJef9lfq5NatWQ/ftL5JNg2s9RMNoNtlFGSNaA4gettWgTN5LjzJ9hfXGJIHOvlBwCGXLkJd
mLhmHIyByWu89IFX+N/JPF3EghQMnZJpj3eLluvuDTU6rAa7yj1CvRBQQ7XG/fMgNP2vwqO/vfbn
Q20xSL2yHYu2soRvspqXy7WKan2arAVVTBHkFgkHLPpaF8mdrfqNJ/+3r29CE/27yF/q9dvXr/m3
p79/nCq5q9QwwTU5PVZ6NQDVO2MxFlQ8Prk+rN/758Pf/whLMdH/fPr3j/7z8frs94vzWOtBZCxc
qsN0xI/JN64FSmud0eikOBvWX21ABTkW5CoIuJov+mLhnov0cm9H3RdDsfnYd3VGTy05j5LVdQAZ
7ou2ueMwvBEy5G5oJUQI4IRCVSNXUX5Ll3H+iHMu07EQN57ZO0fNXJhYqV0J/kZWQ39/WsqiPUsQ
0EFH+QqIYb5QvW/rQ+q5OELWp7gOaORan8YEYZF51Fe1ukjPFArk4WCfKtUvwov/9vn154m1SGn9
VK5+2/psfXDN9J8/6feLNqF8is9YOXMP/vN1f/5Zv3/Wn4//09f8p9dsrfNOoj2sXVCOqoYaGTVu
hD2D31EfxiYVXWumaP1wfba+9ufD9bX1B6zP/nzx3773bx+uX1f0FTQbi/cC2PVuLURb4w+/a97+
tKT9/UWrbthz/Pk8MCp5TtZuuPXF9eP1mSvZ/fTeac0/NT2HNHo1KkIIZv2vp+un1geHDLUmtdOf
b//br1g/tPTR+m3Q+18X2v/LheZiSvy/udDefrbdf/3Hbpjf3/nPbhjxD2E6JBIYMFH3wVboX040
z8SkZtmYwNDB8cGoT/3VDWPr/3AtHV+TJ3zXghJMiuGfTjTxD5KszBMF83Pb9F3//8uJ5vwfplzu
IcLwbOxyhoGr3/ibVzSabe5DaRSfGP5yozOrn8Ug2605JnfUdTXYsKyc22KlswHvP+EYF6dZu8lG
o79FDYxt9zT2EAJKDBrQnbYlzP2dYxcaXYsKNic+E9LtvYq5Vy67zTaK/C2cSdTfNFZp/PBK30g9
000562dlFdkSnNWQ/5osCMflbfx0bZYYSy8F6/Cj19d4kaL6OOoEMLmXy73u+sDWrN0i5alRwX1b
RfgHFeY32aoJFe8nhbVPVeDfIPk/KATASG51UVCAKJYo6mACDHgBOdyAWGGbFEiAFVd8KGELaBWQ
AVvhBgzziQxdwjSyH/ZMmK65bi33k1tptGwDY5EtC5C2S0mVzMRr6672g8ki2usYcXGwIYhj2NDo
jEgy2gLN6SnrQSNwejdEIJHwJQHdHvx7TnVs0s13qa9z6ivEQk2Yhj154MJeaMaJZHoiNNS7jPui
NqUbwh6Sqg9JOLlP9mPSp/s4rknzoWrHyzw9WwOKHTndtsqpGyEQvDOdFrIyOYhjASWiVrgIdIJn
A37E3LWvbjw+sAHeDvAlJJwJF6sNyjrwwrfFxKThz4HUtctY+3cuZreh9190UX/aJVgDMivYGxrq
NuZmp67l6rMWmyzYGpCGYWCMCobhKCxGpwAZOqSMLiEjR3QKSx4UDYvhEWtlwBoat90M0saokBtQ
uM9R5eQXTx+u5qC/J1VLf9dsesAAjWofE1wppY4xF0TaLq9gaVKjZxyYmtc7y3N6yodcbG9omdUQ
Z5gITeAgHOCbzkFe1KVw2Lrl8n2xtk1XXjpu1hxwUcXGGpRjbSzjliH/FkphBEESLIk3fXVQSrCx
Yy5CMt+NUXY1MUpgprAegZPcZDBO8FXeYX9g4TR+2FEugsZI32UdN3dNzsCY8e1Rs0IYhYR/HbWj
6IumDTQIakljuDhVsvimdQayCkm8H+kOy3Q26RFcllYBWmxILeA2ZroOVPLH0sYDG+QA9ecN2CJw
qRDXRa+YL6xSTQWB0QlWbhhR0ftCYlyBYqhCuYuxr4cYrFjoj7sKdy3kAhIFCjNjML6gShc0+eLj
riHMDy72trMLCawS+njXjS/xs23Wj0nz6DGTOVR2CdSmXn6kHfgmHBI/HE/ehuGMbKBzLiokTq/g
OAwlMVwqYA6oYAWJuQ8VSsdXUJ1B4XU6ODsgrzlt3tFnpINJqKembqCYJMDveyualHV+hPNmfoMH
+XPWBubqg3Mr3ekEr9/ElwhZUkF/lsyoUNaH+3mO811fOeV28CAeNb22SxGSjNwHPBFGDw2itQ9X
qB3uwhUzhFmBAw9TB51JVkYQxaxNMma2gPi4QIyNKqvAhdL7mzjRj3r76c8L9q72c5p6Bme6IBmu
f+qLeoOiJd4a5E9E2B8Euvm2ob0KoEg5bJ2o+epNnTBVwXAnb5aTpKnyJh/x2ulWSJLFD1/iImfQ
/FTE0Cs69uqQVsBoWHGEvO7yn6ninzXLWsMfrbtkhE6VW4L4fQj0KR5fhW8V59h+RceUGxf4Gv4q
xU3x4HZNJOXhSE1qr+j5DZCtqAL2F8cg+uvupvCcn276C732NVdIqkLBqRwoVYSIN9ThjOgEFIlo
jv4MCLgNxvYrSqzx1nJgUVQ5jlQlIuEYMHY+ORhSgrDbvHjnW1ywOvBOqQdquubKJKvlMNE1tulB
pj64B0P0zbXT5gL6Xs27ix2PAr1553YNO2MNnpAt9ZtMMHKC4TUpmFcM1auJ7ZdCYb4sNs+7Nj3N
S54QqEs2HsV7gaV1hLVxdRWEk/exqWZJor/KInqRgHM8eTcO42Gqa2+rpUC2Bu6SIZuXh8KnTMLG
KirrYjy3jjbsDCdw8OG0NDogaE1BNAI1cxTeTGYFcwR4VwxTnxgJwCT3o/SwZP6HSw75WPzy8+49
9exsK6CntQqjZhwnBVXzsvku12/t3HW5wnF56XB/MVkJN01nQSdSEAE9okDRrWHxKXAbY0cmAKDc
cphuqYK75ckr9wK5DRX2jYoH43aABDesSDjYcJaCxFXQ4gpUYlfh4yYFknMVUm6BLdcryBxk4eoG
k9S1PZYKQmdj+KBiYLgV8OmQKPQLYZSnRKHrmOhn91oPzk6j3fKk0YYRQ7pzUhGgHT8tQr44NqS2
kAMlylBiSujY3vhGxhRoHoC9se5nyAwow9K1iEvDiB0t/0SkbzkOLVlEi7i8RnXXIu+8MR7o3LnU
I9MOKRrqzmdskUxnSO3wdc3ik7gDp2Vp80PYS/rd5+VHj9Fwk0zS23OqfdTN+Ij/VDu1Ece/L4Hr
1xyYrDnGIz7hbrvMFlsOlPW+I5UJUnuEQVZl9a6nuX1XjaR57PpnhcFjL6EXQiVmzypnDx4KI28y
0WxXR/KKo3dus7mkjT3+VqCONfSM7AcbOxoLkCRnrNb7fh9gzdr4fUU3GFzFcO5u2qbA98ntKGH2
vwMUSA+yO1zF8J6YCfZE2HyM3Tcu1EZq4oo7HY5jrICOckU7KsijrnCPFdzHQQEgZ0iQMUTIETIk
k0e6Q0BFugoaaUKPNKBI4tMAXjdt3XM16uHRqo04kMBXjpiV+v0S8YZWBgb0Kfl0tGV8b/Toi9B4
eWi87GCZ1sWVY8sJxF9M1zDEW6b/MpQE1xLPvTGJYO0RsgxSkT63Mcd8LRQu04WbmaIdQtYqmC9B
i4KE79J6MTwWc/ea98OyqyTx0qqD1bVIJsB+dxNN6Pi0db8gLtPtiXS9bUctu1Ypcp4QS02lEdVq
PUTm+ruu8J8WZhBHeWqnZErPy9ydiiTGz1DjB6ydz3pImsBolodEq5UVHFksegdgzBVRfrjwR+kf
o3klZthtU5e8CScNMKeIry28xU2cLw95Qh20tFLnIfSMXwUKEJP8ASQjg8OG5RNZMJGe0EGC3Esn
CFZvJJX8fWOqGqquPLFayW884AJOybUuGcNmT9whCroW8qoXwWBNMmiscp44vpor9pJ8jwaTZjUp
iTGvGUFu8sz8ruHC2A6K8aoBe20j88M2K/wBWnKXcxe9GIUPE2Op5Ua7K3Uu0eUIzkqby8dQyjtD
wOFy+vQxXW5lFT8AfSiCzk1YUioSbamYtMaCJliDqRUKVwu2di7JUul9s52lTgFaqz9WinFLOH4r
gN42in5L3iFmTqgu7qktD4vaNfSPjk756kSFlgCi6wHTDRVVt1J8XRgl3F4Uc9dW9F1fcXinCSIv
VyQMZorSW9jyjSUva7sWgq+lWL5l3d73iu47GnB+ScCfatuSz5liAJeKBgxJjkm2BSE4Nvl7K2Zw
zfdAuZgOWAleJgFXmP8QgYCVNayow4PiD9uIAJkiEneKTRwqSnGu/eIaoxx18IudAY4xZhawxg0C
MsNJFqkAjwdFPrb5P29GRUM2wCLPA3xkqhcnTLNAbDyuq0JRlEk8ePtWkZU7xVhOFW2ZdZL8ADzg
bErFYsYGxn1N8ZldRWoeQDbboJsXUV5nkcLSA/vzHtbp1+CxGk2z6a6Nh5+91Vrb1MZQgMvmXmez
ceOAiW7ARU+gKdBCXQN7Op/i+KsIvZ5cINOtNVyol/Yx0zYaVHXze5zfaAVxwlmrkn08yrfZmX+a
MntsU52BLniRTT+ZNy1wXedQyvJaGoznq5b6BidVrXtokUKPv0cZNARWIh9F25w8FwDkco8/8qw6
EdhFPRA8fh1JDulaCfHbvNB88dFpcDSikhQQuYBHnMiM++FIxB2jX7LWS5QP2+URjfnRmaJPz4v4
C1PTh1CQmwiPTfQZav0JBMGWjtZ9xPZG2OPVzHJqeAwaSwcGj/STMIg+JTQbbczBPThQaN3WhTIa
f8fJMi1LsLB7G6gZqbHFGq7/Yosp2bQBrrXncPa/WH1+EwPXEJv+dK3+Rq+cb2e7BnoUjNGjp+fs
Dcr7pePyJ8L7JaKzPCY3rg1BzZR/8dp721caVy4eHZo183iBm05oFtQj5YxTChmH/WYEIJUflebF
Q00R0uBaZwM+ACV/uJFMHOOOG9/UY0N7mflekrZMkaKcoTuXIVdoLcR4V130MrqtnDaGIW9iPy0A
vcQQ6pSNYIrMh0o3Xi1qR3JbUfAz53tGDqCqrpRN0nGJ/9K3rWtaN3ez0O5N4NSt+w22lipuoEQs
RGvWYALYAcHX5Oa9SQANGpb+HJew1FKuyjjVaU/i4m3fTY39Iav6WW/NayTD2z4Dd41OUSsQe6Yw
sqz3pPMdsiLwMWjpWTyBvrf7r0lSdcISJwvjbQ3RKmP6vgUN7UEKowuFg6y8FWZPFCf+ouPhIQ+B
sIegEHVT3Dueu7Pq4TlJzK0sGBqot4aYz9bxi33RHH30M5wyADnkU1rRP2WMqmNCkHAhoVdrVCFU
9NT51jG26i2MijcPeWebcm0fuSOpvzk4yeemsg9+FD+H9XUY60+hIyib+BkHZv2VI3bL7N9j4X2N
lAG0HQIY/Zhx4ZfazgvLilemF3R7dOyetTi8z9xhH6XYJiF3Ok+PNfaAS4mTOZg6dH+4rffZpCUn
a2Q9xcTlCgdDv0mwhurVAhh74KJRQw0bKY+HDWluPN6mXHeBEdO/4rY1G2X0WcsbDtz7MW5Z3TWJ
9LsJezaKHXOHti6u7qg9JfjftThpjlpo3wMSaZQqTxV33k1BNlMoFU03Sya47vpF0FTyJ1BsVnJY
ZKGL7JdJ5HetFG8+pqsjAQbGyuRfAD/iME+ByCzacpun2LCoODT7mu2rHn/ikHlIhnETEt0KdMO7
saL6wOSKZVxk3Tpx2u/FretdG8myII1NNvPxlbXjdzFY34lktA3LuJRSsq3bYY7g6IEAa/Wwuokg
wtU9LnX1HdnTI0BUE8JSBiADr1Tst/d1hErTadWb66aXSVDKELb690Yb52c9uZNeyECcttxt2DnP
duRdufXdD1ZKTY0OYnbWnl3y7L01vpotI5iKihZ2yv5eS8w74UAv7qvlw8gkpC0rtvcdQMWw6o8c
l+RNdFgGBXLnWOJbJQNwm0TGJVOCigc1pME+gq+WeHKI2lihEwc5x50DAO8Q1+YHiAAW0fUXWe9w
OzXuLq1y52Sh0qUmBXlVVn1WoXLOkOFbKGLCQ3urk+h7xol/Cv00wDLUXXImnjtHx4sD9BgOCjYA
iIOiBVTlKoeLVV9KI/QPE1Yexmowt1MMHLnQ4MgvzbGtuWwYjDqDggIlaxxIoAnzYjpsOarpKY2H
HcutkPgjoAvPpGiJhc2YN7vR1iBsG5hkI4f2zJgBW9eH75GNXgvMcDtmII/8lkKbxjKORjPekgck
NeYwnEwWPATS/VUMnKC9kOwkneEdIBX7hfEpz8lWRU3Tb5Iq5SrusysZc2Fd/GZx92atPfQ5BiW+
Ogtik41f4YjDRD3b0VSeP3dxjtxTxSb3gPgPQ8sugcWZn3KzRd3NT0Q0jvPknpuYbgoJx8S2Q2iS
LeONwpiHx6n/UVkjrZgtRS9VRzmwZ11lb3tY1XVsMnYbVGbPuqCYbrqaQWVet7dj2tyLqToYjGI3
4zTQ40fA1ZBfTsgoMHXTH8uEhTJjQweU1PgSofOT0GaJ+gj4ovdEehlq/anx26MOfIO+iOi+06MH
K9FuQ49UXOgLmmtmRFt2OawFoasbnu5ucC7d17n9lbR+uvPS4SapIihY4T4zG3WKWnQxkS8gfFVp
GHi1U2k+hwvtQ4PgB9PMOc35ba4zviwpw8kr67nXKoYDs/ZRaqa1K4R+hpgHgE3i1Yl0aE0WKxOt
VqVsOEYS1m24Pg545/WtoPule6WRk3ls5Aa1nxbozsPWNq12S7kqWdCI5so2iHEB/9B088VVQHE3
xZ1ZkCk5MFA9wsnAFsG+Q0sIhohmglKP1F8rZiERaIlrncXv1HvbmOaWxTxJGJH0B3SN/KLGCxob
h7LaMlEBNptnoR5UIO5MHMTZw6q7x0RjHJOUGuMsZW1RKUN/3P71rImaJRhH2sf9UNPOnCjsCNnr
7BxE7PP6gGUVar5N1tScJQfg+mKHmRUIIac6xorx3EfKmsXA6rS65qPeuGUgA0ZWSXl1qceA7HQT
Ki8GNXR3hNlIpcC7AYrIXE48tWChE+Vu2GykxtGeyeEwTpY0oA3HsSjmA7yFvzyE67OxY1FDJiGv
uYHlZEv66qEwKB8JWpC04Spjrr99NVvW8KHcsqJ9mZm8R6SK37v+Y9ZnjMQr3vb/8Rqr0N2U1ibR
Ad7EoUAHHJXXemwWb2vGzH0YQxOPWTMy6gFb6LRFWXmz1oZrB9JqXFT+DDGVp8JLsOLLNinPXgIQ
Mem4/wDru5Frrr21HQrLkvTAmVefuyRGa6wHbHIJRhncBhje1UPPWROMpv755yXT8Wi3K+Hlmz0j
tT+fqGdlk//Xt6ZzYeyICXFK/esTY4WAYUkWcxV+QSaA7YGtJNXi/3rwGyvCEaM+TpIukI1ZbVOf
s8Br/Q4KM+RwgYmQlsUOQ7xJ/W4hn2D4FldaZXbLQBIG5jxUKiogC1HqJw8rTE5RQmD0QOn1AZtt
A9Yk70FkxABoKbfrix5/Jg7ETepTxV0XmXbgTvBAJh03+9zrj/Rz3iY1a6SUeynx/MXkfjomuNei
ZYNUzs6ZWqkgHtyfi0nRYI1dnD2Bc9PPyaHpPCJqTKW06cmMiG0WrG6ZQrqbyPaeR05DSoGYKs5J
8TLjoT7Y87gRHJSX1MYXYnJjmRwmENmcPhthXt9oNUq0IWJlSDnPNGNwE4De4ZijGVRhf29TNkek
OQ6MChB4XZb7xZMh9xsCuB2joW0tQObBFN9ymau2y9CbjGH+m73zWm4c2dL1q3TMPWrgTcTMjjj0
pLxX6QZBmYL3Hk8/X4KlUqmqd+9zWrrYcWIquhEgSIFgwmTmWuv/frlH+ixvUnkAv+i2XwspuZH7
Sl2GxIOQsjVdggceZHrfyK1t7DZMl0qcI2RTIx+E22DDImMQp3qPzH3j81zCv8B0Y4ekDU6CuLiX
af5cqNlZJZ96uropNKYqyClji7hnYtxGSt3OolJ7wW/mqmRSHRf5ERzQeKvBEGyh8AkC4ommqTdR
4eDibOBwam9RXKD29gMDa8f+GlUllZjXrZoSb9G6M8T6QAnxNHHCUzkYFnDObgnGM9+HnsJUMr0Z
dJ64Ywa/tGkf/MQ5F1+b22hNa4hCOEXKKOQhGWcQ8Yngk4gb7t1CXuL/4VNFnVwZunWnS2RwWoKy
sS/fpw1P1mwsn7tSu6diem2EBEaoiJ9pjVp99Qdi2Jl6VdbHWYNBNoFKi0qa6k78urlOuOEkMs0R
ek69t1rv3JEYnGcGR+mj/GM8UbenoWczc4NBLhvXOSUoCCaJJuVxunZzGZ/cft2qI7PEoHkGtMDw
inkuEXD6SnWby7p0VNXXagjbzZATuF+xvVXxYAxUEMU+iRqzSKg1C5KXSAfvZxUUzaXDLAxgdfle
SW+JbHMQfDmNgspcdZ5MzxiPqpwYlNJ0sFmHqj6TBhMJUkehcVaju5P8kojD2mgI09uSZcy1yG43
hR+YOAkwhAZwBpPUOI0zsNK4fiCMH/kJmCivRNORKNL2RTQAWpMeTpOMWarqkoSwoCxLZrcAXnCl
NOGaLKV+opKCC9taCDaIebuKkAUVJ1gcQNzifGCKnq5KH2kGMvsT3HTu2lLe86zUcEbVvrYZMDkd
o7q0KFuB236KSoTkEspvFRv5usM1SHfLa1OPCCCg204U7cxL83zVdQC6iNdQpBgaxwrBuo2Ju8Mu
rsPHIbXJhVQXAd5qVkQgFLWJ4CJBoDckHLOdMZ5HJCJkzuJC64Hw+drDmCM+zRwb1YZzPDrFpdto
z13SlrPKJeaaVVCO6xS7F1bEW0FgwQCOqme1Qods67dmwE3qBi23Y3ZbWsoZnpQdXsUtUDVdWsfF
LZMsZ66Ruxe+S+Zc78pw67geiHqmlAkyWjLqOhcpwV+H+tvFSH22ZRUQ4LExCKqWoTMQpeKr3FC5
ZiQuvWrAKbFLFCXZnSwZpzo47QVhBMAad1TWbVW9O6sVj4o1k29WEShEQbOVBMcSsP516BvFyobz
xjCV5J0t6WvPA7JQo1agXcXYndmWA5eiMkVde8P0fUM0+17ycX7Dh1IfjiJLOS5L86FgCFYZVPt1
Dvra3L4sHPPRRlgncdmkWvOiZuNFXpxbagZSgTBg7wqOBW+EBnTptHDvxQUPIXnZBM5S0r2tpku7
vkKPRFXyRQQaXxrCPaSZjWNmKw5tXDSmgCN08jl+q4xxY/yVobHf+Jmoko6kywTf2bx9lDwq6Oy2
3o6GvB2KUId/4QlpPMlDAxh/BfEETfESKzx8gyxn4WrSJjKHU+JUF6ZlnmtxfQGsD82liYebdjZ9
71DHuJtFeIibsPBKC1UAMLKZKmrggaxBbxUltFD6UDiojIiiYdXo8Y3lY8eQxB66unQQ5cjrzAaE
3hNTmfUGQTZDBb/aXFYW91IrW9T+l+mJk7qXJpICbejKdaLvgUHkM9MwnsCKnncUMFVlcRMW4boq
/SMjlU41XG4Cn6di75zbRJO0mkCRV4OqJgu7r9CPS4P1UNv2Nzt+lLPJuNG8Tql9qCiclVMLG6mM
rHuJuX0J/KYsibD28mbsygfCuEwW7ZBpJGwfHrRSWuxDD7Bw3p2VDnrVXB83devC0U+scckY5NiX
vZ3s6NeGrN/lGW2W8AMYW26DwYoXwBAegHyAjyDynlNKkZOGmUmETxmTL8m+7kLDXJIO3MsNIeMm
zm/Ctt+1waVs1E+yxxhHjeZ1V2H/ABChbdZx3Z7h7jpTfFI2+rDNM8LEykhcEp/tZF4oZNtLiWk8
wMkZQqt1iS3afMjUEzsIloOs3xejLLJX7lEGWDWlOqGxQLF6hijuN+YUq34Nm/auimqZ6ubgDK1A
PqvD4KKr02fbJoJELfS9HeMfVleP1OA/JOhr05hhQRPcFGb7Vbeoym3T/oKxRrpi/oj+soByGeOQ
48OwdMhOwEUm0ZCWjwbn07V7lZsBM8lMWWI2EGE/feWFUn0Bdec47xeqDI6AXJ+GDYoSwz8L8DYt
kOHgQgH+aRHg3UnNdo9itgu4EiCZkafM7wnoL4I0kEl4UXkqKdG+LqgIQBQMtgjMjFkXJ2DmoK/T
MJQThD4ZXvK3qve1AvYtD8VRWjPy0W16SkpIjoi8nhsS4BTL32IDsUeeifwKScCg7AmawSXu2rXk
UNOApPhJ3N9u5mF/U5tzQmyAlNQaQwLdvAb8t239lqePSRau04ZjwyLTZpdmgsuoNfAoRVFo1cZZ
BdV61qjSU1awF0O6TXlqylUBBDth3EJt/h2lAXhsmeVSNhXYNoSMp+G+VT+rJvGp2pNKqg4V0TWf
pa3LQKXgkYnwAsnlk6RzFJWkPFYlDq1StxgdqEdoF2EwQm0vDYeyDmULzXzcSLtCCW4iFWc1LBNQ
o9jn0A6Co4ZMiYZjH5oUMjIgZZLMvXYC8172yQt4bn8yRO5tLbdHZgWmRgHHgcMRRJ00f8GnjUeG
Ol6k4bgGJgsTI4mOMqZDRBVIhdR2AfU6pKoJ0nUVjMjljYXVh6C1qxAFYr9JE2Wpk+GfKwhBkKrZ
KiBNrVtnknFXjEG3LaqEKB0sbyg/d4U6njUMIteurcL8VaMLhkDUKAzWPYU3m3IsnTnDrXLuygO/
SCPH3QxLRcadO25OB4KrbVP0PDLMh55wBdxJniucXB0/A/+yKLwCqlDmwpJdmZl3lvnVvTpSgt/1
MIckCpMqRyMSanlrRUtBVLbNzvEQwpK9mVtkXEkGHeUVs4qsMk4Vt7XWmt3fcCmgLC7OVaPrtpT9
XGBhfIOyAWiKRFcbpHRkhVsjJcS0ifKwYsFgjfrIlF/OI2qbUjvkDsR9KixFyN00DL+KiEEe4iAq
EZxm1YXoz3IPCSsSEA9BvEypPLcD6VKl1nGKiMxzZ6AwBPuRk5i41Zqcs7xulejSyLXH3IvCY9nY
OtFpyST7gkrNo973tC0ps1oeOSV1wsiGDisJWxignj1u9XzEhVU2ZmMeUitFNC9vEsaRvjwrnR61
HgkpNb2EOoHCRjXn5PBv6wr8lGbcO/mTiVZ2IVUBfodqcJkEGChrhOlKcpZD5XWXbnRho0MdiYlY
EmGxjOi92cTdKh6lbyXWs9sh6GClj70zz9R2axjNN9VJzEXsDgDD5Rtdeogj80XGgaNL1fRIQy5N
wiw4HuFfLx1PNRi+a8ugwwN8jG91oaZN8cqSCLaFY7VI7DhdSaYPdSL3Nl1Vn7ZKLyPdUwkO1vXK
9YGrEI/GgycqIDBoMs9EVGQ+uhVx1hjbhNuqGUQ+EKUbRjNj5qzNXseeJLXWdn9LeIYYoSlZK7tu
H1OVtEySu1ddb90ran9LOOIGC3Y6uMIp11JinvYpRIFqeMZ87M6MG4Y0JVkbDyvpedK4eJ9J2zGX
cQq3G2yZOs9Y0IdymcbVeWhCmfIxPIeOjQodRUfhEKv37HA/xszamuQeq3ou/uah8mFs1yV5+dyF
emJ3+HirJwPF+QsZU80LcrOWlr6YKcoLmPJIrJo+XHRMP4HsbKrROrMD0NjJ2CrzgS4b6wv1DNIY
Ay1CnYYG3CxYtx2GsnmvPHZDWs8jPGoSL9zQ93nrTLlpHB0/ZJXBXhQn6QqM4MyOk/MQ+jCjs/bC
SdWr1nquwmQBdxBYnEsIu27uzRCSdJmcIENgbMP/MAQodbDiGAuF8ViT0Z8mKEpnQLd2pLs3Ee42
NS43FcyODbM+ibjfsmMihq7AxBUnCHCTTzTAzHqJQlfGJaP2526TfitS3OKcxgNgi8uOLux2ImG8
0wbKpa/L9bbvYP1Vg3nfPNoZVj1RQTaJEGMjTHwM3Hx6XH0CFXsf32VKG3U3tlGc+KoZrG10ELWw
BDKKm0BYBOFad2UK06BA2AelaQzVToVd2whzoVLYDFEls1bxHUrxH1I0jIjIb12NHkxywzszhFWR
IjyLhHlRq7ZnlXBnKHugyHGPxa8vzI5G3VijdLcuMb6cm/ghhcIYyRcWSRWU4SbDNCnoUUAp8YZk
jrvMhLGSIW0QdjQXkbBcUkPMlzRhw+QBVcCVaao+/t9C7X9ZqO2o1tRUBxznb7jQuyFLgtR7Bws1
p7/5XqKtyPoXOkJRAy2z3dJgAn+HhSqKwlswPzWB/NQsuKSvFdrGF1nRdMTroKl18JJvFdoUbzuA
QhVZtjXKtG14+b+wQf+KFSpAoD8xk2VbNih91RyDYkC+RxO8+5949sqoEkR1Curninuffl5UlUir
FEqmfg6i46eW+Q4q/RlMqoli77/6tl+KwQtPk/O+49vck+FbD6r6NqM2JZ65F/gSCD7cXRYdeSfa
OrtGsqXf58vghcLvLdgXZh7MfOb+cXerHPcLa0tRKx4WsNylZZ0ts6O/PlQFTOqvB6sAktYUVdN0
B3CCLL9vmkGpFEpYdOXEqmR6WGHXkYoFJY+EX3UJ35DWA3CeoxCdaem1VY39FuUsEpk3QOq0FlJE
NPNIOy98Fb5AoRMiUxFUHk2LVsFHzdVl6i7Sfod7ZL/TRBVwEpKEmralLt0tytl8UYSOs4iCKphT
PtMSXkyYY0hFupsWduUzb0tHmFu6QrXCQaM0aaYmPdL0+k3NlMstAaCiW0XUGO1MIxjBBOTY6gkS
ztuigSW+o9zDXHljdhoJgsi0SEpXWecGT/Ifm3BcILE3WkrE0LyHj9NDx5JjvHEa6PO0S5MjeO0t
D00nX2lYHZphOFaTfYYutRHJvWk5bYCMle9GvUXVFCv4UNmlyxOuXU0qFfLR+W6SpUxrDqy6w8uq
PM5qRd0aQsaTaL7QeQpM1rSY5DpKj2F7Jwd0T0KfNKmHfhIlTa9xiXSWce/eAbPHikNWxYCt3hEd
q3dEDU7koHZX06Z6xMyayi/NxC4n+ApmqSKvE32DfFZgusyradO0eHupFOG90dFNSiIoP/1cY3Sx
dqu9HgSZ+OXTWSFNcmxBf6RaiN87/cppzW01EXwSG2U7ylfJGF69/UJErMX3n20BraGAU4M06OM6
Mmnt7D5/1XFNP3ZqBkWP4w23A7NruEGMz6rdtIa0DLskfdxiqYQq1jJup/fiAMJZlWuzVq3woZMq
ad6LLI6fxny1o9beym6y28NLMo3pbgB+zZVgCPDMtDZdHSrBkE2nA0AQ26dNnHESNw7XPMYJNBHi
/mwHVh/zLcWvMdCpWmveexImo04BJMBAQi35BVE5TVAFus5i1UtxrQlG0l29YKrBqOh3HfSSKEvH
jSW+a7psW3HMh7WxuUgMOAY/Xa95yPiFghWu4irLqJZyy5PpaLLpkH4sJsYxWD8OU2xzRZY6yEjY
tgMXjQvdfZdkYq4iXk6L/sfan32E4rdoVlaDhOQXDaU8IMPzkgh5ggFxZm06JGQdLt3pXUS55e6X
l+CESC04FYVkIbrUKmbKpJG1Y8IndmgSIF3mcXP/tvtprSYSu2ni9vCp0q+46/oBm0id9gK8BuFH
LKa1aRuxBR7fKQjPedT6lAyLD45K480MaAzLw9s/fbKWX6RWSraheGZFAmk1rfU6lT330+pA0RUB
S/H+tChsY0/tFwhUDzvM2dsb018Xbxvf9jZ9BsitMotTO8RGnZaPfjS/qeM5T5HNZeND9iroZ0H0
dpxhzxCPKBKxzqajLLCbfprlcX1Mv3daqFobUV0jo0oRP1w3BQLEH8RT7/C+jyQ7KDVk6cJlL9SO
3QF6otjJ4bPTp6bXmQIw6e3ltDZtO+zup7+BRJWsB3xh0Rkwq5XBAoTiJvuz3bxtU+HVjMQh6meK
LJGmgAD0RT7W7oxuqcTWfnqFdj3byeJ6pfYLOqx42Slcw9Pa2+LXbYnI5KI/C9YSrZFIEsnD6TPp
6H8bxI//07+d/uztnWz6u7fX09qvX/X+kLxG92WHZhjUFvM49VvG02xJuVYJthJ4d58DIE3le90N
DIrTSWdOCyaR3JxMm60YUm5OkoaZAHYAs2jMsPUdA/INcj1U1H8ApZwWtiFfaiGT70M+ekpKi8VE
v/llWxoUL5XAAJB+oT3zDKVaFfbzUHRzaVcnMvAwtSH33YBlEBf3tIDa+H3t122i1yspL+N5FYvL
3nJlvEBpZByjlEUzFCrR9ZFCO2F35ehbO26yVVTWDzRHC22DKYQJXY9wc48wZkeyqeWZ3l7pZ3oU
RYdvb0WO2pruoALuHfDZBLZF72TLwKB5ShRygwHjDLu/eqnWhTdzRX/ZQr5gyCZWp4z7tEDMgj+0
6WElNWQwKQZ3k7dPUysZmpRmTLxz5nrq6YT9mVrpYMtoVYjQxnDtVfCKks74hvl4IRRScNbtfVH5
3goaw8aJqmHjpICOMm8HwcgXWL5KUI96MTxxrAadfosZYJC1oqCQbeJy0FQ93pR9yAFX0uhsO/W4
U+hCKAWrwJZEF0D0b2vGusPgMcXrgIUpEdXzCdWYaBYLURGgUF1+WIzYnjmGieK6HjZkyu3T3IZz
qo7XZL1BpQ8JGDjkSQoDnExB10V6aQbj2brAvC7H1K0nES5qBKaFeNjunKT//vLwRiCYjnEawfik
dmBaHK6AaTUw4YbZUdfOAypRmW1Ip5ZvqXOZ+mTQuTqsrA7TTTWipJPqt9buvLOaHPbMoGyJ9Dnj
VrOxzoDc9mviRwSClUT5VvVyskT6QbcsFsrUSwvY6fSSSb+yHk17DfL6mbDBeRojkYtwDNtNa0WY
9ETVkX75xI93Cb8ABB9pgd1Prx2Zh1142Byhezy8Z/PoaA28Ud82TX942EfStGQfK0rnqECFHo7V
XQ59j0Uc29pIYo7VRoe3RJatXiATYUQkdw6mltNHc2wDD5+f1nrRc01rb29Mnzv8ydgHz3GoVstp
m1UUzhqax8rMqUqEH9Ls5DHVaT6xysWukDtIwd+Mbr2btlkSCVv0bsftoBjbadP0pu91zW5ay6TI
I4LM4cVNSQ22LS/LzrW3aWOc966pr7hS6NJVfxsDdlp3phfJ88O2unzxbK8kIcXIfNpkJJhlyxrU
v1r81dsbby+7s5wRrg5bYNkCWumWtrTgAlCoPVordnsar+ED1tqR4ixJenV36QtizROKzTN6x3W1
MK/jU6Ydl9LSdQiFkbq5JLvm9+s6XLKiukeFyfAcR9dLyB1lQBEfiZNF6O2G9rZR9y1SVT9aE9qK
VPxMcGg6U8I1GshEOsrCMytc1yr3zNpSjmzgXxReOulxGp4W/XFDLScF5Q4Vxke1tLXxujYuPJyo
kdMG2yjZAuwghrICJNWuzF16jBXRSI89B5RA1fky+Ubcr6zXjQ/E6UHUHPD7r2prSz5tLgNuJpoa
3QHWhtEF2O/G9GbFI/lqgDGtCpNv6SdkA+dUapKQUCnDXMEA1LW1Ja/MBM/RpQfAtZ4V+pkNpumm
DM+pzYxPgOTPjo1dvrdn4Snm6dyic6yrd9rOmIcPwzGw5W/DimwbRRXLbCGREpmRPu4fKGOcUwjw
rFyky24b3cuL/LZY2It+g3jFP9M27YZ8/Cw4t5YmFZ7nTDphvG4R5Zwom/wxYGJZnyrCyHdJXiUO
Vi5So25mHlP5n+NdzAi7XmTk4xeP1Uw7S7fGaoRQNscL+kI69V6GZ/82/5YdQ65i5j8vl8k9ykqT
afZNnS6MU/W6utcXL/VmPNpChdhyVMF6XCPOuOCeM3bZ+U7rN9YaiPagw2rC3pEuazEaM22dJrgN
39fhJvAvO3KqxaIUJh0bd+WIGsNknfRkWay5eTVSs1XP5Wc9u/AJ2371shVSZoix44BwACLMvGvA
TXPS5r01CwkO9DshEqvm2FjlCgWu5UN5dGxdQJ28SLfmPL0y+51NifMy2CrdQnLvtHGTeetxWPKE
RCFp3aA0co/9jXOhLtITb9U/1M6cHP4xRnJJtYgcbHkWJNKGKxyGTQfw0aZ2lp27DSvwnJc65tx7
KlHlcfUVwXOoXqTRJs9Ou5X8lEvLfFxSySnTQ1DCTp3Ro/VskcPFqhwZkIU24chlKAwS5Awjs+i2
GOZHxjW0OulIWeWL7M549ukHSdZSpewcu5eevLC+tikQ+3n8gCxS0sSb+pGub9qH4dqBW4ZbxjFj
r4v4QXmR6zmRCfnRgU62a/cyV2VxrGRzRj9A6Rc5aPZtzBiF3A/4XSpsoergh3CXgm8Bzjizbs3H
9iI5t++LbX+CwJBcQJ4ec/tL7damQO6qNWcJILBnb16+CH2kskzNOeUbvbKKsxXqUo6Q3cc4o1II
f6LttIuUMjlqCBIYT7PgRT7p9tJTfK4vszmTtGv13nuOrotgRhFeQ9n0rJ67p9FdcYd+4ILoAMKg
ZYOv0sw8zTaIdMf7eKuf3g6XxpW00c7DFwK/lkfackYA/hvZTnPXr7JlUZNsXJc3GGZdqBu8x7cR
LJxb1V+0e2bH0Rb05kxfSvdyNrdWYFZnzaK5Dqj8zmbKnFlBiD1HvCgUEYKm8omLHk3zQ7ItcSYh
RQZGLZjhYr/gmXqn4/U3864yfCrNebaE9tfOKBdbdzMEfit7k144X/EcuyXMvRg30UOyhk0Gtsk+
0xBfIO6Y89BceJTazbsFbqAUkB1zu4UrgnQbjxTQHdfhMdJYZUboa4digDtfRex5GvqIxVfGur94
cjfeMTPPTboZuVFjstzn9Ubedjx54CEJT70ZDGIZbcGiuKJNt/URwtxoQdUf5NkB0jO/gRA1JHRu
63PnHjALjM8Mfbm2cqH2ceWrs+LU2iD2Q0JUrcnCNmtvGc2Ldfi1O8nKG+ZeIbW57BF2653SgmKk
rnyuHcOD3hbH7irZmbc6x7wGjrDpo/kZpcDWUZGv8o1Gn4KlwMKae4QjSXSEy5fhLDp29vp5dOOd
eGv/MUVccwpmtEMo/dov2mlBwGfqIjUeG0kb1xuCRztZt8q1r7mnis3AphYzHOBTlKiKuVHTdRoF
NWazDFSbTIbN2Jpa607FhlpYIRAB25GBopZVrHliQjKtdQZSus1hFZCCvAzj9ijSq3AdiM/E0+zm
n/+1RvJqXlTgoslXh4usMedRnVVHtvUNyarFhApe1675sQhLGW9mDbj/tDa9UVX5A3XN1LIV5Hud
rtQpmB9X2Ilib0Dkyu4kZT6OOk/KaRVQxogODKWyZeqVvqx8Bpxd4VLublNA4ecWDMUk9ckQa8Qg
wuk1MDdBpY8XQxQNG7MU4CBZ1Js6NqGiaa32xaTg7TUCcWYfvnxkttSx5SiSZ6qolpXFwhJ1sdPa
2zbsers1dkznrtwuwDJUc3PgBDM9YaZbpAre6oLK7npnninLO5vyZzL+qbIl5VytGzGWnhZ1hCh/
kDAhEtGFt8UBtvRjG94VtFIrn01Rtl7M2qa1Mhd2vm8bdRNPPiso/aUq5n4mZkikNfXNFA6uRUhw
WiOTWO2CSJU3ie+g1FKuAHe4K9shNJX3sKiHnG4C7H1xVMqKstI1nsfNbQ/KctsF8FaN3lm/BZBk
O23mAxxrbsagSdA/QWdORiIxWl3yVIcqGvsqI8+mxQ3daLTDS7kL2rnNUMlp3evJyNmf2OT+qFzn
pY1LgM6FQB6gB73Za2sNSLk3ijNe6sZdMuT2so17CjIndy0dc6aZRVXWwp4AseLMOT8Wb9vaVob7
6h5P5l1KW1L9rDfZsIAyicSqOoWMt9AsDL8mz/UpRCeyIAjEUCAFInasVyKYcggevwWTVbV9MAyL
B6sEoU+iihaLghp2JzXroVk8DnUEu71rwChklXbXVrbCzI2FDG81lQGzVqWpLKew6nSCp8XbS6Rt
wU4XMkGZMfl0ehXKTEUdlMLEqKBuKR86G39om/DORGI6LEQ02ZhATB45yATX5Rl1Mu78QC+bIqyh
wEcdXsNlTpb/fyXjvmcVRa5smdZwZC6al3K4fKmauP6RnBLvTp7P19nf+9Br1uvPd/TdvO+Q3nvK
GtLmHIEXZOnPqTou+J/yQj/2NB3vX+0h3vOzmmfsAjXniyFrhom1B2k5kZn7jz8olEWvNL2NCzqZ
PDJ1qqMc3ifn9Z//+K+fmuifNcJf/75Da/71Z979gv0zecpFUNVl8FT/3AZEOLHN5JjeMpzTIf3e
CL/s4qdGUL9YJpJ6kmjy9I8d/twItvkFq1Dqw2mGw79/t0ZQNR7KH2wFXf0CNJY92b9cA5bxBWqX
rNvG92vgkFH+N7oGSDWrhwvzAxeB80VTNcIWsnE4x7+0gsh2m5atqqr5b3cPoAHVP3z6rS+6omg4
cuiHm4Cc/c83gaLKXwzD1MjYH+63f6fzb2JL+tHLX4cq5zjG5Dg6XQHvf7/tfMG5yDEMh7oF8e//
oRX+L5rqR8dCGiN+nrqU4KX6s57nn33g9Qn4+/vfH6TCCVb0GO8+KHqYw3e/TH2deP2Pd0/K6WH/
05uvD//pe77/+fcf+PtXv/uu11/1unETvJT78skfpjeG74d58LH9P/H+cZ/sf3/Svx3Jf//Hu+P8
6fz/ix1X0S/71SmO+PB+S/Sx6fsdOzoFKR/fcbRPq331uidxGhUqXl5fH8YIf6cp5vs4+EblXvDu
qLnCqSX56FEDq8rK/XP2uidx1JYpSmo+vmccjp/q4Kl5Nw6wKET6+M4XL/G+25cvr3sSh21jSPv6
+u839uvY5Y/s2x80TpM8vm926E2fcBUSmCqD53fnU1FkjWf5R5t9/ZKhBny/ZzEq+PieN7R4ELzu
Z7q8NVO4sn/0kLfPe//dBajoCA0/Yb9xHCDbe39H6rZAon74kNPnYP/LU0S37U84f9use3/ydFzd
Pn7AR78/m0wQmJ+wY5qyeYqG1z1N14VJK79u+Pu3opBHVr81s6Pan3BtnOyD9N3TA0jDZ3QvJwJr
uk+fX3+9aA6M2D/jFJ7sq2qPKqV6qet317SKpelnNEnw5Afe/v3MFXjFJ9zhJ4Fwu8/qd1c2tvZU
lX74VjwJqkr8B3HndWdToyuUdL1u+PvXoNh7BrP+dU/fd/0pB56l9S/PEFWxbOf1q/7+QZ++PJb7
X0ZPqmpDWf5wa5++tPv3/RY0FVHP+9En6ulL98dmn8CKC9536+xfRDs+Y/+7l7J6GV73NZ1KTREs
6c/Y+clLHzy968aYo39Gjy5a5mtWRq+H+f24RSDhw8dNBNT/Y74vM3rK9zenhpnVZ33BYk/h26+7
Vz9hSHLmB+9bHBTKJ3Q8Z1HMiOT9rEYFU/4JD9kzaih+DQ4an3Eqz19SfFTjdv/LNEE1TBEI+OiV
culnzy9/bKvf+jYRkfv47q9Ajv75hUicQ/mEU3r4gt8vRLH7TxgPXtP6L1X18m5IoRGP/YQn4/VL
/35WiRvuZ0xYb+q9/3rmxDPle3Tuo1fK7UuZ0LO92zNd8Sf0xbcBM5tfLm+NQNAnXH93e/qd1Kvf
35rf43UfbZF/6bLwI6Lz90Ild0H1lGHV/m7kph1ibR8+9n8uPPrLo/6zSNOPfMTv8afXPMOf/dn7
4Jr4xFP8si//8T8AAAD//w==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Units Sold Per Status</cx:v>
        </cx:txData>
      </cx:tx>
      <cx:txPr>
        <a:bodyPr spcFirstLastPara="1" vertOverflow="ellipsis" horzOverflow="overflow" wrap="square" lIns="0" tIns="0" rIns="0" bIns="0" anchor="ctr" anchorCtr="1"/>
        <a:lstStyle/>
        <a:p>
          <a:pPr algn="ctr" rtl="0">
            <a:defRPr sz="2400"/>
          </a:pPr>
          <a:r>
            <a:rPr lang="en-US" sz="3200" b="1" i="0" u="none" strike="noStrike" baseline="0">
              <a:solidFill>
                <a:schemeClr val="accent2">
                  <a:lumMod val="50000"/>
                </a:schemeClr>
              </a:solidFill>
              <a:latin typeface="Berlin Sans FB Demi" panose="020E0802020502020306" pitchFamily="34" charset="0"/>
            </a:rPr>
            <a:t>Units Sold Per Status</a:t>
          </a:r>
        </a:p>
      </cx:txPr>
    </cx:title>
    <cx:plotArea>
      <cx:plotAreaRegion>
        <cx:plotSurface>
          <cx:spPr>
            <a:solidFill>
              <a:schemeClr val="accent2">
                <a:lumMod val="20000"/>
                <a:lumOff val="80000"/>
              </a:schemeClr>
            </a:solidFill>
          </cx:spPr>
        </cx:plotSurface>
        <cx:series layoutId="regionMap" uniqueId="{5662AF95-EAA9-4403-AB85-28A2FC0F4531}">
          <cx:tx>
            <cx:txData>
              <cx:f>_xlchart.v5.6</cx:f>
              <cx:v>Sum of Units Sold</cx:v>
            </cx:txData>
          </cx:tx>
          <cx:spPr>
            <a:solidFill>
              <a:schemeClr val="bg1"/>
            </a:solidFill>
            <a:ln cap="sq" cmpd="dbl">
              <a:solidFill>
                <a:schemeClr val="accent2">
                  <a:lumMod val="50000"/>
                </a:schemeClr>
              </a:solidFill>
            </a:ln>
          </cx:spPr>
          <cx:dataId val="0"/>
          <cx:layoutPr>
            <cx:geography cultureLanguage="en-US" cultureRegion="EG" attribution="Powered by Bing">
              <cx:geoCache provider="{E9337A44-BEBE-4D9F-B70C-5C5E7DAFC167}">
                <cx:binary>1HtZc9w4su5fcfj50k2QAEFMTJ+IYe2qRZtly3pByLKaAEES3Any158kylZJ1b72zH25MXqAkV8m
UCSx5Op/Ppl/PKXPj9U7k6V5/Y8n8+d70TTFP/74o34Sz9lj/SGTT5Wu9V/Nhyed/aH/+ks+Pf/x
rXrsZR7/4bkI//EkHqvm2bz/n3/CbPGz3umnx0bq/Lp9roab57pNm/oXvJ+y3j3pNm+m4THM9Of7
u1w2z9/e3TaPzXP9/t1z3shm+DgUz3++fyP5/t0f5/P97bffpfB4TfsNxvrsA3F9EgTUZ/aPvn+X
6jz+znYY++Ci0Hc9ho784MdvHx4zGP9vP5Z9qMdv36rnun73/d+/DX/zJn/jylrPjh9lpqdnv7u1
L/vH24/+P/88A+D1z5BX63L+rX7HgkfPZD6XdVPJpwb9+X5VPebf3n3UzWP648scV+WN4M8e9Hc/
ddw4P33Avz3Fv3a/+/G3H+mXW8L7QIMAe4HLXPvnv90SYfAhxK7ve7Apjn8/fvu4Jf6VPn59zB5/
gD/7Gj/fDC8D33y6P99PL/dfuDMOX371Cf6zY4q9D8xnno/Cs/NJyYfAc10cku/nE/jHu+G4GIfn
/t0XXakf6L+/GqeRZ8sxvdd/4XLcffzVN/jPlgNuTd/zaei65HgCzlYFIfQhoKHnecH5fdk8il89
x89Pxp0ddbYO0wv9F67D582v3v8/WweMPwSgt4gPd9WPq+i19grZB+p7jBDmv1xlr0/HZ1k/6byW
+a8e6edL8mro2bpML/jfuC7/+tVH+A/XhX7ACPnUR/j43b23KgR57gdCAj9EHiiXNyvyWAuwqxr9
/7Ikr8aerwm83P+PNfm/Gx4vGnj+2DwurDX3yiD4NfeHTXA29FdG4fEbb779+d7D+JWNOE3xZgF+
atC9jHt+rJs/3ztB8IFR12eUYeaBTiLv3/XPEwdR7wNmmLKAEo95LGDv3+W6asSf7yn64BNM/cD3
YNlhRK3bCUchqDZvUl/Io4hRj77Y0Vc6HWI4nz/e9zv9Lm+zKy3zpgb7FcHbFEe56SlxEMLsLguQ
79GA+aEXAv/p8QY2FYij/5OipMpRr8hz6es9yV3/zpSpNy/EyFaoC7y7HpfePBsrtrJcN3TQketV
uX/kpqn6zv3ZWDuVFf7ZWMQeZazFPO6KcmubME3LIjrRzAzllk7NGZbEY/FD0Kl3Qd6YdYzHandq
0oK9JiXOnK1Wa1Yy/3NcpNnOD1g8cyayHHJ30feCrrygxJ892nxTedNfxmaMkBALTatkqcZ+eCBF
OcsbxD53sVkSljQNj1w64nnKR74dhpJvbS8oGN/mPA6q6EQrjvyLrksiNbjxAlM+RE3lJ/E87Ee0
NSmi5RLhEG0tLYL20tHc/VoomayHBOe7ZBR6l06N4IbOUrfAszOGJW0TyErvVKGcOrLdYs3iXu0s
LzXGWcTCJIs4Hrql8cfwkNRVt4wLHh7E1BuNMVHFiJ4XaKVrv/7E3NK5alKtVsoROjJFpw/d1HBH
QUPLISJF3kdN08dtEeEsyOZFGbOV3zQHFDfjIS4cfIu0rBdex+NlZSpyK+Ki38dFfVdmGZ+7wiXd
jVJJfWHEjAakvmndtLmB9+jWuZTyiFnGdFYiJpN4Y8lg9OKbXw2yE6WkW/uV1pve+LqMiGyHbR+q
143FCo+aVwyLdbi4+77moX8Ykm6NUZ9eVr4Ut5w7ZFXjAM0qHIhbUw8o6vrazBOvb1alavwtQl57
UdC+W4eolAdikmCRh6O+8Uzoz4ijxGeV0jzqDeu2RV66c+2ZdJb0dfLJ9tKXXt078oideqDevXWS
imCB0krOEM3Jigneipml+7wjqzhj8bpDQzvvRlFGTt2LW2pUvh6rrlzHxg1virqros7Jkm/C9Ium
FNlDwwc0F9iRe9J4fBf7Cs95M/ClbjGJsoLHKAKrgkSw6fWySD19EIPQB5dW+jBMTUl7EhlWFUvL
qMJBIDg3wHFEQ6KwLJ5oa/YlTx+8JOvFrGClczGRed51Yqbp6Fz4rX6A4wkv9EJWOa6u63GD/DHb
jqTxywgrjLZJnqp43ijdLPx+rI7gkZ/U6GtQZGJNMyIXWjjBrO2cJFwR58lpMrNXlPuHzLBZmNB0
/NSlfRq5pYzDPArjJo0QKYYoJmq4YiMxxybHcxghXyOxCSNdVuOKYxA1qZkZ7A2rlMbyWnPtRd5Q
ZU+yj9cmac1nUlcHmpcrNd0jtoFbj2/JdI9YMrOXyYmGBbzkYy4jWqFk13Qo24sK0zmom/E+5u4u
qL3gm5DjLR6J/JyFrF+4hCc7PVbZXjL2XbTLx12CM/35lSr8iXYBG+ZMuzCXeZiRALMgAIXlTtrn
lXahKJOtCET4rAKZbiRTSRp5TBYXThHoi0Z5QNvuOX0u+or+W/d8bD2MauY0Bi+wP7p3bRnflGQw
l5mUyZ3uZzyrsxnXA1+k0zLbBgUjhjssU7s8bY545mnhR5YbTiOMU/GFlTsNexlxwok3xn5kR/z+
N8q82pd5n98OYaWiutP9tfSqascDkcxJ0BSPseouYuPHnzLmyA0OebaMq7B47LaNjNVjnel6CcG1
cB2kqv7kONkmS1TUj82ticf8ygkacpOJdh8PtL0fCBHrEaIZC0Sb9j7vyizKqlpcZqSO11VM0QxV
KItYNYiHjtfDLHNds+vycLjNVHlFJ7wOjVi42cg3pST557F1ZxZvWUKXQ5N4K54p8YCay34w9J4P
ubPu2govLBx3eNMkhbyLWdhsGzyqOe9j+eB7yfw3uy8Es/mNbcMoBaPaw37og4UDW/Ht7hsTP6wD
N5DfEqR8JWeguhJXjQ/YHYNZP3hgMxTcv2nHEFS5Hh7clAUzJ27q3VgP/o2Inc8DHNgl6nUyH1Ku
dpXvql1WVN97FnPC7ErlY7w+w62saQNTR1buxE6C8qryK/jiP5nOYm6drArRXlOC9cK0bb9zm4zs
VBUmi0yP8X0TJJd0OtyEk6sywO5nK+oJ/F20G71Xopqm9Jt2/KukyNDngA96gQok5pVoYiwiBztj
kV+Fbb+BI7nsE5zE0dRzU6ziKG7F995b7rmcY+TSKA0j3srpsEYXXtXiWZgzd+cM4+uGFWiT+EG1
OcNPsooX7s6SAdG7xmR8LdUwtNFJ5DTWYkTnl16fmrUdapkWPx+WMffGUV4/N1ot+ZgOH0F5JjMU
ouo+GBoZySbsv8ZFsx9VLOIoUU0kpdPKKJNF1BBW3SCZVTOH5HcoMcmlJ1zv7oUaWezfSVneeV2W
XKKJmniW8kBTnST/rXHj9Asvs5x+L4ZfsNQL7/R7E+9EvTwZyVO6UYVsowRJsQ+LGM8M8fQ8ozje
W8z2To2yjDjFswCZ73I/ExaG8/WvTzKF+NDrgwy+k+/jEPyTAGGIrNOzg2yEdDxR+c43mbi3zViF
1yFNkn2teDezJxpMgqc298NrMH3kvnzBQ8DrF7wbZT/TpTdMJsSToZK9kre4H9OnlD/Kit2wJh3b
CA432vGXXXvsTZg71uUikQGOmKhdEJw2tWXbxu4227OCoB1xFPgYZrTgcfIQ8XxWjsKdOxqM4jJV
RZR3LN+Wk1Gcad9dCdeXc0u6eZheNyg5UnqS8HlcRNJkeivJw9iks5APZJuWTX3Ze30xa6TKnkoi
ZgkPzEMGZvLiJBGQb5xc1F0YbKjvq6hBARhZJ7rwf2MNEIjlna/i5Ox6HoFQeOifr2LRDprCHRR+
c+IUESciqPQW1jHUaJW2nvPREkqte1I4HwsZ6Fs5PHYZ3fI6ifdBUIFV+EIW3IUHTnp+5DJJq2sW
D3MX9A0ZS2/n4zRe14Xr7cjU8yfM9ix24uqCO6uTnO31sr9B+Sh3PWXgg2DPLJuyqi/VGH9vLEO3
zIBT+AOzIiMo2ZllFCQ1JKqmcWgC7TRW2goyNbDo1ycl+PtJoeAc4tBjmEBAlU5r8MrgikknHdcI
/xvJm3hWS4l27UsT1BJ2qqWbBoN1WMQLv5H1xQkqc1iYVHb+YpQEHxyp8EHVaZT4ot7jocUHb2os
LhOcLtiA8OyMYbmGpeDZenLRtMxpNnqUND24ukvm0svuSyPRhmhSX9amrS/9qTfhGgfD+iirEqwu
cau2He68u9HT7IpSua36wr/z1RBeTbzSDV/x6onCuP+odTostOeUm7ovkq3tJf3wvZe+9E7cUy/u
abJVXl2tfr02yP/7AQhpGOCAhJAr8hl23y6OoIKnyeBW31STjzVe0IItKzE4+zQsrwrHdBtLHSGK
+BhVeTvMYz9ks/RIT9KWnyg5XPS02gx56Oz9TJBuNTD9ahrLsLIy8PC80X0T8aJKZokenS/Ey290
UaE4ggDJ0FD4N/avjJeXDz0v4lna5O6tK0azyLXD92XhJhtP5uUmDIS/V6A0F6hPqls/y5PZUIv4
YZpRKOpOM2Ieq5vQF9UKO4UfNX2ZPUHsc1WafriXXcYXo0P7C5QG/MpKpFXQH9IkSaLGbtdpexrc
ujtq92xfDkVE/Dhdti+ck6D22nTux10+y3u/vmZGR2lpxC0umbj1+tabSxbWS4u9SDSmVHNk+E05
+Y9kFPnS41zO64m0mExptiwZ2H7UepzxC52Dp3ZtBS3msCSZjyipry3jNFdmHdfcwxGqneYCl2JR
NmF+aGMD/vDUo16mDwXJyRaV8eIMtxKWOY20oqdBZBpZTSNfprUSFrdinjTHaS10NvzttDXTv9HZ
4d82O/ECyLORMCABXPn+mc5uAukmg8r5kxryOUI00FE7luChu+CmByjMtpYsCUcRqZJxrkfwCSPL
PhNMQkHp7Chuhcw0h5U8idspLWmnDAtymXp+tpRJMxwk9gsvanjaHoqtRcbeHw7KwrRI+DLuXROl
oNS96MSHqG0bUZqq1YjkcDiyv8+CIIoUVVVGFjpeFFXYNhAxaasdSnSZzW3XNrWT8m0WLyzh9rja
vRI+iQ0TR7gh2zrpQhYFTGehY5e3EhQQ9fmS16ne13k+LAuw2SMKsbe9xWxDILJgItsNe7or3KHa
BKIR37GToGDN9xksxgrCLn5z3eEz559Cts/F4H6B/w83lB+eXXcxGxPCisb5qmq1aCB24UdOFZZz
pFsztzripEvCjplD+GABmRcganXKkPnlXI3jd3mL2ZGjHM2he4KbZJp10lLHud7Of/xRmdC/KGwC
ZbL6Opuajt4IF5dXR5thMhzABT8hcZipqyLZ4dabGViXa9Wk5JY5XTyvscarmDNym49Bsg1Kr4ws
1yBDbqcBmMM9YCGIuMKAfozSus5X1rZxmGrncGb02pJxVrZzL0V67U7BdMF/cG3k/cS1kXfLdSfh
s7FIufmdzvpsMxbmLz542ZVwRX5snLj7NhYKbSxkmW2YdpvEq/7KUJ1fpa43zg0k0+FNMp23y8SP
591kOSZdrWaDN5DLcnDbLa1JsSA1jx9q6swqLvz7ceTzOC71iptWzEG5iNuu9MUtUmbB4sa5tJCR
RoMhW4h5TxLQcW3vLVjT5kvhyG5GkGaXJWbhJZ16BYnjCKIp6ebEMIrhfemMMyt2wu0kbZN3rxgQ
Kxwj33XA2JAcj9uuKiG6ocCaSwp95TrBUzNQcz90Ol9SRIZVUBTDPW/1ZdCG/Y0S4jcXIYUczhuz
F6JiLsYuJohC2sYPzmJgbc/Dyi1H89VUEOl3o9w4eRRgQ/Zgp11rkvFiRhv8l98Jth0Tt7uFsG29
VjTrZ5a0TVd8DPKxvLGEJ2HfYEr50pIC5WQfJ+TaUi3Pu9tO8r9UWrZbr3OKA8RW8THONQzOQve9
s7UxrGOsKg2ZWIouVbOTnG+jWKzli5KRuZNeWCMsY2ApqyJ159bu0m9JNrBs3tBiCWkvsvdTfWuD
+7YpVHYVd1VxsBSHJVikPg0Wx2xAUgUneY0Gf9aBgXqBE+PPbS8LTPixHKpdP8VpLI4HhS9Yw8OP
TVic437vgjmUyGrWIzfmv7PkyJQVA5MRsms2a0YRCigOfDdgIfYxxDffWnJh6dXNUAf6az304Tzn
vNo0WXtIzKCGyOTC7GNdmb3taZXXm6CqD+DP1eTCCk9k1vNkiJh/k7op3TMts3XBmLhonD7b02QM
FjTPzC1oFhZVUmaPNDNb1RY1GFhpGNFOed/oMCRR7pKDBzHBPQTxc4hwhQPklcAiKUc3DKMgHfKr
nKqI0XHVZtyLROcp+exBBd08H0Q2GyfVc2oCIetdODUnrMuLyEUmjihUvi0YmHfNje6CTc6rdeYZ
/7OfCD0fCkw2JHX8z00Q7rjHips2HfqbpOFbuALVp4JeUjqqHTyK2tmebcKxGuoo6ZqtrlO0tljF
OsgQebG7OrrNkHj6mBY1X50cbeubn0jrWFu/+0XWQlYicIoFJ12zqYt42J6asSuGbZZm6yxrvLXv
x0UZnbhHmgpIWAV83JCkx5dj0M/bPCv3/kRZqAGts3Ubs7cU3DHf8U67cjkkbj87YVYEcjgPqB3q
VQ8x3upr4rv5om9MsPHzANyvYoi/ZH7uzyB2OWz1kOWfUZUccc253gwiSRYQmRNffF1DLCpA7BJn
eXCNcHMXTDiBAMlSMcNXuUNzSCINYuwjXho0bDvTB7e5r+Vdo5c28IRrZAkbP8IiFBPHEukkFnev
xGK5LBMmFr+2FnwXUtpnRwruRupNdUBgOQTBdOReea7G7/OC5aP/NRNwXih2w51tnHBMluWQNtEJ
w6IZusiDQPhRJk9Tdwcnj7yMsrJnpJUn7pBHaQavRMvmVjjjcJF0DAKjUzMQd4YxWCInKJC1Gw2l
l69LT+OjmPADtQzcOpxZzO8VmpOSlUuXhWZWmDrbIFOyj2XguIvALyCjO5HFiKu1akIBbgeQyZBD
PlAXTWTJFmrWLjsX7y2lxKg/xuQ40CJZ0K15ktCrmMmnxM3ybRZA0LnFhkc2BTZMDsgZ5k6Yeit3
whwCmetjru1sXOuHw5b0nopGJ/7Sqkx9qrvOWSBPgEoZYr4PRrebp0S5X9wx3rioDb69FVUUtA+e
REnZdXNpTL8KK0Eh89KJQzg1pQvhXNcVMyFTcQhImbmR5Vq6D80BnD28cSovdSOLsY6IQ+WoZuaL
IV+8Glc6Hl2lIdQBlEKkl/7YPIyUuZ+SAMw0nEFwzJJV0eMVVSJfWLL2Urnww56vjsIpFzMv7aqt
JWOnvKdEtJdBXKFPQtWz0CfPLW8hmUh8cjuQUu6LAN1bLWYhyM1twb+Vl1QzuosVvsGDhjyndchQ
NrpRgSCWdPLUTm6Z5XolBJTO/DWHu3pjkAwv2Mjh9mnaIbkoJd4I42ZR4oWQch/qrT81cVbUkDCE
3qiVhtuOzU+Q7VkxK2FJ27gNrbeco3oFWXcZJXEbrjxO/YXWUt4HWg+RHIdxr/qYf2LDpaCdvHc5
4duR5/nMkh7L8JwGbraxpG7ybZcjfpNUyRdeB48KDXQeB9xcMKGzu0ak2yrthgeLywn3sPtTnEJM
/UI6/hjZdKgJmFpY0uZEbTbUMk5p0xPWjs26GN2NU7v+nrtCL0H5uZD0BvLUsBeSuySLSInlynJj
iH0MR+mq9JL9KDe8KP19wpJyERucL/zRD/cG3PAo7vvyCwQOxpkUAd92EJm8K1oOh12WX7By8Crx
0mZZj27xpfTwXoJmvw2xYMfh4yR2NjxrnbnFwVTCCyKTnSxD51X5g6+LJEoy6l/Y8gewBNBlPSJY
ByiaGHLazMgIVmLYxuqStnfScBpG4JWDcwDJxrmRTrXoEkhgWYwECDIY9I61+o1YTu5VD55PJAqH
XePhZoTgnp4hljtz5flySfxW3Lqs5BOznGofeBdc/lpDIDJFDF4bXR648FAiFbgIKvAJeJVvNQTN
nLzs8q54KDjuZhnYX1u3k3kV+RJBe+wHnJBtRwt35okAz4hlHQUs69hUpFglvUwjSH6Wqy7L02Mg
upjIEPbmwrpcXAfFSjt1urAOWdDp79yky/Q1g6Nq6xdsPYPttXV7V9FWbk74qRSi/8G08rYm4iTG
3P4uGesb7eXRmCt5pxKzoF023nsohTMlMwdCXNVwz/rRRAxivAfF+qOYM9JunxnHm1mDB6wLd8kJ
ksf8mMVOltBZRuMkfGZOnZGnmUFPyWMW4zSpZ7pd4yfhJTPNweYlM9lfI0f1n3FFygVO0mbHHMV2
TjyIheMk2X3tVwdZQ4C/tQFiqHKMbzjo0ggVTXmJCdi+vedegNYe7v2aZOt6qCBfMJFWzINSpl2B
ujzSfCghrG2yq9NejofsriuMe3HczH5QmLWfgY9rRWzTTBtfBPqu7bV7ccJPsnbO46FxiD7Ol+hB
zupRVDNwUtUNRKLR3NSELQpGkhvbeJl8GDM8bC3FexRecXVvCTtGUO5t/IbVUCwDY342j8mV+xsT
i0xVg2cHCKp7ISoDRUb+FJY781qUUXXGhS4eGuFlFxCXE/sUs3hv6iGbKXA+5qQmeT234M/YltEU
5Etd42JrHc2GXbZB3N1YQlVVPfd4KFaWdEyL9i43N0cnVyn3udQ03nVVSNYDInLGjSH9PGFtPPfL
Qs/7agjWZdJ+luD6LLQUUMAzjuyS4B5RiB/6n8McJxcWC6ZwQTI4kIvj5cpS44DbqdYOapv6roAb
UOsaRzln+DoU48I+VOZB5MFVgVhYb5nrVlxDInsW6Li/tRIVTiGBk6d6Y8mSBuFFPwV6LIn8FEel
kv0qxWO+K7CZN2AtHYJiGA5j2UCcEQm3X8St08xE2ObB3LJqx31gRYjXA4vHWRzHYq2HvJvHxqAb
QetuPkJw5yZWQzc3Uy+ZMM1Db+9Ys50qxEBHSkilp+KKCA/SJlNTT/kli4PTd2WpUboLyGOzbRgo
ejU63Rd7ddQ6Hpdd4WQrVPXxtm2SYCNyft2kpt7bkrXGy9VGsIpDshKudNs4Gb9WitZ7S50kbMmb
HfUyh5WQsRkiH058dLoX7WXnoVrsG/7tDLYk7Tyxh1CVJU5Xpr0fLY+3306Xpe2VeN/VYRUcJmVV
hIna+ZCruwC/EYphEtLvXaShWCZMDcT7hISPSpJPrcBdlDWlfiyz5oqlmP8VNF+7fAigCgIVCw0V
hN/qBj3kAcu/xCqIZzkkPC4KDxxqz/HpfvASuk9oQ/eS1HqTI3Udqtwf52LCLCMPbwMBNmDnOpMD
buJklndevDqF5kyeLjXr9rALrsNY4KeXThonRyT50ZlYDaKXjujUNnDTcO+Iuh2jvoLQYkucClwR
ABmCCs552fBimfdUXsuEkIvCNTISbeOmsxqTeO64ii2tcQC3T3WdDJepE65KKGLbne4/Cl9jCfZe
NjtefV1904jQWVAEZZa9VOlHkL9HHLdfWxlkUYcg2UMwqy+oW/iLsoIcEs3qyEroFsl5U1Vqn7Ut
PQQcFzNVUm/jhBqUbsjItgDPdVtNjSVPTVW6q95PxeYEtYHqV/5QyfETqup2BQHvBQTfxMGDbOSV
gUz2VegkAbhUI111FDs80mHSLUUZuDPLxpOgNCIBzyOGRGaZrEKZssjvfLZK0mq8QFme71LVoGWL
Ktg8GONZTTj9XFLyZEaSPxfKjyiDMr5ojIe1U1bmq3KglsJraz4fICgehZ2ubrUjIgb/6eU6rcPy
VietXLitUkvL9GVDL7nDlpZpoRjlTtRAQHJjScdN+y2JCTj4vWoKiNOkd2nip/uxLPJ5QaAed1nW
braQGaRDRArJFRcHkEOxXQvaRk3sY8/1iI6KHJIvJxlLwnUbrEJsnAvFhUcjgyt5IWRyb7Rhl7zM
2GU39UpPOjNXFcPCMnqlzZpXsROB90Jniku4VkIz3HseZM4M/Vx0Ht/GpqhnOYR4ygwn46cxd13Y
uF5yY5vYuWt5ya8cCDrfNCQ3WzRUDye+X+Fw0RfGm1vMc+vHUJsEDAUKBWardJCQKYmLx4ZkwZwF
nt7J3qUHhIZ+Bjsle/qJRBG7aNkX+N4H9+wmhvinD07GnaUSEr+iJh5YGpByniQ1chYnauINQaCe
MwjiblPdJlct1Mwdz1uZQtDfQCT0aK7bwuO87rYcQ8EeL7LD0CDnEwnrWVWN3Ufu1N2Ni/JNmmrn
E86J2ZV+iqJ+kkqKnq6SUhQLy00TUc9FXUB1cQElBHZqT6fpFWraV85B13d6VfHk+xMksZ+tmlgl
Ua1Cf2dG76bN6JjCysh00QWQ6kV9WN/YBvKlB1Nosmh4fUls4UpVQ4ZMyAaC91M9zBFMB6JXnQep
VB4noMICB3wzT+VXhd/lUArr9JeJ2FjkBJ9EBSLZlWWkGTKTqEsdtuoK+L8Ra6ldbwEx8jqC6tL0
uYbiMqT5M83C/6Xsy5rk5JGufxER7BK3UPvSXV29+4Zw290gQCBAQsCvfw9qj9vjZ76Z+G4IUgvV
rkJS5slz0gwZAikfgyoCZd9R82kUjnMkVjyqBE6itfok81TsEIXz8GhnpDsMGf2j3R+94tzMzRvP
uHfF4ZPYlRc9GKSloWkSMS2uxipS8uIMafqJy7gAQZNBtc3BdA6ZjFZIxFVbYzIvlNuCEXdlnhZO
3XQgrkXigKb9ZnCaApBmhFxx2gUn20dmpSNOGOtU5m9Ye3eDU2aPvocDTLjc29isac/TkuFCNL3t
O4v9JJXHY2zB6j6dM2ur8mnagYU0XKuZqtgMKUqgLWCBfKu0hV9kyEFec/nwPzBw/z84k8QmBGpn
HweG5/wVjXngdWZOJKpvjJVxOLTq4nhWfy2lWx5EX7YxWEvyatoE6R1s+pXaGtN0zB75e9ZoObup
iaR1H4RDXM8JHSNexr76ugG3gt95duaugUaBEkA82R/NJeVBu2kC+/tsWf2xzsgoYpe4/dFeLmaI
Mf1aYp65/Zr8xxzznHHqXv9H9GrIHc0fKQOX4ByC+gc8aB9Mtr+/r76z+1xzT7+6Q803PHOK2Fv8
CWe5mDuRVzjWmS2vHSPF3rSxxanQbYAO5AH6LbG8IjaNqmT0zCG7PJUDQQjUZAhGQ+f2r7vBrdzP
tvH33f//OO12Gxlk89bkKQMQguPcB7BmwmJjZn5RHk1i0pilPxZ/mKb3a/DXXNkMNP5r8JeZ9R0+
qLLSxB4dcqJN09zSqdzxhd1hLsDrvYRHnrcFAJvfV3NU30K8n/iu3b515WTF4CjLO+g03J0oEUTm
1C8RF3heXIxD+LNM4x6/9s+wVFbMq7E4CAdbcih6EdOxql+yCVu+lY/O1pj1SB6shtR3tYtkHNh5
N17k8RdWNf0utxSkBsYs5jkOdTqddTFMT179XvC5ftFVXR89ny5vNh4NpQFbNdTuD6Z38q0kyusO
hFF7RDiBv8A8zOYs25i/4NP0o4eGDqimENXttR+CG57lwToICrZXINatupEESGmI9MKKhSNbtuwN
i+OV0ca79+zC24fMyTd9UHTfKHmzJMnf/pqYKuf5v7//kMP/FXwCogpdAi5IACW8Tw056g98f/aw
a1pRyJ/CEb7Ik+9Qf9PnRThtsmqlBpUerdBLj/nQ3uVZ5m+NZdqRWSNd/GVDTQPkHTSwndY+309h
gRgv9xueEFc5MUnnfu8NwXht21BcmlAlWVdNV9NUN+OwGaxaroxpOnw3ug87BcLgMolAnHPq8/nR
WOYypo6AuAuoygDK77pwoVsic0+2jUrn9ViAKgknM086W1anAGSE55GBlUD59AgmXbZvC1Ik+TAE
cqFDzYnrE7oyi/hzyZulzGSz9f3umCnbjQMcS9simvtbH0mvz4sofTf2q6D6oyNfhpgZZJlhBtci
fHO8NIR+RkAfN2QKyamobI/y911neoyNRC+lCaXkxygiEL6XgdZo30g7vPyFAxjzq41N8QwW28m0
NDiOzl+QgXSzFlm21I9zWucHKECsp6xIv/nY+2+NpeRt5Tf0kbspv7NJfou0k/Xkqnw8Qr/Pki5Q
1hNESmwbAmrtNdipVwhw6iv26uKuxw+Sl3ZwbxW4tLlu4kgU7dG0cRFtG8mnbVqI4WilljpazTQc
o8qlIv6yzd3XGLqMNibCvpscILM7OOPuM4jLAV4c8lQ8GhqFIU6YOz9XbTw2EZjmk0CwlwFK/hoX
NFCA9VYxwz1w/FuHBUESdvCgvMU0F1tmwW3ti7uF0XuYuoCRWA5leu6GNP5rWNHKKf5Ux9lz6h/L
vstvzaUeu/KGThdjAA0E7Axk+alR7ryvZ8392PQQtiSffAew7TI1wst0pLI4Y8cprmNP4qrR1cVY
Iiw58hds2Y2Kq7nwCimuGfoquBf/avNFDl9e0ISXQ36uu+lnnw7eYxkKaizBCu+xsOY/LOTcPq2e
u+5jWaZ/9A0QRa0AvfJVJsL5EOSFfTB3Uo/z551pgw7Ti21dgaCvqvZAAioOXuOkSLcRVVfx573j
Q6fIi6qOCXLee9pO037kqjq5NIUez5rSG6X5vLaQ6rw2XLCVX+fysQ5aEqcaeYtxYO8F4skfQe3g
dR4lFACsiP2BIejouy4mZcYzyDvUibcWfQvz/iMNJX2poyaKfeHwxwYqsVVKIUb67xvqP5S71AOj
aqmY4BJspuj+i15Vhmle67Ynj7lM7dgcvVqoNql0UR0MfD1aUKoK264O5ug1vZz1v3ptp/rV+zXX
9LrBuFduI+7+03zzODMhd8EwDrrOnY51O4LXIvM6/ksRECpQ7hEMD278CWLRItIn32V9gnhZP4ou
7ZIsCvWjj6BdgexqWe6t7zPxPFM2H0bSLBlZmEAK7TXNvAmbJMwwI6DSt7I9z9JpnoOgSdqprbYq
kNE6k3m4g/an3QaDGz6qObiaQHCScx5TEJ7vCx0Euz6z220mC/JoDd6VQSq1y4Lc33lje7D7pn4N
LFDzoZR2zr5Xu8c8coN11ITDE+/DJ4Ny/x7K+/rXUDKkzudQGo3PjRbWCopJcvYpZMkrp4J2qmjU
UUY5fDo1ZfTsIgV79qSmby6fryEW5Zvtte8kH8NXT3AVRzydn6FagyQyDIfHkUCEwSNX3VdFPa1a
BZDCtuSwpm3u39a1NWxADM5v0k7Y21H58hRqn+xca4wOESX84FnNuCda20fats1uCiEGjFjDtmoU
5EYUgbUO6TRfXNCCkQLU6loXTbUqGJUPfecilndr/YSNy4sVH50XRqwKrAltfSPz/IJ/SfcDDsCZ
zC15DzTf+KrJDxmSNrtW458z+HV1OzVTe1eL9m0sPOfVyXx71WdOeyh7CCGdSsemnY+SbDtw2zZj
RuzXPAt2eUXzB61uRyzu/RxNxU5AKg2lVM8SJLXKH36r4rwt1fvU0ixWoRKPLK2yjRtY3lG2dXam
WcDXld1mz6UOn3Q0q3erLDZKBf4mbAp3NyGmSRqvVFfepN7GU/ZwJGCzYkPMxEZ1ubjveYHtMvf4
W9DOG0d08lg2rEpIKegRiX/yeTFmiGwcfJAgX5kOhzi6i82tzQvcmkGft9Ey3ZNzfSzZH48xgymT
OiF2U+1dK+pXo7a7m9Rm7kGFtbvJwFp8AOGxxoHj1+9e/qrnfP5R42BOxq6279x2rndW4dOdb2Xu
xcopll5L2rc+6xIzp6b0Q7l28yi4X24UXr1j4EGZbTk1AYU3HwFHdzaOxYIfsBveM+N9LBdv8VJM
e6fmezA/fzV9tSMreW8snboQRVSs/3zG/7PNPMR8wjhUL9wDTSBkNFhBLJQ9qKHtbySnF9cq8gfT
FAby0COZfGsvTTTqOASUzN6aziKgHHQyJAOMGbkT8Lhw6xO76JN+HNaQ19141SxvQ2nJe5mzY1aV
gLGcodq1TuCthwXVgnS6iAc36m9bz1P3rsr+GKYmMC159OyVZNoJwHQ80mDxui3tTmMA7pq5GJOX
E36/IKhXgI+8S+o02aVgB0hzgVeaJksH3zw7kr/a5hALHTSAdm164WWI438/T4Az/LuDTiEYoWB5
IrWKxek49l8EnNar+dwUtfuI/CeSMRvsteKgZ7oNgbvdtctBPkfRFrLNX9bS92UtfWakXI718d9G
/nOeGdkvz/z9Cb/nsdLqtrqr5zgdUqRTUqWRXolOdj+AM0nD6ca0mMsEstTWKiqUIvj3jj6sEAUY
oJhSbq+irj7kZQAlw5JywwJvboIu3RnLXPyeBVtsFF3iBLkuwUCkKhkiOm3z2klm8JagAVTRLZlY
emBeccfqIro1TebOYkjXqGy2cGL8qwPoVrepeTbdFFG/9vnsXrLFa514K1ZhabWgndTBfe4U9hH+
QxlP3H3rgPM+MIe+z9LNHztn0JupTp2Dk5bBje97ORjDWb8XjY7WQKOg3pLBlQgu7ktRb0seNs9h
rYtToIANGnMEXxG7ViA33ViL52l2WWI5h7AR6saqar4CJuWCf9+EWOY6aG6ybj07PSijvWXt4UrI
9cAhgt1O8/w9cBsdT+Ug10Cm6aMS7tVDsvUHH5BCGRtIQkANCneVh0z6fxgBdLNZydRxtxDyOJtZ
SCQ1XM7PiIHFmgubP+Es+wmhSPruuq9Kqv5SQVns71LSZQidRAD0pgouumqcQwGkZA3RRfBiC2uT
jwH/4VjVrxH46+3DIjpbkxDpq174fZLzEi74QvkFpK6SqkOs7AqQXMA5ZRbVx0+KXJqr7MSm8TTa
WZsBImCxtHroQfsiQOUO7X5kjn8DmLl866ALjgdQYZ+paOsETmn5MA3MWaX4x1wqFslNDer4Ocj5
tBslqCwTG/JjOgbNrqENPQNurDZFh5IA+MVQlMFDQnnKeNhv4IPPZ6+doI1wG2+f2db0Uo44A8QY
ATNPu/MI/UFs2v20n1dePmLYsnGN7fjHMLtsg1guO5g11XiaDH4NK0tIvMvoA0d7+ezjK0QRhe41
Q7mDdRXS/CSLtrupnDJNMgj03hxUHsns8Aez7SaZZRmBGRW5h6X6H/5Yt30uG37DwzL8wavqvbZ0
90DaVvwv1zf4S1mArSpyPN91AKfZgQ+5278zQeRYOqRSzfQItk507fwn6ilsvCiXcQiGCIqBqmxf
OStEHFpS3Q669e5G10FpDbSXc7keJr3KocNIPDGWexOIGJP1wZ+m6Q0beWyZuItmWp1Sh+lN3o3i
WnVll4xAO149Pt8xw8uN6F4EpP3oQ/Hdmyr6bEHimXDt8D2SPx9S9vbRsnskb5SYvuWkvvaoGHTf
Le05yPirzPemb8OpLdLmVtuA3k1E35SzvdFzkyUm3je4ABJc45m5ItiHFfHlNmjsOm4Dr9iSaoBn
CeE4cpW07n6B6UQ7K7ClhxMp6gwOkj3qk7HTrNGnbAwUshJj8XeHGRKKEFPMQBl145rT8VH64cUw
CQ33ECr36rQ0WRAN3OWCVCgxQfUK4kv7TIls18RegiHbFigBwsafkkG56mbBB6HttUip9YKCAkFS
Fp1zmSFWx/7vAIv7PZ2l4IyZ6fjmPqeHQeZ/dGy4zt6U3So/1TvCxvq2h6wgbrKwfuk6JjeUhHxr
dX39kpPwVaW+vrB2ZvcRZLOmeYpqukPxBJT4WSbVE6I/3+3Sk5/b8pk1O99L+UvUiPCILHGXGHO0
pnvob26LpSBQ3aU3pAjah0zL6qgdb1iZ9qzObkGqax88Oa3qaHZiuxIbX0q44PDkTyCP/3n5arOJ
1Gu/6bzYDPnqMCaYonoNzRJZ1bqfVqPLq7uoraM13A0bByUbtqzg7Slrp2Zfwi08cDAXjh4W6M4r
lEKNEO5s7GygoC/PfD3xYrxWVZQmgtb9YymbNB4dR73YeV/GvJi872665IBF896JfjOVaZrHc7Cl
AbiosTelsSozlsV2gyRMSuQPlbF7b5jr4mMAmWJvMmZjj7xAqso7e8mmNZQdUuxvd6YPGZ3PPm8R
xf/uMzm5f86Lyi5fDbp2P9UDkc9CkEqjfGcYmNDGeodG5BBnLRppmRFr4+tKgOqKN1LdR3a2hxuf
fUCpuM/Thr0CC3GwUYzlTRVV3sFGaZsNL1xyTztksRlKs7wXYYLVT352TmvHs1tbV+rMzVbCGTiM
GcolZS38zdatptemzY4squS5t0tvS4DkxQA+sw9QTnntex+WkK8NksvPRJVi1VI133pETLvZc8Xe
S5W/Ka0qP6JSCttUee8cvc5hZ1u21Rqkr/LZ09UT6gCod7BcNqr08+9TibodIpzyC4QR2GnaOt9l
3eDdkbzMERa7wRvR3+AyQ25Q1Z4+MyNTCEehj0t+Ui96BdMBRtCvO9+ZRtQ3aObYnoLwMmj52olo
fBnoNG1I7QNrXIhY0vFXtrKih6nS7Qm6JpbY0mcvqilAV8PrsTNmNHdn1Wf62qVS3ummvHeXUVHj
VTsuJxSlWUyAd0A+rfxHHWh1g3wCvgoBMdIXSWpmE0GmmQHL/022mtSwslBy6tY0kZqwXVflW+QK
vGNVjhBcZCTa+qLHzmBX1qp3lHoowzGM7W7Q32Qm7gq8HVksrHVZlk0e14U4Tt6QvcnZgbA/Y/6j
Pd98OgZW+QMb9VMqfe9ZSGfeKV7na2NG0aASy8JK++zFP0vXWXjz3/308B9nX4haslDRg8HvRPY/
FN6OniGRDlvrQUe1A26T5yVTOw+3tubloddduoFcsnlIG7glvsvJTwFeYCaxiL/GTtA17qfyBm4B
hjNRP4g2r2LReOHXcG6jIpV5dAWB6+Fz7PLoYFGT9Kl0k0+hdj0rUOqr6iiB+L530jmMqim/yX7w
EyaL+uKXnbtrEHfsssYpLhlUo0loNdk3DkV2BqfcTBo0KYGCgqcxgzfhLjuBCDh7IFkRu0t2PkfB
q4dSI/m77CCm77c1lfPffcs8sFzI/ygrA8rc34ESFCceahjYIYr6orTKXzQ6wDepDzohefCQ2l2V
airFcxWkMShm5RZEsf5IbQ1tprntFNKRcrl89tT+FCWmUVc9MpHzRJOMB2CShvPZ8FwMHcbc/cWJ
+cvUOphQPUKG/g5iKdQGUsMAB3yg98Rx4XTSQR0dqyUnWYbDukdpjUeUKsniJQp65+KEYgzBTzOJ
WwyTSKE2toeY30zqywzLMqfeI6kEXP3q1nVF/lNpvaZuj1XSZk0STiDDQN33nchwfokc2SfQsgRX
eyohiy1ZeJaFb+2gP7T3pV3m5wB0gY0/a+sQ5f5TngJQq0CyOQGii47ghxYbi8/6oYYmDmelnt5T
0JuljxcEfDzwPYbiUZdRsGZR92sSgHD2OQlha/t70mSYAh1KdXWVyz4nFcsnLWHT5yelrqUf7DRE
igQEoO3gR3xdg9jJnmaZfXcC6py0VxaHWRQRnF2gjH0KX7Yfx2znLxhk69lNHLRT9IlBorxUvMSb
j6IKVtoGf9OynPBFDB/9wnOXSo6bDnjKjgYFWZpbr2gumV++cMJTlEeDVrfv3WeUMUxvTJO5GDPi
1QbAe3H6q93vXTdRXHfrerqWypuO+VIAERkQiImXu6+LaSuzQezK+oQdig6I2+z7ulwIx1UanJxF
gkpC8GldWocndwjdR9M7KTs4ddF91o393uWl91zO0QZJuvDeHkl+1+X6vlpEYI3fRzuHl+HKml1v
bSnUA2pEV+808PeVWbUOnepdNFH1aZpeHop96kzbQMiPYAnNRhD1N4BxQjTBtArn3IL/eU2bn95E
rFMfTeRsHNzc2TBit+dPn9eloZyBzrvDCuA03JkS1d20XaB6Wp+DXQ1XDVFmtkK5gvwkipzfB3Px
Z/uMqG+sA36/jA8Uj15991RNYPhzCY1tqfK1b/4ixsUerj9daW+wd+Ec4Afg+RxzKelZlnnzaMls
beLMqVZiz4EPJ7p01f005mIrqFdsTKIwLbkX89KPTiW+sue6uAjbmZ7APnv4JMGA6+WtZs+yN/CN
yYGnyjrTQSK8LGT7Esjyki1Y51CIQ8jr4FWXYwGieMRu25Sl+8jq+y3LIv9a1ZUbU3BVfkp345f9
Rw2tw2vdXAEGNxAR/uvGsv5u+bOrBnuhiP8cU7eSvNoQ95mUA7gvS46IAG5dXqe6R8rIZU62Mb0D
ZJJtM71REtcTYvUUP2cCKYG8qRgpTypoGGqv9eRV8W7dV9L5wRtlx5FTzncVnCQQAUO6qZiOHrkc
HsyIjjMErKx6lKJqt4rWbO9Uqr2qBXwzIwgKT4hgmM4Ce9pKLvVGuuWibYhp7Jw7K+rkE+L6sEAj
Cb2kUqR45CO78dyqvZjDp4GFCeJiXuOl78uSXvaH9XtemuJF/O+nf2STf57/C90GmR8Hibp/1kLy
Aqu3MnucHubo0FmOVnvGwUmKIn9YDU0RHo0wwtxlKkUA5EPjtCr61AKXbEg3qkbZH4hToMMHNnFs
/ZEie24/lKSM1iG2qu3ky2ITpjVQ4YVabEjGxVLjRjaoT9RCsMZQ1OgYYmd9In70VNPSvTWWnY2x
VxcPJQNq44R1esC+3a2ymgSvUFz/JCDK3Ymot27KeRhjDoXZzRRZLTCI8S6XQw/xn/oZoFLtawdk
DdyFYXouPMUS1lWXcsr0TVNAhc4obW66iKS7wtH9vkN0yhFDrifVDveja8+niqlvzuwO91Nbu0kh
h2wTRsgqCJx1P6Owjz18d7vSKaxdm8q3qUMdOO5zge8j81baibrvDlZ77Qry7E9+uoUcuN6GrVB3
eSjOFai8rxX3ViavZEvUJZp0k19I0d5pKy/248jCY1pDi2IuOD7BUGxalFtbdEKLrmr40C7OW2Ro
WBu95E2KQpue3R0pmeQtUmI4ShWb1l4wtpuuTP3bDrtTotOWbqgGoyCGahtVm1RJrjS1bz3Q4L47
IMzEjWjqOCVCIOCZNo1Nn/OgHt4oZU3c6q5fF7MqtmFnOwl2AP0chSGLOz8ffmSQw3dZq/NYeQ9D
7UcfwWDdISjeSWTnVxOBYmEq3URKR8aa53Rb+jI6NmM/7kJqHdK5qdfOBBV71Q+xDXb181yrcTOA
F7dpUoUIvJa3rgB/rwfp8E2V+kKRbH1HygmYDYmSLM3pBuWC5KECLcao/TDgX7LAepoHyBaq05jl
xZ25tK3tHK0SFL6lqbSsLmGcBmsRNM5Zkwn6Ay1eRioubViLB7ByH5wuqm5RRMl+bCznqckccuMW
oj9PQXeBEACUfl4UCOHeC1vVJ5tl1wi67n1GOPMhxG78kwUAOlrPechfdQjUWCi72xjTmsJbKhAe
hu6gb1Qoxziz6vrVtwq26myVH91InUHTpOA/o4qYUdDkEe5a1GwqRZ5t+aR/tZvOEiAm4JpliLFR
beybRZp6NaTTIzIj9W1bFY/wTvqbaSywkmbtHLTuhyebYqcGNZxvAZL8xLmr7zgdvPM4kl1Q+TlL
UFALgJ4PCvrSaU+pvhtGQg5iLt+QY8QIjQoJ+4ihLtmnzVARN56gmozTsR7WAsjyE9wYtQb1Hsfa
YoZeGCV25Kh9jfrMGxaJKdGyt1D+JfTq4+ct8RXCJHhcNNFLa5nhgKKuleT6Rug8OtT9dGmnIril
XG4Rfa79yPvZaAceXiHftB8Ml1lykbgN7TYde507EH0LRDqTKvoP7d9rSvRjX+bRqU1naIfbCrKK
UkFEUmBLRwm/dGdrxmOB5XzhlhKXerkjvnPh2PSPpsl0Dk3Pt1p7WWJMkJv4jeV0byVSwk1Pgoeu
tIe97sMuMSZh2QzkrfxeWHX4gNrC+spVk1SLJRooNlk2qPVoj9ZpXi5gk/26q0pv2A55+P2r6WvY
19gIimKkNvDpv2eSsD+CxfvRpoIexrYv9lSlESShI98x38nOmrF+m3deeYNU4rTxhNfezrQj64ij
tIfW2SXCybxreMOPqEcsDzmW/06xhp48VErduJM9346tbNYpyB9XNZcoPe1r+0FUd10XgHVAZ36H
utbFbvC7bl9kkbydmGLAvaru1U3rs91ipZcVuAVO3X8rOuUlYOrxi4e06w5EKns3CFUmbeNCbgcU
de+EeJoOrOXI0G1Cied8DxFYuHYXvlPB7x34EEkPVPCiPWuN4iLiw4eoLMde+JoN+At1XjaXoGZq
103yhmIpbUuX6u0YgCtjEwpsIczdZzvo39yQFx91eAZLEwUWsJgvIXLPryT3RNIOTn9FuRe1aSvZ
nOjYHaMCOcE0s/oLFEYqqXtkAtpmTPKmq97tHGFWVMMnCalfbyAvbI7z7AVnFzySVR5p58XX0xkY
CEWiMnKwZW96O2y/szyY15ra7QEwJbnWvX6HtgIbJbL2iIj78I73qjh6LEMlPz5MNzxawpcgeCsc
kUGWIaedk0u1DTO4SChZdKfA0v0RgSYXOzWfrhP3NRjmnb3p6kE9A55AggQj2OI407bhd67uG/AA
+p1NsmpP5ijcO3PRnPBbltvJluFt5LfRiumlXNVYRLvJZdOpFqDjjyxKHwLf7y+kGw8llKna07HX
It2bjbI6MxTg2yKDLNeG3JXhu1yFmrV7Q/1SKGwOpgiVKGoF6levaKxQ0/TBtof6aqcNIFMZHINu
qBLPH/ReKSdbz9SpXyHEeEfWZby0EaQdjZf/ZMueG5RRLAZLJMwFDjtFdrgf2DBtx6Gsr5mrI+CV
qv8RRh2KeSrn3ULKorUZeWxtf147TvlKp06smtqLLny5QGCvY7fAi5qGlmvFAIKc1dwRsc7TLrqY
gVEU+lta+FH81YbKbtC3BNhYlqeYYVUwhhf6+ezPh1Whs83Aahj0/DxZWb6mjajPVgYAEPpA+M+D
V52iIvpGSi86Mw/xdd7fz57HEnd2UbA2gsq9Sw8kos5ZQKCSzKivDeoJiuJHVe/u66GabsVyYbt6
4vUGwTHbCUQKKz9U7jPKnX73unH8QH5uBlMZjgqi7c6qeNzLqFlrYN/YLqtsPlgVNmrfCu5G7CM7
e7KKVdWGzmNYZGSXllaNIo011qtTvYAzU61m2sPhssV0mlOwR7gXkE0ReiPqAZXNhtoTOTWtUgMq
Kan7oCF8Z9q+Lk5P/zWkpy5wNQL6F7wRVCTs+2fa6z6uic+eBhR1Xw088C5llCNEBRcCfO5t4c2Q
CECQAH4PCkFqt9XxzORZdx5CQCBU9xx5phii7HFv2hzuhfEwS4iKLXopPEbekYvC/4KQyDSj18yD
l8xc+7ttWdMBzNP54FtQmsQpaiezaYEmWkvDESxfrJ5Vr9rOQVgHHWghLlMA4PkBrPQBBdC8MClH
2q1DcOiDnCEhmXF2ssVY79lcYz0I21q1ZHaR2ovS60T0NQuzM7TRWY7iQBYAllJtU6dr7oCnQZJs
tTV0bBKy8RBeEyS13WPYTMV5BK4BKER2j6Vo6E1U+g94f8KHeYKaB3LwfynEyVIt5ksK1iKKW7UD
EsBGIG46irZPb6T4YYwwz+1183+0nVdz3MiShX8RIuDNa1uyyaaVRI1eEBppBt57/Pr9kM1LcDhm
58bGvlSgMrMKYLMNkJnnHGdIdo5Tzw8J1FgbQ2tHkAnG/HCxwfZx1FOX3oslRBw8LcCRosABg6Uc
4mSrWjk3wAuB2ug51W3Xpa9HqVEme2gjLWi+hqalDkvM5ZBvIt5XqdofoMyHF9GCclJRgXZnmuef
ZeBt4F13IK0MuEXOVm3zA5DFj22lJHz8+VrkDtZ51OYRchRemWurtpxHsbVucdKTZr4qYleHYApk
V5faVOFH2ODUHE6Varqj6mQ8qNNkbQ0/DB5Drvo4OVN6pfBoWenBDBptWlII93Sw7npLNfmZpnPT
K3WwOLH5Sw+o7xz2PyejoNDaTeXBc0ncllHinBq/4V5sOdIS6HMuRpnL0Dp3VHmnQ99F7Z60KSWK
EiTkoKS/+EmYfENMYGFEUdovfN9r2zb2g2d6UaK9Gdf+va3ypoiS7zxcUYDvapr3O4uflmUqw+Dp
dNVaHtkBcG249NGxT/mwU4ZUfzCap8hsADaqNtQrPi8wlAgwJ6tenV77tj6A39CUaFvO5APMxEp3
0awYjzJUIZBA7ra6gxaor7a67ToKNnp1Paa1eYkbNO2Ogp59mxSWdyjjpU/c0cxTG5Fp8eCw/qSF
dvM0NMNGhQT3k+n0ey9RlcflRt3vGu3FoGP1lgSBf5laZZZt42mID5lexjVcuyhglND/H6FgSqnF
Fj9cPy5QDhiGE5+1iCdmc3y0YNLYTl46Hy3Pd2+SWvkSxkXyNICQNLu6+RRMU/2poBupNFrtrgyU
+pNnDNa2h6Oab1imqLD4R60nNeO3/p1V0FQFdMu/y2P7pzbP8UuQxfV1pIZUhLwgebFBy+zNoYmu
xAsiAu7O0CzpXsGLzAQst4nyrLqm+sTvB20smEenB7cYFvbG5kHzxlFmGgZ7y7iyjCbdwSJig5hK
Ggib6B4DB25/zkgloF/hqjvy+ngnVTuWBT/vSuJYpFhC+DtpE93LWt3rg2Opld3+sraj6Yxfe/J8
SzB3eM2hmOmMF2/Sk/szp7m6TGnT4gdrGtWDBOdDSn1zNKEzXM6rBkm+rzsSY5e14+jvHAraRwk2
+lbf1aHrX7yp3XTwW2TV1WVtNFB46ykJyZ+QzKGypcKaHBHjubIcr7/vob4/ZNFc3rrJDd0n0Sel
2faaOnxSNKf/lNXjF1BU3rkw8/Gq6gFvKsY43HctFHRR74EdUiL7Ymu179UMn9rF1ENWcGdSbPbV
Ep7bmCdmGs3Dkzu4w73skddRCudJHh3dfNxmTj5wixc5O9qn05sgAPgN6u1HTnLqe1mG+oYuD+s+
8634KhrdU9vO2UNnJZ87NQlewCPrJ3QtYLz2xuClTtr2QK59OoiX5oFmS43QO4m3MOvnrCn6hyBy
jS/d96bKgis9LNRdOVg1jCF2vWvArR6bmCInmhbQIHkl6iD72HL+c5guh6aWVfr2XcC7QzPTykMy
kT4IrCcfEOYXmz/v2TNp4x294IvBu+3RT4uTzBRrMO/jYHqSWTznUKDmww+Z1fzRwLejinJrFX6Z
a7iD3JEanewat7Nx8OlM2cW2YtxPvvo6mMq1owzB/Wrmhr88pX7wWYJWe2p22j6cqBR/cBRBrG4q
H7TAGiwh5CN41oHHbHg7nd/zwGjVmvYZPPwhGtrpF3e2/d3c0tQ8abl6VnXSXfRO71y4XsC/1+E2
WlRQZEBX6fUoNSyXj3fOb7iD/ol4tbejtMi8/dgDKPngkGDxDp0SvPMC9kF+xR4ashLkXi+7No27
SZuZxr0OUDEJlmnOT9CFvQ4xtwqndBnkaHWscavjQ9y/CFm3n2mITzay/7pOpmvMeqZ/EfJhq3Xt
317l355tvYI15MP2TbA05n1wfzjTus16MR+2WUP+u9fjb7f55zPJMrlKrZ+qQxdGT+ufIPZ1+ren
+NuQ1fHhhfjvt1r/jA9brS/Yf3W2D1fwX63959flb7f65yuF3qHm7tAothCEcGsXLR9DGf5h/s5F
KYpVeeq+rrrMOzMpLrtc5pcF75b95RnEKFu9X/X3V7SedY1RqTvP+9Xzfqf/6/l5mOHRezBj7s7X
M152vZxnPe976//1vJczvv9L5OwtGAirGvrDetb1qj7Y1unHC/3bJeJ4d+nrFuJJl3/5B5s4/oXt
X4T891vRU9/tJhR+NmY8NXfdGDr7mo74rUzDfqEMMPOGzh289GhZW7Vy/Z3iNoV+TBtE/Zra445y
cUvgOAX0xNG8cgtIvT7pBZpNO3EH/d40U+9Mzy8IOjH1s5feVB53gaVe6kd9MpydSVFpC+5vS5mB
1stFru0i5ia6biLpBmYPSk85tMY5Ubar0JvuvC5cTasUnO8bMSzHTfrdjxrl2oTyeZtnWXKkJkU+
Ss2KJ7oyr8wqb+8gW8qfFLIvt5bXPohPoio+uQfPrscdsPD8ScL0BCmxkGTLSUJ0X+UWKefWlF0l
IC0LerjMmGbB5STi+Jdn193+wbF0nyTqX5zZm2Be0v1fg9wgA5e7w3mmE2va2HB/nGWO2GS4HVPv
1b06zLcQ21QIKUZCiuF1mayVQeK8t12sKgkPhQl4VytBtBh1TBVADmUgSwhJ6Tp/F5S47pnuy+n4
bg2dp/8Jf2eFXDF1t6OhDtD0weGP9Jt912uRcydHKdoVfZ935w92boiiHfenvIc+LBjb8LZPAtga
/rOHRMhQ8ngLC5TdH1ebHIWp018Bg/ztg102KRv3pi5n+yROMTnpcMjUabiu6LenZ5I6IUJOFi+R
s83t2rvYxSl2OVoH2uvsG5nOQoAnhy7FFL+OX9fKssaM/F1k1C2aZ9l4oAWg30bxrHsb+PWah02l
kSRB1EjhXUsLNWk7ezzEXtE+DIHaPtRa6Zyc3v0kptUO/dYnK2tdnjUIlSGjHflgm0G/nZaVYruc
Q3ZajXIe1wmmy3nEoZbz16yom6PAdOUIHqjHV7zuB+guJHxeubn4LseC2RX0LrSwdDu0Ow9ezpAa
7kltDSOF17zKmpNSKTbHvqLWfzhuNaNWtxLut3U/3rSabm+Cps92TWy8YqcTpfNcshugo9fBKBvI
Osnmi+ldyEfktfiD2AWO/S7UUPxBlgsQG/qCTQTPP8Jp5KxNA6B0k7r2Tbg0RaAQqX7LCtiBFiWN
NSK0NQ3S4CHb6tcfmn6SjObzgxidRS0U/KtFAmRXvPUGwWl0k9sBlaMlA8gn5SmiigpxJbR4MkDI
nqEr1/YX0rxS+KSXuJZq2CWOVothD+tJA3Vc2TwuDAWHqK3jXQjVe7ilUzCnHSSLd4Pv1Y/lMNWP
YtMWWweoG8khcrQHmYv7wz6jGt83nR9c93Yz3Paq1d96AxXijcxjWOhvXP2u6Iox310cJJ/oBxid
7tcQcRsK93oP/3JQ7tYdujx+3euDLVz28/W7D2ZbjZSjoo+P3ZtK6LvflVcV0dqft+QQtHe/MJef
HUqAN5cYmb9befmRGfxI3QY0PW1B+MGPq1AxzdLoZQAXdswXsTkZ0rejSUTl1rm4+yG5rPhglylP
0P2Rzv+vzdC584bEJ6gpDxBzZkbKeR1yv3mdmkG76WgTuRWn2C9re9A422Cu5/26jKy6v+vLStte
2G5NAIfAoAbIAE0jimgC1qq94jS/GFOXBac2d4bbPM55MI2a6jqe0+o6MVJXfRoscgfq6OZbiamX
wESgCpNHZ3RH1Y085J2Y3FAvttyMDtCDNJqabT3dhq94dOYrfua0e8Cs+r0cZeiA6nPUnVe7jnTb
baZbcBcR6qk01W60sbSODpcNxA/jOpDW4y+h63sXKZBYX9yR6UFV+XY2iW6WU46FQkmGs60XENZ5
c9s35uVs7+x5WtEdgy7eMOvXcxpVR/LU6rPXZRBVKr79U0fOI+yy4Ve3zYdtDaj/wX+LjQxn/hA7
OF9rTpNW8CkHGiWAroEcLfUa0kl5cGXA1zRc3JUdkZGk0+HVVgCsKsYKhZ1lxWWx7DOES1KvCt1N
s3hqeMy0nexoj+GVhHxcsuwNtDaC9Z0V4i2sapfqjjPa9/Ss53u3gWiYf5390w7BiWhJ9T20Y3g9
rCa9r+oE7V/EDA8WOJdPEit0LX+MVfvZokxD64Oi18rG0fhJEsxAg+oBYJiE6dJGrBrwqolX0Abi
dVwaHcQra4uOOqTqGaZXb3322ZrUyTf1oidFvp4MfEX/1DoVb7UoUYk3K1CVqU0amhoNll+v25h+
2txDVAKCZzlaHastXLx0cGhHOwatIHEyDLAxXxxgN37OVPjmYaCIui6QU3zYSU4xwXYCIzQbS/B6
7nS5KLqvmnNFW5PhmOXenmjHi+wx/gUcFHIw6i8BLwDFwgiq4aHTfqksjSarcnqeigF8npKkVMID
7RcnVx2Kn6p/DtJZRQCRN+yyXHbN27y+Hsn3/rtd/VGHG0NR0Pfh5vHaGlzrqPk9yGz6szbwh/W3
kR4FL2E5XwcV2f7WjedPRVVsx4UYDfxccad3yEYFSxSgRe6dbTRmxOslesWfwpbilS1B5Q234o1M
9d2W+ZRTKGYPty1+UlJIqTB4BR30TvekQjh+3bmhfUDsyv6izNGd/A6vESmNn9dl5FiHsLEgXTZh
pxo29WxVR7lPnuPIuDGdfPvhXhlQJXfgs6oaN1b86n21iSdq6neeaeTnZ3O5Vafgc2UUzXOyyDca
aQqLjtmcWnVQhru3KUXR4CzDnDvXgKPLs62gZ8dGxVWjudGTDB4NHmVCL57M4LbQz5XZ3hi9iQBM
NmXjMeuGni9ZFsx8/p+cLG23i/7WsYCKDpGYVj2VbeecJWTS/eHOdufjukC35+SKb1BQ9bIAKLO1
baFPv8Rczjsn92VRhJdNDOgd78OJwqdchUMbPrLtvrWRWBnomk539DYNB3PZflbccjuiivCspDs1
Rkel6JrheQpqfRsNCN+KbaTj9pauqJ/ewvcqpqowoQrK1LOzmAa60w9JbXMXuUxLHvqeDOur+CTc
jMGRehmQnVb1zdOU+b/AHTLceEEw3Ez+SBe6HMrA17uioGvxFvAxqnrzSIxM/aINqo3MoTqL9ro1
95c915isiCd/u66Wfa16er2OyxYyLzPnkzrUwfFDiN2o/KIG3ufQqlFS6Tzz5PZKRO/grHIowzoX
v0SK24Eq6zVS5vYaeXFJKAWJaasF8IxIkOwhR+sp0SZQjO1fnk0ieUYNYR2kM1HVm/HegWBwF49a
spdp74XYemO8793Z2QxwUBw+OPwh/RlSb7n+aC/GU1hm2k2d16mNnAqbjO6zPpXDXaAHLc1JmXPw
eLJ8hNS+3vj1PFzLVIakc59Us49vZVbFsfbYWeMuR0DovlhmnhkEjwAz1yUVLBznrrOu/KmZo63X
tbAMeNl3Dfh3tIXjZeYjokP2J8uXE49mOByaKKNPqaq3tPcMj7Wjhs8AAeir9J9lMGK7pYPI8k/p
YnMbGlXnWUHcZZlSre/u80A/Vab3ukDvaWGwEBIUE1C0bO/MPbSxSzy9t/ltXzi/r/FAA2nvslG3
WwKqvpq2QR9OVzKd27KjGc2OtjJV3NR4yssvWZK+ng1WpIr0pe1cG2mb0HVTGCRt3EW3DC7RmL8s
DnZQrBdnsUWFRRPxOjevDYBycPUT4C+LJEqmMhiRHdNHUwS7D451inaLeQgtmx7BL4bmopMzGQFS
KS7FphEee4vGx107NPOBKjzU9W4UPqqRu4mnMvuTV9aaSPJIbGq4wbOsB9z/cb1EhJDTXiLWM7yd
X5zrHjQFw+VLE7oH1f/BCuHwSmok9DY24J2zq7R7kBkBRALW8KNu4+AULz3WG4nu7MjZTqExPsjQ
wpp6Lv0GWvt2eshtQB5Z7GdHuSYoppFksOrby8yljNYo1rhJ5OV488rVZX/hTUmJvVvbLWuH5aXL
1cS6olYdgHBKgd4kZX2iXRBuKRpgn8Zwm0ZLwX+xFGrsnewx/11cl6Da7/Zp5Ub7dU0wFOlm6oPX
fcQBmfH/4z7rucf//Xq6fla3hgVDWZVaxm3R6Mc+1q3r1je430r73ridKrbh1is1blPbiE8jEGBk
IY1bMQ3ivcRIeAUoZ6+1HliSZYlEyt4yVUbUI3ZVAOFTm1TTXozivpxRwkdASHvAV/UmcqPk9Vu6
nOjz2ZSmMV2hibFH/S4ytyQ1zFNUZRat23zntwE/eUhMMPfk+1385HImd19WbXv1el/jj9E1WT7l
jg9IcO92qXsYi9aA6/g/NnVxoH8HMqfWL/Yc5h3EkpcQFMy/9rpVXst6MckCjbfPjncKtCjLenEM
febe2vqkHOJsBM8xlLf0SlS3s2aVt381FYeETLBa2/UMtPZ/j5Wd0ij47tgwotX2c6kYylaOTJpW
Lkf5YitTBfG/N+8/x6EHq9AVTDLTTfcfuLFkqtPGq+QRDbPLfZyYZKjDPngnw53SWpD6BrRtWXDW
nADwGfVl08zocR5Ngwbm+NlYzH7WJaeJZ+mtTK0K6D0cSQoNzHPxomsk4ckCQTi6BHNHf9lj5p7m
IXbC5wCw0gtDwsfW5D4GhQs7Q+/tWJTOU+PbqEmuU8Ah130AoclRabyLN4Cs7DG2TesWivDxYYYm
xZqM7gYStOnBNxmaSIEFu4r0ndOXfHmNsZ3czu7rAlklg2ukl6Uyk/WjlcR7h1aaXelWKbnObjoW
WmQ8lgCt9l1Jnsy0LCT1FpuvmO22LOzmEiKOiQ02MLPlp1KffusCSzuRGjYeITU9qXGonrWudaNt
8TKBFXtsF9fUtcpZs8er1nC8CCHtbDoliv77JdIErEV3ulls5ZzrxaQBXN8xbTElPew3Yk9br91W
SHwcL1utFyNuucDYSS8Xsm5XvGhe4lznsR5AmMCDnbE8T7qR0l/R6g9uS+GRfrMatWmm71aeFyWc
nm8iIa2/xKxbrI7Vtm6D2k+8mfmconU/fiGF9gKgUvnUFpN1LDqzvGqzOv0Ek9+vOo2PP/4YMEYI
XtQBaRmhAppUcDIGRF5CBqiGtrGzq+z91FymEixeCV6n4v2wtrBpT2/psd4OnWWcs4R+oNF3v9Lf
qvmnQIMuHRAPLF91qUykaWLzTG7XOEt0M7a7pDaGm6L9PS0s8xRC8XQDkpR/VaWgUwkytKghEcOK
jvl4Q0pIvNMSIkcy1A0gqYvn49yOWuNk9z+QNLPBRS9xsp3MSSJ1QKGrUzwF0LUHSZ8Bg2YwZi1U
rsaKhP3M78i2t6rc/T1NzeyGbuCS1GeUZTcNHVHbxPG1rSxq3NTbR10XcW+VO4p5RqsZ1PowgQBc
FNKXKaxR070X+h0i5N6r11L7+nFGGuAMAO+Fp87ia5fF80YrIv+l62hH0vpievGryNp4bZO/+A6y
g0UReKgoNMpGscDsdgaIJsoG3klDnfaC0zbj2L9MNaF6gK3m3XT1Cq7u365N0yDaOgOP5O2C/jQ6
2mOMOtK4V/Ccs72wnVA+o4t9omZ4MwTVXmwjLZfz7uJelmR9oe3rZQcTQNfe0/R679ZKeQV9irtP
gO3+oifxlwaIwaPaV/r9kFXpRux51pu7TKWN3FuaeoE/c2umffXnqj3xAjQolWTJL6Dbmk0TeP4d
vYDzU6m0j2IP9Kw6pL5pkRjjJFHTHjqTdqIWns2X6JsRxuPPYQ6QK+Br7bEv2/kK9ZPqSjWz4InH
QXro7dz+GX3TW/hPJBJ6s+nRjqGFeb2zhm8S5BOajjsoLFIwUG/y82IEapDup8lJz3TjOfd5pShb
JbD4NXs7CnJSpWKL3o5W7+UoHotzl0OOFQX2Y8jd6zXvReNOBkDs5p0V+6g2ohy4+eCQ6RT7j2WZ
udcSu0bA804mzKLntE+DJ8j98metTuO9r9L2XzQAx2KlLLdW76Q/2jHezuY0fgtQF9vPdfI+ollK
JP8YITxRaRxtsyhETTRQAHzkUG0eYbfJ+BQpanjvi85y6Dk7S4UT7CKiHMrDibNqLgfgG5TIuvHg
DO123uIQr5e6fGjS+jwpZQ0oZHmmebds2Zsa8HjT1Od2kdrVexK+RuWVTxONideDq+iHcS6VL2Sw
LhEGoJ9NNkE8ZMdAonLqw9rCt44K+HdKz9oNzLrtEzyK0x3c51dGzmVv1WIqDtakDzuJlcFQ0+9Q
2Gk3Mqu6aAZT2V/B59488HC57eeasqSPmJsI5bYNebjCIDsyN+302dHznUCgoUflcRg5lZ2gnF3d
0TaubatnAIrbNNR65Tnyp2kP635hg5SBFleG0FbVk2ItA73mGd8iHNJba+pACrpfM74bqRQsHglf
MO1/d5gHiEDWwGHBvVbT+Bgt39eQfVnUcFKLx3qAC/lvs9/mh1XSc6bvFnW/Cq3AybkS+0fVTwnJ
Y2O8SafQ3MywcOwkUBzrVnIUJM0xftvqQ1ji3iueljXREcoVPd61mbVrWzt/sMqUB00ziY+13qa7
Ro940lRTgPOdis6oWf86lJl30Ht1RooAfWrRrhZb6/XzdlTG5lEcf2tTl7Ug/ICmrjGyJK2bYdtN
o7aTwuNKEH0pW76rY4aoFx38YfgsVcuL+8Id/efjS3nTNJCku3BOd0VnH/qi++xGO8gvN5Y+pudh
6vtwnyhAPZ38T9NkQRnnAxm6tG+PMnsLbRcscr0Mb3bZUWZil4i3eLGbi0DSW7ycUkK9b3YFAVO5
sFbLUJS+vW/6et6sNjla+DPPeuFBYysxlgsvIXj913WtOwAKksghqZDSGhJnX1TJ+5h1xxbitSPV
qJ/oJdinqrLuLq+HTGG9AhbNC7D+RVTZLmFicnOHKsDb0stUPB9sZHy/+0FdbTR9UPdNyzebsAuU
jfGThvr+PqC1mB5WbSMcBE1QZbemCU+oRMkiJ+hhX1iozP+8qG2S82upRIs0lL7NHLhbmUxoSCHP
vElKezzLPEAe59BPlBLFpiwx7wNBXe/5tnIuq8VNTlijskj+jd5rA+Kh+DeTytu1kk/Ggwxz2zs7
Z2iC/WqrgddRQlSDTZarJo/FSLUPi3CYDGSr4VutyXnnow+D4yIcFtqJgRj1Nwl4Z+567QCdbbYV
27oHOTn6nhrHuewhDjvXvLMecKu5nKp7Ox9dQOlhns3ho4N7jh+UXvvrdfPK42NQmh1vPk+/gkEJ
SphFtBVSw/rR0Atw1o553+So0CMOWT8uAWKSABli571JQpeFNCtbl4V/3Gvd/o97TUX71Yti7eTq
4caxreZJhlgrULzX/O5V16YtIEXSZ8+87tS0fer7zHvos3DJUaElMwToq/oq0Zc5iStq8bn2Gu0A
x3koeJT5GL2eT1aoy/5im8zRexjZX2Zdqb1EWfgyJpHzOA7c7lWJEV7LVKA73uzcgEJrzoLhyWIv
eIy1G5lIUAgzPVhG81O04H7ETrR/THq6pmoLMNi2QzpvpzV8cmSFxIBAfj3VutVyKockLrLbXIzW
FuGjX4PzW/ZQQV7dDpwm85bKlurnh0ANabKgT/8hzPq7ek6nGzHJUMLqdEQUW4fMkTAyj3DJx8Sp
Fs0DieJUp2o0YwclYWS3r+RRIpGfODmUAQ5Hf9dqmraRxxSxyWOJHK22dcUHm2xgUvXbqG7R7UMA
oLQMwRf2jjQMsKhzXavpzYVODLjrK2FYMdV7y9KhyOwRFzwo4CcP9VIgnZMyOwAzSA7VUk1dvVOg
/xg1Omgo6UVbcErO/kObvEzFW1JyvHjXNnlpp6dKG17WfnBctlq8ycw7GW1DslugiNA0+jKXMHX5
Goz+bq9ZX/xO/4YgU34vzq7VN5Dk6Z+qrPaeJj08ijnMEOIzBnC4ox7ZX8ZCba5ztUx24rWCRtkH
XkwdbTmBj/bx5QSXLUfnwwkoJr47QeQ27gEqU7pegbm0t1aYbJmSdpFpZtHQN2n6Nk36EwSe7m3n
T9GusaLo1wogx6zDf4oQnHkY9MKG1KJIPo9K/SgBNFA6kF0Exv26EnnA8NdK4yHY882v6ZxZB8Rd
eFtZsNanYwY/zNKz0i/NLusgthzhFeht8+Nq96J6OFQ0SpLnQhzsw1KZKtJMuawFp4te1NvG01Mc
8WayuqAuN92iTyGDXXQkquSwjmnBapdhdYttmoNwNw8kgsTxcYvLPmVNoZgs9M7Qa/t2HYaub059
SevSmz2gG+nWGCHa2/3nEMhhPzfvYoo2Go9J6/3aB2NxB1eyfq6Vg0yghkbm2eZ2/GKvsqPYxSJH
7bJmSBr9zL3Nag4QlITTjiLrHzZ9t99q/8OmAYJYfd5ErrPVQU4tzxTyAGL5rn0cx+SbmNbhw/MH
QOGviH7RT7uspL9MP0TxSLZ4ma6xzrJbFUbfLk9A4r08z/TVsKOhyb2JjawipZPXz00KgE9VZsAo
WeXAI1w5nyYbZDqENb8jYed+1vj+JIen+bdzXNc3ukEjJPpFxjOv+bAJlVb9qbT3ovO1rLEq/XWN
ryn+bRNESHMnxbTXhmk7ZQVPxWS0v7V8P296SFzu66aHzkMNePoKs/lb48D9AF/ktE0buBydYSp2
VFTie1qPx2vbnZSj7jTFo6t5FU8+4LAMD7rlhTxsioaHsW/0rx8WaW2twLZqFo9tDe+BO+nOtTl4
U4bqBDeQ4INq55BYufElqce7dHLTH4mRgKTk7u0Jfs0ajCkRoaIaX+qhv5P82V9FvO3xtxGA2Nxt
Dgp453bJZ3gpsgdpdOj2KtWtL9bU1ADAwk/SUFGEqn0a4di6tDlkpUGrJ2oYB2OEvaqDb/dYGnm/
LQoTte2lEyLOo8umsr7dyaYT3ZKyqfRQAOx0Lpt22tTtY0RLaC3mNkV1hodArfJbtA14AkGc7DIV
kXrhjdUwkTuBYWW53RH7YqpjNb+VLd72EROCnlsnVjReZuj7bZoeAV5B8hHczrae3DeLkF4XhvmP
LqRjqvW8b9Os+ruUB61LhNWq/SakScej0+5gNzEAqrd8KnQAzX1RphoOZOQmyZ+uRgsebGQuFR5d
ZDVFm2qjw/mw/CAH9q4YZ9JrU5bdZyVcoqJr3lXxSEPVnx21rfAssTgCMmqXFUnv8S5eHEFcmre6
AQ/xeSRVlRWN2jy/5ncGw8kOIwVq0bvb+f2kfm+TF5RCsx9k+tRt5E3znUZ/0y0AdijCXgPyPtrX
qUI/nxK7x6ntDpbaOjf25FvOjnRJcsghUqTLCI15cUeK7txE/D3QD6FXmQK9u051QOzyl9FmvTfo
/n/pRpg+VjvcOHszTcKXv4i3F7seeQWdjQ1cZAX0HmlS8yldcpIyV92g3lA2thC0I3fhldq4Me2s
RTK2Ml4aKi91SxKS5MBdWHflRlg24VmB0kqB71Cmpm3+86JKM2nOy6czSaoC+ttlUOCppL0Q/Yx2
/o9tccTIlKEIM9D2pNr7CXbjUnOr27iZpsdwGfLR2jdlAbv7MpOBhn8zarjpXCxe1qn3HbVimUHp
CB8HnX1IIgc3qyke6+xm6NVfxCSD3XnFtavq7WVlE9XhdV5bvyHR093A/YmMUTcmPeKgRbeFCN2i
xjSU5NsXo3gkUo4u4TI3g+y3PFVV+mWS8ZZHJm1fzf2wkV5LbQB9w305HplLjBzJAEsavAXJ7WqG
vpcGzrLrXhfUDRLb1azeJ7qDlJHSeg7fyYrOK9fV/n6qAncXJ8b0qelD8qiW96ir9HKFYwl7qK0p
N+KcB1UFUInQunhd6J+uEK32t+J1+ak525PzHWTx9MmCC/oZOYCirutuW9TKfTXALSaRhQU6u5py
9Vr20Ws+Oo01THvx6k03nDTwrrBhckX0ccQPsV6eZFuJoBMSwj6lepJZlENEySNndSu7kbPqILGv
Jmi0bPRGTfTwLK3nMWwO9c8+YFYKHhE0USiRXg28ka8NaHTPoLL5aq6D8lMFOcZGHVBmK3jRfBI+
AXJBzU4N4vGqC3IaLpacKo/T2jaKwgpWPKaZXoTGhm6G5MyPEnwtpQnYRjGdXdzG2jb1sz8Ehg4i
AH6VHdS8QgV4KcEpSwnOX0pzKTkgrx/bOzGJ024gsFE9czhIhDjsDiInWS+2dRPN6ujRzbo7sauN
MiBJg2YWeH3ttu6q/KoM/Ud/Vkyov4TSKsh0iKw0OFJnP/6R8VsOucriCRuPQ7RgkoONdvBGjHA3
Ey6Hl1CoK/N911GWQp5653kvYdFO92sKYFJMYAF+pFxJ4kAcUWOOCGE39Y4vWONBHKneUPMutBcI
MtKTUxQ5X3yefjSzzrsrW3QNMitCUMGf561aO/FLO7jFxpkz/3vlVnfDQEJ+M87fSh74eFWLFgRJ
X/2WmNkXa0jyb53Cvxb88vSZ54FsF+Zp89j1BQkB09LObjjOV1PgdKdK9QZUefU/nbkYzfdntpYz
K2F5V04FeZYi/UbR/v2Z+y75EpeZuo1zs7+fo/wAiRls3LOpHM1iUr4bA+9zr0t0yLBrdw/Fv3cL
5r8/UUfXjsYQqw8JhGZbp6nKr1bTvSxN26z/HWojKp1z8l3RFPUl6J1kp/OhfwhSXzmC345PURI3
57GN573lzcUnJ/QhjA5N7VeENF4vQ+MyFD8Ifu0MkoAfLmOavT9dRmS6xR8uo+bG5mxwn7ztRj7P
1YB8BUWI7BNUsMWj0fK1ssxMT2Wgly93pvxOTNxtNTuvMbqjTGV5ONOrJNPWGC/LwXU7zXZZCjAA
jDmkyM5sRrveCK1nv9CyRx61aExorWf0BKznPliSMIgg3YitDoKl63fhuoLk+JkOo+zR9l+XIwlG
PTGyyCaYnXrbtebr0CxHCe3vttLTXbrM7Kifya2kBonTxQM5D6o9mnqtwlK5E10HUyO7QAlkvoUN
Fk099YeYURdFKmaJEp0aicrnabotK/WR+xZ/G5UlfJjTYNa3/cKgIoPe9j33x5BBR9A/Xq8OpBGI
Vt+ip7HeF61/hVxntzXIn11L8S5N4L6CYcKFDJU+a/HCee1dS+Ev02fkeF3oZW3f318aB+b/Ye26
luTWleQXMYIEaF/b+/FG88KQdCSC3hMgv34TxdH0SEd3b2zEvjCIQgEc000AVVmZUohFGEp/W8ZW
w1ek925pIzQV/C0Ju5NYPN1RLwOL26LTvXUH7EwvO6iugyTsZhL8kRFLrW6NrvlIFLbUp1vXPu1p
fnj+Pg4Cw7NnxRuOQjLAwkLpjOu0A4cSbQHn3SAZVVxBJ0RvFilVTpfZ2+44qnyRmr9egtEY12OF
3a8U7i6xDQ6QQjy+Adi1qrIgfRnjpkKpH+zETZvGAZgs6my2+6NmGPPD8U3br/4Ws39g+ybxDkPs
RWnGdrp0KUO1iOxjhNtgu/ZG2i/3uglgBzotFlkuLpGFhavrJCotRk+9BkEYrRTP2YGyO155O01j
+/KHl/QSnVs8ZDjB3xn4p/XcReLCjz175RcCCU4tzCp5q+7qEf9SSmsMDGc2Sq8pbnh3mW3yB7Ds
rA2sN9BMcfqTkeG8Rko1LLOwnWMCRURaxwayLwWg6aI9Um+XOYcRtBX3USRsmoPMA6RFTyLHHDQl
RxwMeKQ0X+SiTKFg1YuHaqxr0O8AqFTzWDyUIO4HWYu/nBTYZ5c1H6BpGIbeprbd994Ux2oaSqa/
jdce1OmhwG7tQJMGtQON11X6V2lnAnOvtOsTfpV25iw3HdGcqHfSmXHqRXYczgL85tde+jZRU3js
89i/OdN3DW+19CSPReypZeEGxqMRjf+6GxV7t8mPuz/8jARa7qpt1LYtUn4Uygfpjv7QAgdxP1Zq
fHCGjh+rfsygaogPZwO6b47Tyyc7fZjDX/4yARfoNJTSNdeV6yFABBKT49QKdhxZ564gCc8XZLt2
/K2JWAKrFzTu2s2LyV11AgrZf3RYev4MK+6q8zkkvgxL3NAlL7NH1K96QDz+MtEdeN2CJTjls3VJ
eplkrJIWtCmuDwq0371jAbB75n67mvkYxdcn5F75/gTPAXZLs8YFSxaJbE0jrs6ukT9EMt8bBlg2
Ub2ULOpcJZsOKp/QkvPZvpvM+mLqTK8h8uBo9oAY6EwvVtr2vkXMCTILNXRbtQd15K29t1BDNg9C
eXG/aiFuNlpTeIEcabcwsqD60lVIRzosF8c8HKoX6JHN9maEShEEiex1nTb1lwp7Vcsqy3tehGAr
ykcgjbV90MNRARVdh9eQXH2I3P4ZIhflCtp76YM0EW6hO7JJbRu1je7+f/yMEuGFwgTXtFLCWgZ8
At2+fqM522kYu1ebifE4msAskzXNcmupJN4oleDQr1j3E0iwA4jwGCDI2zRtYm1J6GLy+MWxSvM+
zVV6G7fsHzKTlx/75raw7fFVe5mBt+U58DClYT9gr1kcLQcvAeTjnQeylUKsFIoc77jDnYcEQs0r
D6jrLXnQAHtEuFMLwD6QTQ8YXLC3znEAn0UxQHzpGqzd4gVw6WYfDg1bCx368mB3OuezvcSx6E37
/80upwzqs3W4EEr0l7SQ/iZlQ7kuC5E/gcaQ76BLGSxF2OVPUjQoWvYib2EEaCZTiKBEBXpMcrY4
+HyGXF6oM62S6T4FCVmErZOEztYqj0r2yHoZ30mvk7shdX0TYTi3O1RYLLOFtKJwb/Ot5bTt8A91
GCXoro45U91hdodsH/RmIEIF9FQNFpapUhc7LvuXbuUqW76YRttBcEplC2pGVa8ZJg3IwOpeqJJW
EFdAKQs1cwUFs8iRD8hMB3d+757JjL8uGIoigNyrtMGUPlTQcgjB7KjXs8a30B67TZrhfHddbhEd
ycZFjAgJtAA+LcO02l4X31CtdVHvJwfqE6TAgs4JMi/zWk0DGWLQMciQTjbY3XGGtORm0Fm2vFfd
fTyFm64X0Q2ZetOH3rFo/qE+Ml0HXW2/D+rUVB+tXv5D/v/XQXEPtBjYHvCj9a2POKmnboIkAtSj
aiWvv41NdDQS7DYfirArH4s0/GnpXVftNfHCx2byDDpBPjfd35vUe3VGxKo9X5syRcWZlUX1KjD2
oa0rixX3p1u0IqozHv7a4l5RLGTm1veAhLClkwt25zNr3EBWujmBCG44yBZiOYHntzeIL/OVAcDE
01RDSGMs6+abX4t9awFvuygB5wY/AYRCc/4Nyjvi1WUeW6ZIt81TDoamffSK9ynlBMBSL533KVFS
forw2Y27Vr4aJRtAzYi7ETV4C+gcyNeixTPpTmrbX/1KPoEmNgBh6VJ1udiQNliIsMrZ9UBxUYM4
eU3Npm8gFA5FTlIKI82wKmfe+cNO0mIuAhhYjNMEe8GzX0A2eIEbO8T6s4BUx3zzuet/8TEB+DkM
U8w3Uc/7lZi8cB8HwfjqQc66l2X13Fplcs7AEL1Q0PV4Jbc4To09OIKhs2l7i4oNwS5JWbgVKFZc
oTDZXseywv+6yqZ+xcsMuh/UHju7B62Iba8VRIWgC+pOa256W2CZ/gmdMdoTbz1AV90N3X3Yryay
T441+xPFPZkcDRhRsGNVjfZkJxN1/lf7H/PjM/7p5/l9fvo5A0J0fMwtmbMJUNW2sQzXxgfy12UA
ke3I+pu+SMH7XksfqYsi+dZwL0zXwLYj/tP0IBnRA2YfPiUQekk8qMIkeEv/e6qr5WO6eXgCSl9X
5VAI12oIdunoT1FbLQPLzzZkI+2EHsynF5mZCz4w8GJjKeV2ZO2RGjVn3Jj0M3vhtH5/9sAy/xTX
/H0BTqp3txlGpt2CruzPYA1xn9JfblOn/jXb7240vAwj/ItdfPr5hIMxFJhuusqBJj2vvbu4je07
oD0l6ofxQS/NU9aB2YI8W5t3O9flPrgSGQ4l2r+ZYlAdigZct+QzGo67aFqg6RhyLLOPfgLYl51P
TzBXs3smw+kE2ohb8qZpVYD3Fp+TQ2arDsoDasUOjXyXQQfz2ayQkgi9MDpTE1R/2ybv4gcDinQP
+chXo65xTTPOUPXUlgtqTpPFdyBjNufeTAkAYVRR7KiXphQQ3DhTU085ZuDkoykL0OtkfdSdnSgE
LYoRIFghloziJvrSNjlg4pCDO1EspY+qCZp4cbShppUKeWQmNIuGWhSPEfJGD3Y2h1LIoalB+Xwd
3ra1uQy8fm11HCqFURLcqRqlakyrhVZyAO2E1wFo3A9gf/i3h/S7Y6Ow1P/hAeQUwuI65fGXOTyc
31cq5tCHx54lZ2sgcRBScbmN66Rp94fE2BCR/myb+0GqD5L9ugELrFMY1tapbWQlGFhNkQerTx41
kTKZm4SwIUyNkM5sumJqPgYRWoe8PkzUItePgQzlCCcRoZQ6YeVNn6VHyA96D4AGew8eY88o42rO
IIn1IFle+2vEt9WaOjvPCM4jQlad7iRTUWSX0ssYWGkxOo2dZI2S+mZDw32ztXASbb7No/UgSGls
Ae+Pb8lk+gM2VSB+3tJPoAa/PwroAS+ol+ZgyMEVJhvuyCQrAxVE0kt39CNAXbs+OMw1AQD59ROB
9AeqX8Y9WTozh+rT9C1M4mFPAbgWBLnbqe6rOYAnY95dsNDeUSd9yJCNheh7Iu7oAybSDmUfvw9v
86paCZeBvrlI/X2MdQDYXX/fBXX+6LCkeMyxT+IqVTdRzfEZd5i9dJhod9QJhPS04yBKWNKAj+F4
X+UgcR29te+WyYXzBwJNMCxCK0B6J7DvgO8+rZFUbqSKv4EG96vbQ98HRCPBPhdQY/SyzHrDQOqn
gWNl+CsnAWimWBlmwvaOhuBbRj3ukBa3NPSivUNe2FmEVZNtfLAWSMggvfZpzMF2miGDkWklKS3l
ou1A1rJP9t/9kTM8s6AR/R6lywoQ1hRIBR35+yMGWHlxteQxEhrXjk/BwoYigZ4Eq2YR4x0+DCW4
NGR4BxWv8M61kGXB9jjYDpCxvQNHAGL+Lkq/pB+cyIOFiXWr+q/T6DjJMguEq+nDf4SedJOlo9mB
Gz0l+dIcNKVTN9Ds00+oB4bgbQ/17nBA0Zs+2eG95ELGL+r21GyYuRJghX2KcfLAtuXfbrRUDA4U
tIO8+6tbrWcjIPOHmz7HzLORnR5q9HZ7fSjN1g9gVB5SCeAEhMm23ZSmR+iCZcfcMuztCBTCjZAl
YOyl5T/0IULXNXPKLywWX2Ihqx91Ar271FNiwRUg0I0of/RB/WU0RPElr4sE0jip9zAyfJkrQ2Q3
EKh4f0ptqc9Pce04WSMP1oD++K3m5jtrDJSm5RGYLeKI+WSGNuRMK/M3Gw3SFBx+ZEFiI/DXGWJv
DxCJKQ8OUjYQ5nHsB7JF7Wsn7eFeWlgOAgeyw80ELqyrP6SvAGlsTexSG6u5my8vQzdBtLS0b51R
uQeuN6susBsbKx0TpLGn9gbJdgW06+/GWTyejFx7Jmv7oFrf/6dMzZMJlpPrjedasyX4dfObT5kE
43Pc1W+0R6bdMm2UxwFi821o7skuA/9GcB/Yh2z60keQHbiGdykMrO02g9i57UYbqjwY5XMVQakC
UhHWKkaeEZJzyXThYWsuycEJntOutpeiQLF600bZsp3MaDPFjn0xgLidL1bAxClo7fWQhwhvUQe5
SMgtLQt8yTZkG1D/tzKdOIIwXd/eDBJ0IZ2Tqk1ZtPj71aWBAGQ7HrBpHF/BnutBotIxDr1uMrap
A+W9VCCvOTo+1PuE1o628slb9i0o/CfPKMCEVf2oRm686Rs/rd5vLPDjpi0EQRwL2cXCyqzn2u+6
lehb+0Za0BZImzg/IGEARodwCtYVgypCYoXFMqtAvhNpebpC3/U+0N4A8qBtWkj6Jcq01v/Zhxzp
kiRgOxHa+zoZ3Yn8a1F0AY5b/ERHzqEU0y0zphPJkKUJG291H50wqa9h+LTow+lH3/82DnwoYLlX
9lsDWYYFiI/Eg+Chvxl9YGwkaAzPLAnidV+31nNp9F/zUkHNPAYPHnZ130H3zBdKDzLYr0EA36oz
CnoSMGsa5vOk1DwIsqrzoKZEQAtwEyMc0mNcO8Yym2SyRMwpPUahAkk79XRhMr7fUteUmgigOPl0
4AoJtEKXVZYGCsFjC8Lr0AKLT0EIBg0jb5t7w06qZVm14m3M5Y3noNZrMcivQ+t3P1Ay9VP4jv/s
ZRw8zL6yb1LPTKH71IoD/rLVOR05W7e27z2wpH2Jw2g76fwRXWQ5BsDWCNSNUzvjSBenjjpYlIH6
5PPRLXwxHqjVmVCc78Zg2hIkqFTQKR8aRPRmhJCGD4GS5e+21gUDBYlSkzP5qY+xhDqi+cjvP87n
NNij+2l3Av8GylNMz1hdIyyDbT6CJR2YGx2kKWyAAkvHBVWZRkfrCw0Koe20vtqmJLhYxluNY/ch
9oMKp2TTUPgbRqu5qWTu3owyT1C5GwcIF4A4KdYX6gCTXbjgTiG2n7yxW141Yzacr86Op4m90+rh
kxuE3OO1cvIGXOAvIIgJzm1ZOXzRIR6wD3j4UjEWXsYW55YV4Pcbl4OBbHZBzdW0SOLQwNtlzFfA
E0HU4Pp+UiyrQGa9phdTR3Z77O1LkXX5Smpn6gkzZOAWZguAYNLOzn+8/Gj2nHELZIsoS9dsh66m
R4xYgbpMujWJ+PDaRUZpJTZQfcBm6CGkgffJTwxWKVbk6MQWyoN45fE9s+Vsm2fgY7VrINNmi0Ve
5ZCbsCz7Nk6neufEXbYvuDPeTBCChEZcUn9RkHv0jMj44ct655bMe+u8XC1pUO4m9U5mFphHgn68
4ZhyHpSb7pneCHbR7RAjcudBIXBtt0EyrhkU+ha5rlRwdaUCXSpVLxG0Cs7clhZwNfpoD64NAfor
lB6AkPHdD6cmMJe0VQ28OUI+i4/BZhnLLfTRIG+MdM4NMMPqJk9lfWYuFOpblrsQ3wEFihk346EM
zDtqudpEd+AtyXa9q8sT9FCahDoKI0o3ZgX4nRc2xfssQZZ1K9YjkhpbfhivCxsHTZUyEBJeH4Xc
En4aIGh2NJsak12YJO2lBanC2vdlvKZvVKm/VmZcPEDJjZ2o1YRBdy7qHrx/6KNLUJty7QJxsU7K
4N2GytW7sDT8+buIqtriXE38hvzpqwjy+HYdCVmvrxPJsL3lkC0+0zwIDoN+Y/QSBJlAqVJp/isr
jX+2MvFunQHi3W0I1nqyt67jLa3GYscmKtQTS8S2G33rSyYtKFkXzbgltxQp9MzCwb6ZBnb4T9NO
zKgWrgQNF02bh7I4cIIFNkbPd6gaDNe5M3UbYiGjZoLY+qem0E2iLDObOlxfe0OJoIRZ/IywLDwN
0BQ6tCl+S2raAtHy0vVRiKB7E0dzRIoKuETdNBNgD1tN009NpAzic1p16dyMRmmeo8r4Mc+EjMcl
iYqv1Ipax7kMnfnsTdP01BVtd2NAR4z6hMXFbZMFF+pTQC7eNiMHZwCeCEaN+g4brF0IgpWn2JgM
YIrGDfXlA7PuXRAG0rje6ZuHsYuX1FdNUfzo5j8rfPK2MgHWvQ+L4UHmRQparmw4uprcCbBhvkuY
XUFLB3xRswuqaWruOHfUSoqMAQMYWxtqDhYw3EUaXKhFgwps0BcIEAxHatKUnt/feWnyOGrak2xo
0ntDR22LSthbbDAGyN2Iaq9Qu38hFyRlxAUaFPvrgC5vzS0KAYCg0JPQpc/jdp4kyuthzwFdXoBh
IkAqu3IXSR0AzVzZtrFghiMgstUGK7ufwtsqK8NbVEtmuxjyRguTfGqGMrui6i/USxdyHg9FELm3
s1Pa4OXS4DMwz5sGYEoynTTaXQddn1Xox1gJKGyDtHBWKLgChiSITHZ08Mf52AvkMgZam9qfVn8V
j9m69xAErzpzm/TZsHNRLfQQCecfkUz598IMkDnwyqccdGl/c0gb7ykYy2p2wMI77KoRhy49Q4bD
0r0HHplF7ELTvrCi6uxlBn9h7WYK8/ilqlV9UXEEnLY294UU2xTA8Q2SUfzlOui9id16gkjWNJXH
eWVULMB3JBYlyvsgj/Tp0ocAvIlhhMovOhq9ttIdZN69Cw48MVfBiiwBY9jnpGW5DbMCaniOHUDW
NWvXTsuSpzbHVjDuou6fErEqg9n2zxZprMobky9Oh6BGBnw2Tto9jofYfh+sqkGxnR4eQuxmHj75
ZvOElMewTjLs9huNhXA1PqJtbCyXXn+hlmeCTWHq0nZpjRbwHbq39+V7bxShXL52SiCm9NCP8YGv
io0ZgME0BoU1YgEohB90jUrGQauCL8gD8vY+uKJwFhg8Zr718pH6Q3C7rRgPpiMNzPTAjopbJvVY
Z/F48HRZRd35xcXRd9SM3BDf03A4WRO0tsHCAX7GupQnciOPyYjKbdeDLHYP8FG/9J28RsZzNOba
gDBLykVsmfLWGvzqAuyLATQrUqeurEp8PistTvprBI/S4A6EgOAwz+zvXuu3R1qc+iYOLpBB23YC
K/2yYdGwAZNes7pu9fQAV2bdkUwSNH0b0+cASSM82iaueguzag/iHeOH5VgnCJdOX1owCyw91Pvf
gDfL2Dm9OexQXgrUph7kOahbTMx6PylR3kyhXSzSsRDnTFelpjHg0RKSQHPrw+60TtGucpkfCg4u
xSvJDGCh0PUxeg/sqmZxoI4MH691mdnI8bMQSq69OZ5rMKS99D8rafUvEVMROHLBihbUAX9pwf+1
SSypNuQE1tb3Mcyt7Rfrux1lO1kX8V1fc/HAcg5gfGaCvqpJ4oesLZsT3jhfqHMSojqDovpcKDc7
8THNVlDGhcCibgY9VsAF3dIlNBK8wnTPqFL0eBDu1EI97pqMg/MNkLjszh69+pIBP7rohsB8FY0y
VmXNij01U2QsoI4pn1JLH8GAs10IMMO8hkmtgK0w/b0n/OSIqlN3ie3Qok/b9nnKI3E2jTEAgS5g
ABCS7VZG6UeHUje1W6vdzKgWZ8QroYkWNUiGAYW1ApWNOFDzw83SswEsBm40AhVMzTdUdoBhqyq/
Bi5i6jpinpiNBNKq9y8qKMoTKuLc1YcHUhIoAUikXLraI+xAKU8e0CQqv0b1+xzkYUBxDlxE4EjG
C8m875BMW081akBUWVv3KKW37rM22DSIUt6QRx4nHIiDQC0QnQLPrpe40wJvm3FPzjZHTXY7NsBc
YSiNaPScCEc2a7uUU76sXGOjBucLg6bWPgUd06LTzDDOFFZHakKkhj85ffvejNQYb2KUKq9U3bq7
qoBgGJ3VXfzWu7aU8YoO8tRLTTqtX53tToZHBHWSBWW1OrsDVXBSDJu48Q2AlPP+0NrcP5pAbc3Z
sTQEJZdChpUGkJ1SZ82o4u0IDNA803XAn3MiUgRVwlUqsO1hGYBuIh/S2yDFiqYm764OC5iAITgq
5r9dTUPiQhLBzuUy6rI+WXoib1eJ0aWbuV1Fk+Ysj/l+blshFt+6LC40RZm76e2oepwP9WDg7eb5
M5TYgqROHbL4mEcyPWG3836Z/ARgnz/boqyGY94cyU4jujDgoFE1iWqGXzwNNp+GEILBHmopeWiw
Bdkc3YF/f7ksAIpaX2lA6A5hdKRRgbQTcf4wOaPzqFrAZMb4pm8N55Es3Jj2oI/ob1ttGrhZL5Kq
947kUSAjsWpaKKE1RuNiR4VSybYGhxQNFZCSPaAYK1hQEyWx1uW/PMnjdX8bA+LSIAsf9JmDSump
zo+dvsSKo92PIgdmaMqPdEfdpd0rkBNzBd7GjzERuVM/eVZTBT6fP2+p32iGeg0prXhrZ1G6It3w
fa6rwyp8TlasMeW5BwD/7GRZuspMxo/KLX+0YdqfLNm/X6LE7k9kc33w6zl2dqTOSXv0YGtAHO3D
hXoUKuhA6Qxetdy4u6appsETR3Osv7QfleU20gxkojQVXYwOFJXai1rkSgMn0c0D54zWr7mu0/8+
F9k/nnidi/16Is3MioIfUYuN1ydeRnWKyltC8PofTRx32FPS4bVy7cV24nOTepEQFxlrzrZjyLNi
bbjH0nboWALEDtnmWx8AlX1iWQey0aVwK9Qz6wvKDEBS+iI6nCDA29V645MB+L2fGC9VV5ffCu6/
+PggfAMV9HwDPOl881uXGSrvGVIZB91d6JH/ZYr/dx9IgKHKC/zda6d3nFOtXHtBRA+5yMSmgU7t
zA7BPSi7VJXpXDr8ys/Mf4wnxl/+Nij0WTOzQ/x7kEoq/hJxOz7JAsWXfW6oW7p0sZdBK3N5tUwI
xN26sd6Qp0KLvpqazbKorK0V44zqSmv8NDTrl0ZYl+E85WCBq8NUOiihn6Bjerd1KKxtGoIIlmw2
MpSLpvMKUIMW1XpATf0+9NrseTSmbVEzgFq13eRpcLXLqHy3e2Bs29fA1z07Jc6QH/ar/+/2skb9
GmWv5sSXzl6B8hKazOOcLKtBW3vqg+bxmj/LBlZvB8dXy2v+TCKFiShs7G+uSbHejr5kka2OZJrt
YlmGqCijnNtkhOlJ8Orx+ugeL5xtXYtxeZ2mCYfPU1PHaGXz1DSRCSrn295ly8lChWDrTggMZoCk
XLLKdZdG0+aoA1DhZe7BG2rco67lKdc28mtYCAVFIEi2NMM8lib4mEWC3QcFTXrSjwu2p/NMV9N1
zjpOt1hvvCN1Agd2nzhZfxpQxr9SuYcdt97IzDsPLHzVaCM1q00+eKZ3ZTaCqks3abviFBFybTJM
j2RzfRAcABR+Q52zm57XRSp8c7UV7Od1WmP0P09LgwIDwaxEtinOUdgG0bQDGK2pky7dx7Rhi6PC
WGFXpTrD2Vcddna0n/Ej4CCoSfsZarr+IFGIhNTEtUm9qGXD9yU9+RFOPQMqiLehmr4GHY5EkWcO
JxCKY49HbU8b6Y4ucVhAIjZttjQ0BMs6lg09hNrXGcISBP98aO7/sM8zf3rImAXxwvMLuUGIY9gr
L3pg9mC+eRBiDUIn/p73ybBsVOJfIPjbnUDjgXLCsQy+WvWZHByoEi9LD5zytaqqcwEdkRV1uFsO
jalvUHauV24t43MgovwiJmAPkNqKv7vscais6StHUfoKOraF3jaHW6SIEXtoIdyJNXd8y027XcQp
j26LwrUv1IEjAGordIeBEru5ozLAvxwy1FGo+uBZAtSKjoZAqVbek012DlB24zDe14gMbnhkyJsw
E+zGasy7Vm9qE6SSqCU7Q2wMMOZDERgij5HnsQOiKnsqarkWulAT6s7OAeTncyf5k50uI1JLByd2
d3/a9bRghzYOpdXtPvlrOz0gnQxxREHO3PnHcFTvIn9syvnHu9bbkBsgkcVxqrLtdVoGTP058eWy
Nlp1dl0kdBQw+TdDiOUahWbxfZsGgP2WUGxQTVAsLduqXry2QRmfbLI33wcKQMrie5CCPKlw+5+9
XazSNPegH3qPZFCCU0rWLquAhz+ROgOMO0u/qfgf1OjVT3bfj2uBV+OpNovyaCG7upl8G5tKkA8s
otzvvnMWLY0py3+Cg/u5d0b7JTAUgvuIvF9cwzT3pY3SfQ9nsruk8Iel7EzrbbSHvXSt7KfpTYd+
DOo3gDYh0AX2Q69vF0IO04PJimQb2nV6qL02vbF9Ea2sYJBvQNJvxyrNfpijeO2zZHwepBpx+rSK
U2D19gnf7HLtDV754vUIB2pX3k372PPFsW5iZ1lFSQ8KbKc9xr41PXSt9QCeDucNGs1Qcwrt7gT9
sOoeNG3fyI5fBlGZoZbnArR1d00rAKSO/ZURoLgOBJjRxciL+FxbAod9zodvjbN2k7j4DnANZLK0
A2vdcYsaSrFOWFrcoviluC1DFHgh4FAhXu/ktxa01/xFleMnnrIbMqGGy0BmWgZcLJRR7iKjSzZS
gz7wrzbumJ/FC4SN5YHrdW/uCFEtMIXlLbWEG5bnnInzdVBWYtUfRQwSz4+JCiSMV/gyJRuDICLY
UL9PTD6esNpF7jffiext0nycVdqPxy5fFI6mfJuJ3+Yr+dDlU7tS0XRsgXXtLf8ACZuF44LFo8z4
ZcYsTJDGQHAg2RDGISpYe0aBxjN1kskV1pnx4d2/BcIdabLIORqN7yyJjsIum9cytq17hqDZ6S/2
oS4+2xPWvTpZ++5fAwC0JPYKfG5egzBh9ypCNdUcySrCoX3nd0US5OS54AYlTAKVquXgX+iaDtwT
oX2LP0z5NECSadehhHvTjdx6nfDijXpPfMMSBvqUNjVOY+9MN1Cp9kGUgYJkPRI53fJJ6ZFticBQ
5FbzSHJwQhSB0UgORMVNn0B03Ps1kp5peoAo0khH+OZrC/AROWCnh9qLaJ1HjX0PhHiywT8jOMk0
Bt8wxKt3vOUV8gKCQy28N6FHzUGvyln6HdJFm7Hypgg1iWINji7re2KjshCI2eTZmUy5CphkN6WM
jO0wDd3BrbvxhDw7xMe9sr6v8ZpHed5QfME24jFMAe5diPupb8AYVnmVVhWxv7SGWSz/9rNNPf/X
zxZV5qefLTYMiOzq2i8q3RKqzZctF91hLs7STaDmuwOVfbXMuEcdSbuvZJrKBSKroJCjcJ3fePWa
x2AMmI0u0rZrXwljgTR2gVNr520UxMyWQoX4q5OxLWOs0ZFzmrSKl9KXoje9TRtB7Nyr1JYrrzgY
gIScpdurM93RpU9KMJSFrru6dtR1+C1uzXCRN57a8CTie9+rxL0/6pK2EVS/QJ6cUOJZvZDHaHOG
/CZ/QvWPXEKPPToovEr4Na3/KcY/35LTBCdKAXhJ7GykEjj2g41uRHDX8XzUoITZutaw4pa33cLq
gAwcAAt6dB1ApO10eiW30ATNqVNViMANOGvEcdddOu02RKjl08P/5qbwzd8WgCJCxsrrn5o836KU
G3k9fPM2zBHTNtdNmVXLBLohL2lRm4eUuZAdNybzi+moH2MS+LdINKsbsGmjYl37cytwl23vIXOl
p837Ykv+Y+K9T1sibrybclS2g1obDLsbH5ixJbKL8Z6OttSszCTZzwdf3YuKjfhTE7HMeJ/UJjLR
NapLfQKuRrEzLCxrcNZBEZgnh9CuWCQGd4PyjNv3J0Kd5hh1iNNkE+tOKDIBvUQOouoTBDpDtokq
FJWXnpIb6qeL4cVfE7diW1WwHjUsuMRFNJzLti5Ryp85YJDxXbUgY1y27z7c7ftl1bbI/mpv6ui9
SIH/EkoLaYXkLbTW+3MvQ4AJoS+17EpINMoUaH6k7nGLnVe3AeNbt/ARmlQLMja6h+58IGX2Ze3d
XO2VxUD9Mff2fGVVABoq7AwcLOPHlr5o+AqJc5fa+M7RrfAfKp4lUDhD3JwuyFFlEiHdX+0O/EIF
eP3J8mkktac0tqBZvqS5rmMgJIRQvL6w3ONrW2VudgE9WLcxwQV+qayQn83+ydJwL7qQme4mIfnS
TcZiHWOn4uEMEvqnKcqX5JKSbQyKBvo9wl5fZ2hi8wmnEwGaPr8vFgZUyQ6BvtBdlDpdASYFF0ac
54I1WbupsQHf1V6OZ0PpvB135EMm2yl/jaYpr23yoWZZ5o69vPa4lleuLBeCko1EwkgW8fslQTSy
Qb082pnyaxAORT9mW0Y95O40XrkZcuMnRSA/BSnTOIbKjwB5egc0+wlnx8/RzD+CmzTYd6InIzae
gYLmZ2aAH1ByMUIpfkzO9ZgV4F7qjTsUobFl3QmGGE8WLcAYWfyjonQNkGIB7EcM4RonFD/6pP5W
Rm732ozI2xuuMO+x4fHBPdma+D+W6f5/KPuyJUlxZdtf2bafL3YFCCGO3XMeYp4zIyKHynrBsiqr
mGfE9PV34WRXZA27205bG4ZcAyQVCMnd11r4aDVgwSmB5rejpcDHFe+DleJZhG1/mE41U2k7vcSa
Ko0KIInGGjqIFplZPWjxOuwG68AAaA90GC9IvDxDrLO8yiF3DgALlnOyawrki1npF3eRaw73jtVh
/TJ28MEVgIhRZu058MUPMoOcbsvSRy8bylkHRr4DHfpWSw5sPNxsVFStquZWbKyyAQnhbVodK+Fl
jw6yYC+VdOfMKH3ktSxKkcaPVldnj/C8Ir0xVxdq6GXxCVlS8o5KZVi+dWnRT4NArw60qrGP93Ac
Mxs3tJiI2i0V48EaFsgF4msq1jJHeBAO7hUV+8CtsBsr5cIcLwqu0GCL6IY5p1pE4rVdkYHegmql
aIJjXWOFSrWsM8o7uAzOVImlazDLrZ5tEk0zB7AtRyUAGeWuxuIArqQkco/4bblHOtPa/BP4stuN
oWfWMDMKt4EDvgcTvJ5gY5hAmXk8o4MHVYCdG+BwK/6p3a0b9aAm1O1W/N8PdbvkL0P9cge3a/zS
jirsqlXbRr+6PkSWNaiEZDM6vR1A/GEtMjPvZhBKiPe3CjsAJX2RJX91ofKtWo4j3op09usF4hoR
Sd0Gy+HfD+MXP26MrkJ3MhlvVyWjKAuezQTXz4MKsHcbb+LWhYpTEzqlLnkePkN5s9hqZpDd15CG
tBAKOqQjYycd8t5CFojm5vPeMN9tLZ2F0UqDqNGxH98A5EaralWqCFiJH32pRxYiW66zjePNPjBg
t4cYMxFd9VbRg16nFW10SqWPlbnyG7GM8sCZT1f8MTC8VABug8O7pWvHKsUuudDDxTQUdfbVS2y3
/t00VKz0fOkHWjE1cTTnZIKEaA2GCbUTiqnddGbHzfvZH2zUpJPcjvFiox8d0h9nN5sYh7mNShU3
WwGW0HnI8caD3s255I0NbiofTOpUdK3IuSgDEtptZNz5Y4sC8mobv7aaOVUWXDqXDP6WpGjZcerU
KigFAsQDzxdSRFNVpXfSNE+gSSne8sE6aYLlb1zZJ9/GSQqLdMPqYAcxuJkc5m7tsnukhHRKQ/fG
XHR4Aib7zUQtyJ4Uwx1Q5jPWY0MQW+E9CPT4OQxC+4QJaUklOmgD2Jxjs35rei9CpK9GRl7uFNVc
ChcsBnbi7cuYj/v5QrzUP86iUH+30VkTc/Hi+308Y1liv0y13prpzjVSKjpblhWdwXstDlU97MkE
cYjoXCMR/87FXAbVvM6bU7OmOfsgY7qnVnSoy2oTmVl7pFIXhNG5TLPnzE7BpDGOTKauAmeF0Axv
e7M1mVnOZciiNTWhilglAF1kAPGQjcb0C8iJejWPFrererYy11EHBurbeJ4ZG1tb75CvpUvccJgN
cs9FfaZu9CchL6KAUmn+YXS9AA1vON3C7U+IsKNswf51uplSt7zvHNs/3O5M2W4w00GTCEwqHhi1
rUTpzjRN2B/+qsJwkUZqgK6KmtDBGcABUumVPv1VNKjdOBDdSxI1v12W1ancaAXy1m9/aVM22o7J
9tPtwcFBCt5/FW9vd9ellnOXeS801vRv6HT56HXt76bikPMdGDbaEUzTbm0DIglalnSvYVU/GHES
PYSQbNzZjCFDd7RDz87Usvo0YB2O5E9ZrWpQGW1lkvNHBaI7asSEoc9rwcpjYFraQrOyZKYgwHdt
Ov2prfv02I4lkTvDCrkiYE4uHP1aiq68lyC9qmWkX8nU6KD28hIv2JOta7x8kwQZm08dLMO7dvrK
VUoHEydS9LCubsItDQ5O3GgHr4g+oyJ1cPBj0YTencnUDHAlxl1TrmlwoE2SQ2im36iSblcL9D1C
uN7ddPXabJFtFoglDSbtqD0xnp+oPR2cMHzNIls/UKnD8nDt2kYDOhH8QYPWeWdkqiyokkwZJDJn
vHS7HRWjITc3dgBnHTWhW2iBjGPDlQyaDY0XpxjYhm4AtB5s56kOW0nsqdrgmQVmcx64re7zoX1z
W8f5BGn3fglFwH7jdSj6SluAdAs5mqHjHPIygQIfENSfwFPIQYmb1Pu8CZC6ZpwncwMFPlUU4AuB
j2b+vuMGhdpmytO75eZHCH3smzSffUjUM8MKYuK6edFw27nnPlP82mPpF1Wp7CFHkG2jKkj8wEvr
PIwNKLSNNeAXXn3W4OT8ElpIgIxa/j0y47s67o0XFdY99ECN9CzMoFnLwuh2biEi+CkiBtZA3j1E
PZRxUwh0fh27Q6OUfw/Q3U7gDMZP1F25ZoyfRswASRhx5IHUwGyhRwCfxX73BI0KcDnDfmvWjujz
2LERRoRDbWomgL2nZkBHvI/Wj81uowXhV5eIDiB53IPmG/AObZb0b4ntI7vUMZ4hO1wgKVFPNlVX
R09Fww92rvtfgOeJ5znSo0/KNtgx03uE1sw++PKjZxtDjIJ6ZsJD2rZpsoUWhggQeWn8RGepJ6Lp
rP2D7U/tPKYzzJt5/CHOpgmz34MZbPMhqjfF2Kz+qlmD2FJ4baq1ESVbWloBmMmPGB01plHiotqQ
vQvjWTogsHvKmzxfC9APPBtJPvFZiVjqy8iU5RZZSBDnjbOJzwpradjDGgTahqM9je0l/GRAqSFN
weoz8CgbeWssx9z5uS8c8GAXfvQfyu08VDM3UO7eiSA7glSZKDslg4WAi94uqAJxwuwUQEPQXIRD
t0AOlbu/NXN7y1/1XmzPOw40Z4tEjb1KmubBb410CZaybjUVBxCxcVHilgy7eVCtPoDANT5QJR1a
G4RhAHWdqUSjdZH+PhrX2/fRPFPzVo1Ka3i8pBHNiDML8kOHVurliUoVi6tN6CTlnIp0gJMXxJxe
deKFg4TNsUUFArE5H6VEyPaHMaYWY4efx/jTVcwC2q95A+5Jv+f5VYv0PXEzuFAn3UTAWi278aWA
Rl8w+qLbuwKi3VfeDnsG8dclJkd771eeP6/lwA9VlJlPDHTpE22dSrMdWCjzhYesuU/UzI0LftCZ
t5ZG1gBUL77QG1NVEK4o4LM414zV+9pr5IJ5UfBFJcesMJ3PTQTa1aEegh1L4vQ6dqT6MsqgoWMg
XcgMIrGNYowjKkO8eXD4+H7dfkG0tJ033PHvI6nrEHMdwDJqZgNElKP3thYUWRTkGNOFjuBpA4Ze
cH9wtujozMRWtU2VhLsAZ1PteGb6r1bdQcVdAiY0HkCKqbx1hYTetVVzBGUVZqIaywjw+9vD2sE8
cy5shNZHvrTpH8Ov+0Ul4HSlf8vYb8IzlOVGDa57y2HW5xhcuxBTbD8bQ8fmKgpbaOl57aYWjbZh
iHTetYCEzxGXG16KrjsQh7aTgr0zyNrPrIghBwn8hdaGyUMK6D2g2zjzyhyyoZiSH7RQvdtutXSW
MlYt27QEMxDHRAmIRrKjW3ZFHB9EUb5Odzz+KSIH2Re1SHy1gWJB+Ogk+SHLNOchBOHTDjPK+Ba2
/efRHjN8LQzf5zthgyrlZ/uAQMYs06tig+mvO2LB3x0HS7TQh+bZOjLyYFawLuxnVGP7wTCrC8tf
Z20PXTMNOgjSGZ1aY/Fms6O43yC3rTw346ECsT6iF7BRkSputqyyq1XhGs2cstwo3w174LPNhbul
/LabXbPDYc2QOzyLiab1pmzlmOUZsbVqmSrMHp6mG3dpZGnLYDzzRP9+RrY/1SKxFPQ5yJVch/j1
7CRCB6tqsPPHskzfTHgZ34KiWsER137WEzdaIH+qPykp4dnTs2qVxraYG+mgzVyZ6AdJjAjkKKay
BY8c1jnejkx0sEcvMp0hTAEt13yAEC2SV1ehrYBWHgF3lMRFNhAAQP/GFEc4crKTM06/qTJejKFm
m5BbmJJzrYu2nGn4ShQRNNCbyuMQ09HDNxdvhTSE9Zo7frjQLSs5ORGTe3/IqmWnUgWsN/DiUPN8
41Xyvc+a+kH6Qb123SzZeokFpbRxMGoxmFBcDyrrFa79cOHaQ7qwmew3oBCkHHU6OGlaLF3bMpZU
bAHeu4j3Bty01iJJkC7e19chdQHtj4Jki5gGAIZQeDhDGeTdVthHzQ23qS+Wf9KscE18asfKYQzF
26nPFkhZbLUrvGt4Cm3g5QvC/kcIXW0Q6zXwCYPKE4gUy7MPZ8xkoyJVILu93phzzQYBQsMb4xEw
8GbHjXzkppZwH5aQhrgVBQgU8VzNY2h6yJCWwplHI8M4pFqfRFV6V9uq40PTR+6cGL3FX3aVmfEh
M0d5Jnjgl+DyjSFKmM/w2upfwLehkPNvxPe2Ej24XvAPEVtBc2WyBOHQONX2/nvbxgejsWko/+Lr
IK9WLgJZ2BsOnzmDMk+n+mfIxbzbKREDHJmTndoPaeguPW0AxqCuow1vA3+FIAfienLAvIhYOdht
AAqJ4nijR0n9iVr4dcDXIcT5ZlhsJfOJer7WWLf+Y5mI5xEvA0rGks7GEKCG80UF9TN6pKr8WKRa
ePzbLT3/Imh/q/2l761xMw5VSE2tB2/YtT2CrpBCL/YdPACrtNTNa4qUMMgcp8Nb5t7lXet+M4fi
u2lJ+ahiHTtLr3MPyAIvpz4qybVl2gOpRO8b63m5DjU/g+9pXAOpccHTjofYGcw5Y683zPQNV52D
TGKbFBD34UBetyKpIFDcq3ck9q0dNBmwNm+SR84qht9pW4KbJjFXsYXk4iAq8iNA8OkSaU/FU2nr
XwnaqImvmLait1sfFgz+QnOtFyXwj0moNWQYF6tb0am6YgV5ZH8V2553sHpAr6zumbLfs6yBNJ3v
9ifJZXswFDYyQeHqr1U0NTC7K+v0GaIFBTJE8EpkWGHCLczzA8nQJGPRGotUazbAdlIt9orGI9X+
qW8kfEQukhQEqlp6wjIB60oI0BpFJ/eFYlhqjva2FCAM6OuXQsnM/K4iW16gR7sAw62XnH1vBDCo
4ACmbot/TYEhXoBWg99pOVT/es2OHr04K5dQkhqOgHzFO5FHYj3kmXlvhrk1byzhvzRGeknijH8H
sB/5jY5684u/utu+QvpGExkg8se3AvwIDlwxTnKw6sZF9kD3RK8/2Q2eirWdl5P6kNMbyT2w3fs0
hTDSTZAoyf16bSkfZLgDBIluFXrOIfih3YPBBkxUObL24VyZFVbQ7qlY99l7kaCH+Dp8rO1/LlJt
yAAP+499swE5OkWaLEBte7AqO9064wIL2YhQZJNF4h+pTIexiZsN6TaM7OCgY/FJfAahar+5Vubf
i7bjFzZEJyJDMNPWXCNtNFxRqz4ZvgGl591jbTu1IrPRm2jVxWg1rlx/jAX+iqlVWuVipWRlLuGh
RIJwV7LnwAQ3HN5r95z6Ffi4MfkfgZFBDMptfDhdWvM4IFUc4oiVeamzqp5netp9Ch3ztXHs6JtR
1Og+xqGsuMBWiUVvwoHQaudZDIJsHt5prwI3StsjTNLowdHVtddYc/m0oGwiPTlkof9KyzTaIEig
XGfSbKIdLdYcjt8gwPD5kti8iNdLdW581Ep8KkbmL7LXnQK0Y7TzVs5vTckOmc4YHwanmIGwd1gD
NJM825AXT3Xpf0lcwKBtcLGdwthvTxIAaqQa1P6XENIAFgP3hmEH7vrnnpEeDPdpYj6nWNkcQcGU
HrHqTY/YgYQbq9OepBkEezMMVp6RFNc4Dpt7EdlIaGmhDNrB5zIvXcY2VKs1Vn3wPPl5qmW9eKsA
/thjcYRdi+AaJC/hIaO2dABx3cpqU+2OSkHhiMW///V//+f/fe3+y/uW3SON1MvSf6Uquc+CtK7+
+9+C/ftf+WTevv33v7kjTWlZHBwWlgP2ESEk6r++XhAER2v9//g1+MagRmRceZVV19pYQIAgeQtT
1wM2zSvgunX4xnRGVgUg6S911AOGq5T9htA5wufp10ZbTPtYr/WjPRAr64hWWK1lNRukmlnxSQx+
spbEKwe5VD7z+yJYTyqDUVD/VAaO+OQjEea2zAgjK1wgGpNAIATMRHTwIvejjRoXSbxg+I3vIE+M
7NnxYKVJdzTHQxfW5SrDpAdGpr9q41J9Apl+srEahhW7lYgS+UiymZpQX2pMA0BNgc3+/tFz4/dH
LwQX+GVZFmLQgv/86EGPl2ltZYtr3Qb9BkFgD1lT+rBMuFa8lBGCJuNyoh2Agy4kL++phQDmCVBt
hjSxP7cqU1fbJb78ME7LRpoNs1MQK9Z2llX5L3FQGovQjNqjDUnMfZGDJ6NHbOppAOkzHq94G5uC
fxo53mNT5kJpxIv7A71metnfKT80d5wbmHMBabD/4XfpmL8+HM7g9cXT4UgNEZawfn44rYwKidT5
9Dot0kVuAZef8SdEKLIzFGWbM6D6jzQdBlWqrWjKo+LYCula6bnPoVVs+M4rfMBqKawkBWsaJiY/
rSDWYFn1J0OVR3tcI+KjeElDlj1bWg7JoLxF0z7j+8q+97WsvEei/QoBe+uajWz6BbhtQXcQuXuy
gTIsWtc5+B+pljqUQbeyRl5+eM2gWlsGHLg9M5nDORVuBzsFa7+bAvLYueDMMNuonFcuUIR+fYV2
vXX9pS3X7ythbCWUO35Z2pPCnKEsZzdWkvzc0HhAJ7VwemD5yw46D76VrZM81OMBnsK8tEIQgKGQ
BKKZNYAe7hInTx8MpZcrTR+yJdVS77aNp94ZyHvvJn8jzw22NHgdfSCXb2p7nJX1ekUVhcH8f/hF
cOenX4TFmNTxvwXFbBswZNscX6cPMxVmFqMHlYx3tfCJgnwc606tDnplwhkGxZPuVMYrLcK41nQH
z3K7k+Y7WKJpJaQgw+hIqrKTSiyJx07ysHRaOnmez+pR7S1AEiC0d4oQ4jJRsadOVEHF/2ibBvNY
5K6rSiLLpjdlvLHbQd8zLvU9nfEuMotZGvTItkKgiG24DLe36t/aTAZeqvU/zD0/T/vjwwQBlOBM
SMcAEZ0jfn6YkV8yPU6Ye7G7qkcoNnFmOvAL90agOUj6TvRlEzvpS8asJa11qUVZ+kDptbwFwy2I
ZxFGzCWwx02+qRBnGOfZcpxdPxwAMjo2CuJtaEBmaHzA6aT7cKd5QzovIx30rgZLzroTBTNytlAF
S7T3CkRnAngJQOuucZXOwzwHl43rxGeBPJe/fyqO/dtPzOQ2s2zdAOUu4+YvTwUrKu6ldSwuDHK5
R3MUzAC1SYQUtlHlljhRPRGGiy4/B2KIFx+olzMIGhBdMtnAnwdgrASVPFEru3aPPLhO1IuqDDVw
cSfVnFIBMwv0HJBC9vbWmDEYemtb5fbzrVUlkJ1mM0g3tqNrKHdDkGIEmrehohptrQRCye/N32zU
Lh9dTVPjsR3Z+kpiqc21l3Kk957Z3sCvmIahK2J4IZi6RLGlmqCAxpZbQoaLaj+0dnhVQSCXOwdf
GeNPoP+Mn1O+Co1q2KQWElVGO8s6gTkCTkWwpmDHD8J+iWR8S86ayumuxgggyQFERugWO6WxNNa1
PRSU4hpuOUiE+V4KeudWd7cQ985Pqg5AMz/U7l4m9qc4VfWFTBk+XYsYMYwVFalCjwGhYvrr3/9G
DOu3V8eB3oajQ1zAsTh24WP9h3modxg+d71ZXHxfH73O6XNYlcGXtEXSodsJdo/IT4D0PCQAg1/P
/5KDEQPxffclR1hpBd1UsGTYInj4uadTNgwbmP7gJFoAjCu4WEQblvBJga6WijIYln6uhmvj22AV
8dJVMCri5ZmWHUETi1TTsYgdRr2R9shyMxaTEuSjhbS6DRUBNHofkoqQQl4GSDVbShO/ckIEBa5R
LYNB1B+g10CLY2VUlhNwCI6qYRtzQN0m6LWVgEgCSmD6BL2G2lx255rWB+h17nXVUrWJmi5B1+kB
zEHetxHZL4Zhq7MwHO8uaoB/7QDieTGVAaVwxpIDMhTsB90rtq6f6y9gFalXmFPdNTULQ/Cf54h1
tbVEvlODHQTZBa9fb8Oa3gAP8Nidhs1V5sEVnx8qxQfkjUK6sS8a/wGc6xz5OfDWlXa17StEBAAr
sOdgvwjesHxKZ8lQuI9RMxgLV+viuxS5oRuVNcaWRrJqRABvI7Us8S5O3gGcDJ2sxu3mBkTj4JwG
NlmOB7JbZd0vK8tUc10M7zaqoHYdepmMmdMYMlhDxKq6kx48KClXyWcQwO9IGbIO673VDc4LkhjF
PLR7H/gJyKfadalvugAOe90wTdyBTD7LoNpVbvoIMEN0xzAdnntsjKB5AYFrK2seEOfyIGfnZQ9Z
MlSQCcibNRVFEatt1SBxnIoQYTbvq4qtQmVmZ3jY9UXGYvtiFFl8xwp7rfedfSFTF7j1wjXcYWWO
NoMXFZQ7puZuG6cnI0+35KyFaBDYDWOxJYeRTxGy0VZ3NnKjGwZAOBZLEtRtL1qqn4PSglMvq7am
WxbfGyN6NcNBAvNauXNs0/l9oZvVmseVhnygAXQNQHGu8kBllz+NE0fbLsmLNRwWzbJoIImXBvkl
H9EoSIOESvIIREm1DKKNVZzilYKNDhaEA6itGDBLyaBATL7rP8ksWwx91j+GEQAashA6Yi3YsWN1
ywHQyPAhHckNrThfAFjU7dqyLhGBa5s2OlZhVswrnTln8JP6a1PmARRnsv4QGfDOIyXRvgoDgQKR
+fILMFXLOPH4d085+6ZGRIa6Ix3AOXPPD9ZIaBpWfz8Tmr9+LbFq4Mxk+DAIXdcxp/w8EcINVdRG
pzUQjNfhYm1dhJcIMgC6qXvHV/oGVGHwiJCtgXaUXzcPQy0KCN6AJV/YuX4OmxTrgbZIvmb4VSK5
jD/fWiCH30Og2g029kixQjwrCiSr2P80zpJIVdQoYEtnkHCEMO7cq6pkWkeYyD6eK95HJ+XXxj1V
MERA7v/+Mei/rkvHx2AxrBvG/4SgHfaH74Hddcjzlkyd3nPabWdEkuKVZ1A+BokX3ACmMYAv8/bS
x5654J1Z/DoZUI88RpI/vf1+Dj47RMrC+d/fMtd/WefYutSlxL+cxOTBf9t5AmmqQ2gwCE/Tgn5w
7RJM6F7wGT7heHTKg20nWheOy9Z/mekbX+pIpfrd7IG3cTIzUwWfIbVxa12Ftb2wgiIFR9OS3JyJ
7QSPhgUulyxe9n4F4mCEPBZppPsXzSvezyCEwBetAswj9XS+6MezW7sUEnn/sB2n/cPNE2Lhm45t
MMfGwhQOZyj//HNu+6ELysGKNr0LqJc1NyHK0gyQ2rax0IQDyb60QwtB3RFw0qroHklv5dOthavx
AfEho5u1ngvVRgNQhqDrIOXkg2A6xjcHKNDMv1osKXbtWEtFOngIBPei8w4+Z9Cq+tE/ba0IOGFd
/8La/d//BozRu/Dzn4uXV9pgCeGGbQOT9fOfC6hF0iOS5W0mDJeZzyePDHz7ztHwUgQuwaFSjodo
8CrwgMPe9CkwbSConkUCLI6eakDMx2y4rT3DXPfgcvaxXwB090P5Vk+YMFn+w68Z/0jm6A348MdY
zMBf4jimAQ8Pl/JXLxaDqm9mB361jlXEdwpy4XNkCiGDrbW8T0HigAIPiefSLoGU5F0wIzsygOwV
uBgRgA5S/5PDshhiR5Y46Yg5PCaIi1KzNLPSvefD7ULFzAItdRW2DKSOAVbLXZ3vEDH7gmSr8HuS
n7BoxBcp9UxEpFz5MlINz+EZVBfuxvUqYUVxqOPG3iGI3K7rkg/3wGZ7C0zlxvM4TlO7wfdheB/H
0MD0KBBMzPOT7vn4gIBBsjkh0f4ovSjbGXi79dE9pMBA5anjoD2W4N04USsyU7FXxbAB+vmV7GSi
Sjr0TeEudCz759MVyFiNQ1Z618xUmnprsn24mLTrterDav/BljRpcqhZsbDaAnqT1IUuZQH8tTbi
MvloozaaVWajBloDh8Xvdw0pauwJJXPWWGkVW4+BBTEGcgwqjjrwmTJOF0D7GdYhzA246yPdBU2e
0po9lTOZefPa0wOsbvtl7FYCqmpD1M9BoIwviqiTq618+zhw905wH6XRpGJXn1U1s6AVYiWI33h8
r/Hk+61Fa7HvIMG2MbXzCOtF9EQgzt7WNmSWaQxnHAjE6SAtUNaRWvC4iDbwjcMBPVaSzYz4Eq4r
/366UuL0q6Tvh8U0RoAVbziEd3a5DqoITHFjP6OS6VJ3dHs5jZC5xdmEvuVtUFsfggWAnvmaRuVD
7p6C2NtJi1nZHHBAKFLkbr+J2XSd2nP5AdItz9ScxukQ1p/VINLcUdH1JR9RO8jrHG+BDoUHPo1Y
GAfq5UlP25Q5/k3orshmGoAjINZ9ovYBD0DO4er+gp5N37mfzawKDhLccJhjmpXhc34B0SO/mAOo
sKAn4SxrYfnpvNOiGRRbkjM1QY6BCQgb1EgDw8iWRsjrtdOATbiKX+M2jlfdwIMt14z8KR5cLEDs
+BUZkNVC1Jmxh+pod9Ga5oteuNEr8qKwlEhr/SQ9J7rD6lTMqCIV3femsLVz4GbRYajqeEEXgGd8
L8d0xqzpT6DqA419h38KukjsPmS5Y4J9tYvXcd4664pr+SdIb897VrorI64ALXUQxtHqfRsWiD0o
OAPnmF3CrR7ZDBhrPDJ4Htks7wJWzF1MYq7upWeq1UXQLAR2/msq+pqDfCYIr05DlfgNF/DRnKSj
2BWCGMHKNeDIo2KRluwOkMbN1LbugM+GVEC2civzK41m57a2hsiuNccuXL8aWscvibmnusmSAgmR
IONtulWp1ekOexZIrYx3bsbYX4FEBLChCh9N+GPf73n0iYYI1q3pPlTG+MHk6fs9t0LeIZ04ne55
/DmswG2QLemqsYUM9sG2EUkfLzAe6L7hb26n+/q7e6ZOXaX9ds9eVIKwH3G3uzrtVq0WWWtVOtsc
sTlg0FSOxA6twdKCTvtYlUhbRUwkD2xr41CN1DKgFdMYsm5TyxqgjtCSHlTbxryQcYwWGdUrN5DP
kelDSJpsDPSi/oFOJ2veGGyGVDs31aKFH+ADYEbXsCqA5yjB8oYlSHwF7jK+FgkUKVvnTA2QNGAu
GaBUSyrmLDIu6EwNqQsUwOSi9dt0RbZKIlisgjmkUPtt1sTz924Yt/Jr5OWoArzbRhNfmWfVd70u
1rcWSdEr/Jkq29BYaqidI55I2syLPN9TO+paeh3k2FhXbcmWdqw99Dx8GYpBbaVZxAt4dsM1rztr
x6I0OXpdiZV6t3DTfCujDPJWLE1msZ/33/xhFad29b2Ph6/YQRtPMkNwISzdFDnhIL4bKo6NpVF7
584Fj0zaGMlnQ5eIFaMTEmax06mN19AyQcRfD8mFrtz1mbULw05sQQ24zqUAvZAx2Ps69L+ZrVEg
TKqB3FJI6xjgq7HiuacDTQfJ7D4qnDlzkfOgVcuCg5gjRpbFq/TYCRTaY/gTXhvZ4SGHSBTwAyN7
05T3tYCy6yfRsWjO2969VuCnXECGgQH2MbxfGyj+fPfLdQPlyTPwEIDN+X77hCxhAJx1ZBT8dD1I
dAPPl1X5yulzMJiD/XxVggNk4caQ0EkbHQvuvtFfAcybuY1RvTgVoPY+WOM2DL6MJ4eLXZGMo5aO
PpcDhI7MrtHv0iBCLId6whfp+kV/dR0939kQk15ShyRdD0YoPwNaEkMgp622SNOXD4Mj7ql+ECF8
unrRnvwc7nmgG6F3Pl4pcTwQfXH7Aa9dve2YH60Ko3Q/u+Vq6mjKZmmoIdvpDB4uiPx9mm4EWbMz
LcWDi7AhOBqI38yzcUAkLu2yQKVPg/T7jQEo+CqplXqJ8n5GDTQT+Dxo9yV7kC8VF0dCfIouVVkA
b1dYNdx7yIE4CDBgLqhCs6qVg1nzWUmTryWoStd+1GnPGce//HhNUNwVi8GXMUK4yPiBRnIxPa4M
wuoz5Lt4F6FBocYdRYSpRxki4weOpJd6EN66G/JyAxWS/mnIoLMyPugoAa8CCDCToxg0Byl4oTEb
8El6RLDqseih4BEgn2CTeRFkw6bAN6LfFrgT4M8SCF2ORDBUoXv2Vesgzjl+TUsttC75eJAx1naF
GWpL+nwGToMK+dUXXTV9UPMkGNYZeH/m1IlaNcje7bGcPFJJdMqB6kaLz3CWGWssc/UdEFQzG1kx
jzHXtHPk5Xvdbbznzs7wcAD2nHyRZakjzYkl3ZJqReLFCw2huy05H5FJ+j3OJTtRaRzRQBbFYzqO
CHo6EKvDf2kVuO5fYPHYh94kQCEH5J7Kg7IarE6bojM2ra3ujLECWDeAyD5Ua12+waQvtkMeQsMO
eVny4FrGX6e9L6CyM3Rvnv655R7IvlWTwAnmmNHct/16LvGNXBcm49Eccoxro5HmqQLe5DKUzD+a
Cbt7b5xqCPh1KllMZQP+QiA0ixpKN+NgVQodUhae48CJLwiNw+HvO9+UiFFnKJksjbrCz4wuVPHs
q8prfYlMdLZEvrMJJi4RPseeJpaJ5mQQtkGxaEHJ7vpRfqBiZxob5KBhFZW51jUd8mXWp9Gz55eI
ZIyiXlhIR89QS5DrkrnvtWHcRQswNvVbqm2Y/cozv7yjrpq3HMz/T9l5LMeNbGn4iRABb7Yo74sU
SZHaIFrdEhLe26efD1m6TUVPx42ZDQLpgCKrgMw85zcqjIW0Ku8EX17lfbLcrI7yQ2XL9aGM//uH
kq0Z0Uf5oRQUPlksJNUumGb1LFGeD7znUsxJgPsBO5mHWIDs8pAR+A0ZGioBAfalkyPFBD4v9Ogk
rxktnawsm9dVG27Y0q+AJcVfwIHMrwZo96SFHSxL6lCwREONXZZczTgYs5o8Smk5nY2wGO6yLWi9
G3pd7k2W9FD9UiEt+SiBqvzajY52lW15mH3XhBU9VMNVHObJjZjD5XELtU59no3gLLXBEVit/dyb
AIQsHy7oCjQLtNQ9ydaced7XMpM8jWzF/51nKgVp24Xqq+146SpTL61dJwdSY8XLbDvxLlFUbS2L
Yaq2F7cO3h3VjvgV41MaTqiNyUa15VaF0XjHvFGKlzHpi20eE6KXrUNgZOdm4o32GNuik+KmL7Jr
liNVTqCehftyU9EN/QbHh5TsOxfyUGA4gv5P66G5pgbWAmmSaWvy683VqvD5BZTDaSzAWEw4Nmwf
lZXwaKoa7R5nvXkg9DBhCbdcQwUIkhnZez2IwziDUUccMf+ieUN2rSJxVRVNKQCLzmzYNAM7oaXV
ipr2FEwgzoKsKr7IOoyuvlmZDhBrqYq8AdP4ZSM0yQtMGqwFvWh4+zJ+1IBOBQJzR1mUI/RyK5Je
fZY1mmCtN1lpspVtYkqGO2GQR3fZYxgxvO5KIkmy6BL2RLi/f56d8RtSOe1ZVrcKsEZ+oP1RFsOm
MmEaQReQRXkYav3FaNP0Iu/kzdArImYvKEt8UHlQrTXeG2t+KOl9MEd1Y6hdv+FNU23ztnDWcmBf
aMrz8OPx1zaVN68nyObA8rjKHBv6LUnjnS6m/IvsbuUkZnV11n99fDc02QNZX70Ev6kVfFH4+OEK
ZyeUvR3DuCfOgsxW3ONnlTxLRmcLkm+8yNKjCsMN0objuINQ+2s4Ov8G0PGpX6F0cBDl6GxSE57D
BAr23sdu9jgEjbsYLgRHryuQmcka5O7GMf/Vz/C6Yds5GPt5oozWQxJqF/LZ7QUkYLZOxlT8GRxk
mPmzXTX7/9ouxzM1Z2z+0mJLlstZV6SITl0LN1+6o38WpYjOZxHqEPIzS2doinRm+f362SrHNsAy
17WnjgeXDNatMbSfMiVsuwKJtrq2dzIlzKrtMmFE8NyyCpW9gth5nQb0isNs8LYPDyVde+27qH3y
TK96So30TSJhyjh0t05ZetuOqZOUrD/Z0CohGRe7T52tVKmzs2DbkiSRKEEB/aeL1NhKRlGtkcIZ
N9NQJJPvePkd3cP4IAFSjzoJk7LHtlk/zN3w/AYgUo4ooNuqyz8NIWUxm0B2c4gz6P4Zr7IVizEM
jvF1SJMh3I4hcbpSGVDT1PRCvYjE22hkx+7GcphQv7iHWfl90uvkKEuy3u30X0NlnTyotjKuJzZt
N8tA6zhCnPo0OU3/YiVds2kr0WyHpWgqmnOw4zBaydbCjL1bVZtH2Siryr5fe4aqPckSfjnI805Z
ccKD/ferqdo2Cmv7Cafs9llJLp2eD0/aYn8+ZKTQvaBVfdkm6+xQwcYqGggILf1lnZdc2rrTz32c
XT8H2tOo+rL4j4FGbpEWZxB8sIEwxfzrTnJAnOXBvtBdN73mrBMQXdAIYYXOXlFy/ZQHg/2/zljh
bzUnAP3VEj0ikkaUYmEhAA8Yqt46y1I3KtYJY4w/ZEkegPxPqxin852RDQh192743BNPXQbLywRR
qyxPd7TumwTV7eWKrbCs8zAo4tkWgKTSHA/I+U2Xf1KMrPXaFLaLBCr/PnmI6/qUGoZykaVpgEc7
DtqbLNXO0J/rwp13KZmzcxQKHCWXQ/L3mRV53a5Nqg/ZI9WqXz1kcUrTlWWWMbaEZosELSSgGcta
30Mt+zpUqXdTl4ZsaShMwKwIwkLTLwbvBtn41wjYrj/nUoeuY6WHfoEoGNpsPpmoX85685wtMAWH
V/u+KQmjyA6ybljEgBSwsI9BTaGYT463zZ2LbY0rO9EjwNK5eZWHwRuxYcNDd9tjqMSGngbhLkDn
aWkx4S+OBiE12U+2Ai586XFl20tlrdyzsUSx3ZMU1vI0NPZ92SDLS6sShH+C+YR/L/ASyr1B//J5
FiqTWJdLnRLSaibe762f/cbCOmN2810MQ/VBcJZ0CF//lbyr/lyRjZT1NR70hM2acq+OUfUh2CZl
Y2m/9R0LHiQ42XIv9Z/Dc1xqTjXQ7Huro1gz4+P0lY0EAujLWb3UyTNZJ1tlv6GvxT9bXW/4Nbao
g3rlDULfKbMBSa4ViCShxH8EgLKRVZ/18qyw2/DSuWaz86xkfjHT4KJg0vHXcgJkcpAnmMI/apwa
J9+HFXnAN9HFnTgqtXZPA/YQkfzm5GnjzZj1uNNAgITv1F4OssGYdXH0/jPC5S+9PqhADsYtYDyM
ea0XY7sb3Ep74atUdkMa5mtZTBuQxhZhG18WmzFhm8ZKIawjvVsZir4dhjgGO8RQD4SjX/HknZTW
0F7kheu4IrC6FIXNhb2cWHtAhBed4Mm9IzC2KYU+Xr2FHJSMWISqVrjuYT2Ryg5a0/iKYhiShklW
rjQvNb8qdk60VskreG6V8bUum4/JMtJ7SPzz5V8GKdqkrvNCty85ttqKEiesldZhCOqSJ2YdyZNh
XjNj2XvbsK1tpuj5bgLjTXycyVcWjcZkZ7VMvrLY4qe6mjNRPU1Tah711FNWyEBN7yqiSau+s7Iz
IZf+K5i03MQzQfYSpalAN/PGd89FtBfBp+xs9IrsJQf/Wy9DgQuSa7YgGpL0X03lIq9Qtt2v28ri
P25LryYdim2lDNqa/GF2/TzEBnpwpXr5rMk05nEfTNaqrq3yLBtwF8mvkN+7s4qw73ue8Swzz7zi
Embvs6mytgmZz/e+btbpglmKHUwMwrJ1zzFKsLexx/L8AWZiZFDHyWtatb9GakH2GCk7pH+PrPTM
eIyUaCcsJp+mot1HeFX80eS7EcGqnzVOlH5V9varhUrHpuiH6FJXSnKqlVHfepZdfCHSQm7L6c0/
u7nz5aikmD46MUdfW4Lxa1Bl4ipMUquaRfwOEmzyHDeBWIVZWn2PBheVBzJnScCMqpTN+xx5FZot
jbghF9kf3Lr4YNGfravRJBaF8RJ6T5P7jQUnmNou+rkYnSSw3j7yTHNWQWFFd60N9L3rJva+MDSS
RODvsekdxg/TLrCxYW7VlOCjY0LoNMu7BpVWvPRQCFYlHiF7zSuKF5VUFXRPb16VpihfhmlQby1u
iTx3xYvsYY3uPpyn9C6r7NprVrHrioPsP4e9tasyLV3LVoL47RV5tCd5K1nlinGN1U73JEutMDz4
RviYyGtHUa1sbTyVkYblw9ihUQCCLb/JvmOR1dcssmB8R4qBmU6UvRC6uvZpXnwzIjDSJpI+x9p1
wdbOkDoarfg2BRNqnp3JjwIvj/dS/S67KxrYpNFlYS+L6DI4RTt8FEZX7XHWa7ayGh/TdWvGGVyK
TD8Uuqg28qK9Yh0LHsYXO2+h5BnmAQxZ8pwUJr49JuDuxunxpyr6gKmwYq4mmvxctqCMxNRD8sqH
ZGWHdbdHxUshQbqU/4+DH5da7vavF9BCXEDjtkB9ZVFsaGH2o2fxGmuIkXVaafmyPtfGeV2Gg/Ho
Vufjb91aN/29m81i6aCyTr5MkbQEJ4n4V5S0nt84Gn4J7Wx+VXHezdGDflNVT9xsuxL+vLxEWR/0
Ow9uxkYW7coiD0+g4CyLgfHah3b7JozavI5ZmJDG5GK9bUEm7pA4jHvfJuf/J2z2tarnBCcANp1i
zfO+mQZuclgnqs+ItfTbMWmVU+BV3Qlyt7s1olJ5iicE3wQc729W3111OX5OkIEaovqvMseiYnTa
AYVWvIfLwMuvTjl1B2Ssp30cNO0tmxRUhbEieSNB9COLe/EzVPeWbvA5Kk1/dVN3xI2GZ09ZSGZx
XGk7mAHdsRUzbq19bm0itD9f1OVFwe59/K7YDVrWxMTwi+z3iaEG+0mpw3Xb6MZrHrXuvqwIQsji
BKRsnyhJ/Chicmrsda9JHsUh5CnNsD5bq0VsvqbqSLbcyHPmV4qtFY8U7eLR2SFdva8wUny02nXY
7h0iQo+xonBY56UCq8FlbGmTPWkmDfvH5VNB78mwjVP6R2tmQSTtXBUVyqXV88poH2rK9GhNvUDZ
hb2mPlrnNA52pNghYyxXrh0SIViCG49WS8Pp2dIRHJeXEpFq7NQWHVVZZG7TdnPXIFuwjM3HYd7p
VoBpynJfrdfHHfZtULWm5tC4ZbsPpvwV76Fx9GFZNhd54Ov9dRYbN6eZx/M/e8huAsqrTyIv3cli
U2IynAsL06TFPjIzdffizS04ozK4MfkaDuIodrStQsRPZaXsJw9hEX93IpClsiQbbQX9yS4btvEy
/rNrnBKLSmNyYZ918qzV1Rc9x9L089oNzqwnV1jHJgqY8WS3IIZzW6GVs5YX1jJePn4EezyDZX36
vFlQYD9SKcU9YUP+2/2hcDSIHOXxRvb9vJmjJwfLbcrzZ30XKtkR7eo3eefPa0e57q4IjGmPazhf
AkeDKrrYrciDEuG0IjxcsqeFVfaf6jQVVuvLso5Vxt+nFqk09FuQHDCUbK0CsDg/TmXXtkwVX7T4
8cmW/3K5No12ehCSWlhuOS3XscOOXZEsm5PiIjHi6RstdlmboYPrDZp3qEJ+5bJoW4nDvkkUF9Xy
wrcaDzdZr42ucahqlWUs4Kt3rYEKZjfAnUE5m68Z0QBZn2TeeJjFCDlQXhxbHnIk4AqJgbCg1UgF
yEPZxt65Xg6y2LZWtVUDiOKybqgqktTk+Etf1VWTyFTsXGKndS5J2qw7z5hPTMImsbGlwQ6cfkPg
i3klyVlny46yRYuwbVx6i2XsZ7088wLt1zBZfIytQ+toFmiufq/SZjdNunIG0pC6ZnaRh8mMEKxa
DvJM1kUkjNbgoOvVPxqQGoeAuIyVnWOl301qWRz/US97yKGkyYNtzXL5ccd/u5kcq9XedwKIS2SO
0G86BNNWXewRp+UAruvXoZQGiim0koMdqptaFj/7DEaorlRPGXZ648S+pVkRhtJ1eHDKLN0NIkzf
oiB5kpSSuQlifhbt7z08wOj/vUegVO16mlvkYT0URL2uJXjVhvlZV52NaeC1+1nlpDHiCJ/lzxG1
nnR7o6gu0GOys6x/dHYm1Vn3GY52Vte1d7TmYbaYOHaMxE480n21s8eWqvCryWrvj8oyb3YA+hYh
V+qK5dDUabRhj62u5WUeDZqDf0yCmvasLjZOi7fTqEzqKk2DbvVZF7vCcR7lQno3fTZpGnKqvhwp
K39rl+WmQQvjH5f7147j8glkizzIK9qa+6vus8hTx8Qu+7h5hSPMNoGAtvbIuIx+GU7lZcSNkcxO
UamnCm6KagiKsqULGr1bh20Nt5JveSsr7dpeTEEmI14nNdqnxtA8V5HKu0SPnIPrJYRLhjp50t13
2SZrQJzGe4fI4+qzzrbw8Yhy2HRaYtXPAqzAc/Esu8tDangs21XXedxD1plCjRENEc1eL9xhr2Uq
GJgsSy8E49JLQ+xjL1CBqIJCG/jtuhxli+wDlrMFj92j47z0lg1wJ7Vt0RtIhmWpfiyspG9eggzD
X6vCCs9zwy+ZFY0fWgZmvbayljx0hSldGgKQyJvpOFWQ6lk4hneENDFoVGBgJmyd/SEzp78g2q8g
oQyhn3YDWCPDA7NkIiiQRt2LEpDE640a6Q4H6W01TeKDsqy74C4VG2OcxpeyAUwe2Sjra25yeFwJ
o1OCKwGCjx2PX5rl12DOEFFty5Nh6eRxnSktyQ79pyzP5KGJmmJvNgZiT2F4sf8+EFqD+z7yWssi
V9+pbvMhGz/r/9F3HiuxYNv+9RqfQ0Xi9kc8+Tby2p/18uyzbi7d6Bwhm718gn/c6bNOfphkRnrZ
xYXw765ubka7ys4R2gqt5oIwLEb1TmhsRzdrNnU8g9/PnjwHIqdStO5Lmev3Evulm0oi9aXptNmf
nTY99UPmvcxB16yJuzj8D2g1m8HeGiz/N/pS9BYv3VkBgiOvFPe1hm+M+EM2WkgFPQc8Lqy5z3Vi
ldiwhTzqeK9zDBY5WzJQYBlkWZ4ikz4cQbQuvI/Re80CfL7TcbjKElTOL1muDrdHSZgEttzx/ijZ
zj6bC/VJlryECImNbkBuOF/Bn0MbHtr5Jg86QNhNHhgqEAXq8sr81VCDqMRyxXU3rWp1Ngz/pQVR
FT/kDbX/vEKFTsAtDsUuTyPM6P++MuR4b5MboC89TDihO2XmBu0x+94CurmbhRPvJ9OBWdaXQEuW
g0FU5JJhPa8H7EZYlVLXGeHOqOeR5Skl2TeOTN2v7Qi6OvY+9w7TpFgZz2o0DeuMyNZ3VHgqzf5e
o7S3VpNMPxtK6VynnrSabKhgm+PbqX70gwWHc25/QMhyd1PTFscMswZEAD9PY+DZR9K6zbyKQ704
tpqNd9eoBAcsHYg5Q6i0rbp8ET0wcGb4+kBwr3zJWODsaqyw17I1g1x4qYfsjWB02q66YfbdLmqe
yyWpisrM7FsOLo596GEKAEMKW5EuV4+NFsyPQ5IPvxe/K7OdIfSrhCeiQvBSlrNgLsRvRdnwj7p0
6Ve6ORa0cog2txveLda+Bg40CkHGY8rExhFqDSs2ip80q4YJUzXV96a3X7xRNV6SbjT3iWMG27Ts
g68KNIIRKM33akZyNO+n9hqrmXEZyXauqnrMb2Mk1GYXhjDRclBe6GEMwUFrErwiGz2468uBXVN1
HRYiW0y4fwMGlkV6M+AaQ6PsxhT9g/B1fJTXkAdhR4DAwy20VHBpwpzxNkfK0DSmb0ZZorRJIh1X
qC7eRT2I8KC3xDVGx+FaVALN1yawiURQ/GwQSzEzW6BPBiZMnw2KbVUXBeCmU+Uo5+aN826EAVrL
onZONsTir0P33V6qAzygDt0SHCRLUPkgmMO9BtcVBaxBwR3VVs6Qh83NEGYkfpYGWSdbLY1tLmLt
9AEOW63QIPSVbHZuXgtC3HXM6Ls6pc9NVSkvJdCufTOb+jatcuU9t5SV7DDhsL3uqsQ8y5FBDlRH
Wq9gM/KcaSr53V9WEK2VMtslxi22Lf1GRHLYhpmCg8jfdfKsjkW1WsIZ28mbejiE7Iz6aXT5YTJW
Hqw61a9e8SILRsELws8A/R3GwvnLqacu2bDuTjcmDL7156hqGR8aZe83U+DsZIP8KAHYByx8QkTm
F1dsByq+0jXibcLz/daXWuiT0CfgXM/TzqkaZyO7uQEpAtv0mHeX1v/3KKuPqtcO8yXF0Ps74kT9
HTYCUh8GPslkks6f9V2UkyieZ5ftIN1kQ5Kq6pkQ60EOkvX8vYg+tMMS4nKMG9luIuyDa39VLfVd
iurE3g7dAeeHEjbI92tu+eY0ir3uPfB1RijaQ4Nj1B5klnGzyubXaP6j76CHfxph94PLhZeHzp9U
AHQWaRph4eIUBRh6fkoDyoa2H295mqhrPdUAAzfuZdJQVZOKVHGv70I1ci+yJOuXKtnLm0WweyR+
9bwA8Gfa4ks56cGTkj0DEobyshxmLJnWcTVGW1kELrrYKFfTropnhC3d7txo7XSz5gwhS7LuKyhV
80E2Rs44bXFhzjeyFb/b8ZTl+PDI1jpD0WsCxyUbZRVMC6C25nSTJSsgxhA054DtTa6vF7/pdLHT
6AGUrlMA6StZ/PSrfhjdyPK49GkqpV1JT2vVcUe40dr0xXWR7dQVjExZ8s5fFFg9bCbG12kpySpV
19+QiU0vsn/DT3aHTTyzztLDBUb01AuTAD4X8yBTILIBUkzHRkePrthjsQQcefuU6dOk2qwezehC
Xkpd84GGJ2TtdBa2Pu/Np7HuS8CVerKasgm/PaXHJaB7D1vLuydHm5fNkwO3O50msq1p5uxMoutb
1/HsrVmk72VcKoD0bWUlSE/uScceEAKOnryAl7sGR/GbS6DbbFFo1nTTQOPCHK/yTLGAG1UlAo66
zdcaK0OGfXu5iB57K+JPzNKEYomcMSUPaoDbcROYa7fQieImC5J874xPk7esiDykfUPujwTGVBwN
vZ5Xr3oEyxv5jCPP/+gDY/uzQGLvuVSN8BC62YfXh3+IOPR2QaR5+yRQiG2xHWaWjPgVza9WNKU7
e0EzuM14iOuSvxX9HDfCpti0/Ak5qXsJE3ErkD1IAtDnlfbSGdo3T9NdXwURtja7gGin4vi1QYJI
nQD+DGG36geeHqIEOZ5TLbZdaIaod89TkT8nT+jrs4AARCJiA+jZgXhajs2aTMdmGDrmZTWNTyOw
RV8U7aUjHB8Ssf8rsXIkZiuj3YSFVm3LVsn8wQRgqqf9Cl1JgE7Rh2Z38x9t1e3wLzw0s3Uzylo9
eQ3YVianfuNFde5r0fQz6P6oc9SX2fv+QAqb/0XzgcrgLvbyr30GmEQvO6i4xbMOWs0faszldeVr
mCcrq66YVqoW+zFh/pHm7+h+bQ3+M7mHad7oND9Ulglry3yDDVAdgRyzO8HsxTfjnpCBogwrfc5T
AFbWNz3SZwDfrCm9qBArOnxAJt2UORPslGE2VZXJNbJBVs8heTsrwaNgLLodaNE/lCHPX7rgZ4WE
7g4S2qtCdJR1wnwtRwJIWbQITo0pk8fsrFVNv4LH5C+ZK1SZCC8AkRx+pHFYX7XJwAwtfen6Xns1
nGMPgnKlBOJFgxeyLlA2WI+8A4h4mgfsxa/mPB4LoeLElWTXocXzSYMis5kTvgwSvf0uAk96jMKD
V7UbR8c8MShqLHLM4anToprFZ1vtIhvRwb7v7kA/1mY9DaCQzaNWuIqvRlEG0q774swFCcupmNdd
kNdHEQ+HugObi9QSqVng60qn7ocBjllh5gBfwXUhW0+2P3KwUClJE7UdbnE9rgxRYF9dB5gzrjmi
q+xd20VoZ0bqygYBKZBe2M8zPAYTCyBfC3LtyLbcXQ2dwtI9qA/EsH2zaidQHOox9gT88KqK9E01
Vc2xSxBOv8nTCt5b6v/WNusqFXlh97tG7Q5FSaALdCSj5FU02fy4QIhHUBzofjbOww6yRw7b2ax9
rN5HdDTm5ii8SN9anXpT9bI6AiSfecIiF7sU9sfrZgJk0unTD+YqG5rM7D01YlGTZ2XgM/uFR1tH
XCEPV0Hp4EGVun894+f0Ebts4Canivxc/67bzhcRdL5OTu8QwlXdOHH/Z9nw9QhvvpemjYBviXYz
GfgiX0Sye+9Wp0mEfjDGq7Z4yaO52qQdQOS6+5E5aJYA1HWQTS3LzaxE7q2vg0M2u8qXAIHfYIpO
mtG95lZbbFEu+WjzVNk4QcOXh7Aj6j/9RbVFTwqfRLXWFF+aqP8W1maLkmFk7xKbhEo5dNugr/MV
nzc5Zdm48yL+IVmJZoueWf2lKvhnaal4yQby+nrF1iUQuyTOtjMB5b0tmnOWFUj7JMXrUKorsXjD
4FOJTRSeaWQ0k21bBOe6RFUi4WFUtf5eBtp7pDuEapr6pLLfWHVz329gLlpHRVcEMfvEPKQCkYu6
rX4KrSh8PKkNtf6JSk/sj2aMNXmTYpgaPrW5oe1R6K3DzlqjgFw4zRc1FW+VqUa+Z4xsfd3sGjl2
uK2NAX3hEGxq7WUHXWORkLjJe1t7s98l7rRymnPZpr5rT7YvvBzD96x0twXpnmsHZLEOm/aaWx3R
XORIEFODh9UKFU3Kpnslph/7orfejSKEkUXI6SZUbz+kaJ64zbFQph+eg/6V5X1YQ4b9pzEccjJP
fiRIFzM5j6vJAs5X6J67Igw97tl5pWTXULNJs+oUDy3vYHc0t5hn6H63OH0aqfYGoXsEu1qfzcn1
1nHZ452RQE4VQ3ySh15Y8Yns6CnNahvqsJ0B4+2/uAkECyJLfmYrftfWP2PDerOG6c9ab8mBReYZ
MPaphIXoTMQRTdut1uggfG0wG904efqCrLh1HZnu/bZO630ZNtk9m8DhKVH3JLrZN7ss3WQs6tY6
xCxEsWIcvrQBLG1mrzoNZ+VKFwaCQG6yrzM3PGNLE6D2Y0Sn2cusQ8BK7SiiRDvGgwFDM8rnUxEn
wz5HBPkMNNzYaUJMlz7KQhaz0FqBx1TbfsAYkVyTtinjxLlnbRhtwvpSddB6TGGTTMUAEu0MlsR5
hc9hhPjvakFBrtpEJW9uAom3hLBebMPDLnAW1WvT7HvFxm8gj93XlqT9qnasDrX9CI3hDhiQMWHJ
hES++nWu2DlpVV+8KxU5US9px0NpmdYaymvjt7wu30cLpk8Er+UdWnELOBnsAzhVXP86YbwzgeGs
CFXrfbS7Dg9foeKtaeGfQVzkPUQQxee1PrwTT2fDllT9u+YFvZ+Bknr3LKSQrNmt38OCVwQ6htU7
FLIRUW0k3kLFOGI4qF/Rn/QISDjBWhZjMevXXIFFNEbvc5uUK3hJJpjusN1W5sgka5rHyGZPHIRm
f20Rcb02/K2n0a23AM7YKzMBrUsvg2qZOtaFtTYRJe+uzLXy0ib8ywZz1dt8SiSGEqS8xwGNZERh
utBYoqCo+QCNAvYb4qBnj6a2soGMb1VVaTBOaf5w+5QUM9ogcPyLL+R0pm2PnsgapJC9wg3L8HvN
SG+VNTj+JBJjkxAC9g2r3+lF4uFJHg/bubz2STXtuyYOrjN/ixLbZzCLr2kUiDuB1M5Hk4opq1bU
G1LoKPrl8902Jybsop5WBBJA16HcTWKKnazax90KMkO7NRYT1C6PVzDik5s9dMXBm3FaRdoRD5Zy
/lZ0BT4jxbyrcOXbTKX3Bjh43dVDDPGF5z+YQfxOlSv4U2ywIRgOtzNobcfeBEkU+kFKoLWp0cER
nG7jGMqQCND40ob0bivJVV9e3WFK4MrOunrdoR2qoMPGxC0gPhAQQIs1sFadlzm+mhUkIpke2jiw
n4fSI6huZdumM0p/KAhqFF7orhMM4PyGzPKmiUp7Pbl1f0Sow77EQov50c3gFhrCZZrJCzVnCX1z
ivicGxUgXeM8IU236a0pPsHtqHYs/C0+2Q3dtGqvoZghlCY4tTyqiEOVf5rO3GHEJqx9jxRNFMWE
kCdH27RtUOyKUKQrM35tbK26h9Oo+0TUvvH2JsM8iOmYW34/9aUfNaFys8umu472qPg56fpLIwax
QrOZP1z1jhHWG3lBmCdp6zvRbsANHcCfokaBMrcw0HY0DWV6NC99RGldVUuu0Bu3/CTGa9uQbcRG
0TuGgYtjauZeEHLf9aGS+r2r3kwCOhvDniZfa5Vj6xWvQtjOOW+VH/XIFzVamnExyyrfNFPyV2OA
36kRFcc55150dXxO+2H0lXhy/BGXgZZ5H1UIphXVzo4YeQebKcA9SPQwpbsgwHQN6Q7hKD/M0RxO
ZgB8ayyjVdSN1qoR/E66Us+OiuihgBoERqexOLhTjzOIW1RnNMeuas2WygAqYmCJqGO5AViWFZnI
7FM9eji6jCyetLpvdpBsN9GoQFmrxLzPrLQBWlm+tE3xpKgA3hDYbnZO03xoItVXRq2ZPGEpD59n
3uZuhCU3hwc3xLVoiYl2fZRskINmBR9q01pl91F6kTjCUVLJXs3fmsYAK8eyYM1DAYcCn/XVPI64
D3XeRxrkpt86PbEOZJrGFG3oxr6RKh2vIyBDNIuabeqGbw5iNZvR03EzFelmHkObzXDPP6jvxdYO
A3UjnPQNQ6BxXREy2yC5qm7SCDRhoYQIrejlOR/Rw2oCpqjMNg3fQRJuq8S9s2qzuF2JINoRg0uP
CdK7tqrbJ9b4Z8wuW2TM47uhacqu5EHyg+meAuAYslg8NexnQ4tEs+GSNxHwStqqYceq1jorfXZ2
pRGOu6y0tXUMwMYXLnKy8S0Uo8XypulXGQjJteUkT5EnTrbl1psWiVzy1pm67aHj7WdH9WD8InLC
OxwqTZ9k2w7h97mzC+S8YrwY0FPfBpO6aRy39qErp9vAs3iTBCLcoPL0oaG7s6m6ZviiZYSFMtg3
la5j9eV5eJYaCH9VQTyuMX/8wlflEmNx/yD8mW6FgtPFZKydFIxMSFAOtL5T42hSI2inBxkwn1G8
RcRn4LmuFLCBgNrbetWzpNhWFgrmFUoQoMOL9rlKoXAZJAI9cv71CII+Hc3JV1lJmx3WYLx/viOz
MJxEnD4pQTWvelULLqIxPmyTPPzcl8e4S8Qhn3hd/w9d57HcOLKl4SdCBLzZEvSkKJGUVF29QVSV
quF9wj79fEj2vezomdlkIBNGFEyac35jKsC5SrIZlXNyWGVCPT3hvbvWcKHz61pDEakMoM4F4JTS
9ij0ApDXmKHpGNarAIHVnaqwZulrq3kU1gwKwixzrJFs6xp46byFo4kZRgohtZsVVupjngAE8OoD
lpfdcRyi/ii3nkVom90xT4BOwalhpHYIt4Nv301F5u54uNXRyNTqaBPv2oq5vEyI/R6RRJqPSc6i
zYOX5MuruYJkQJeNu5oEIzI0J6IX7opQ/yXSvOaY1sVn4+YEUApzaPZznLNE9mA1u9mELHE3HQej
Q8vcafHCtbU8X1kW6ix6YR56ZTHEq3bjNBdHRpGCRdAYbKyu/LRjUAGiD0uuT6ilxWc3N0tficuY
tZQbHGXB9JV5aJxeLMLu20BRm+PcNehlDdauoTs8NmoKdjFmWrqqm/I9ScWvVhTd417JLXmb4tlC
+3wKZhflly7aBYsbpVxnyC13qS7WfDzvdVMVIz+awh6D4WiHH5CaKjq6jYbUP6sLsrKek3waRVho
fqvW6UGImYT7vNaG9KopXoKbPf8YyTcLGUqUIJjBt20Q+HRSyw+oX/uyvaQK3QUSun6cTkG+itUg
2M1ZvR/aGmGFAlfEJD4MAl6iwmQNGOxoHOUvQMyDvLAzf5C2q/CrMNzZl5utFlcsfwNjFQtAlEiF
QP9+LwuPpdVgEq/BkOoI0EE/RnDM/cqBx1b/dOfsJ3EXlzsboCHX65bL6pg6HljYoMbRQT6rSh/L
Y7MUsioLEzEPXvPlUf5fuwOM6P9x9OB47XYaIoKLxU6rBh+z5e8sTjq/NVGF29iKicBIke77OvdI
6nBAWOH/XboJYunTqvEa8JmRUwO5o+hB/G2nrwhPCTKAo6aIc5B18SFTcuTcXztsArdd3F+LoDqn
9ANHVLJxSKvyH8jJhQTKW2haHR6zs/7aog1POFxxN07aKCuA0aQTwmS+BXVe0HfP+VYbwqtDVizI
7/iufzSqa+z6JUygWlZ+HENkIptGP00a1jY7iAjOvWv4hr3eBS+Zl++epEFiP1CEECn74aCUdsqn
406XaEKQzXKUllkTcUYP8Ya6z46BGqHLLRSmVZCxTtyaA1owirWayTqvlBGQlmvoq9QLzTuKR0VV
pUevnL942PjTAFo9mEOBt6aeiHVMikwfhHcZotnYEVSuYI35CUuItdW05auaQ2rsWUb5UVYlqy4L
y1crIeOMkBWi/cUOov28JgvjcRSCz8aIsi0eN7o7p3+A+m9OQZGYPpbIxbpV5vqcIpxhaKXyWdHN
bp2xcQ8ZvkRXvDPJSVuz+DWm0c6ZBd7zwrw7TlTu+ASKfUAc/bMsAhQTEuVHF5iVjzxtD2I0yi6K
yrqn9fpNlcXRj7CKP4gk+Thwm9/7MLoiiOr8ziPiaYwLeqHYr1nA9KUIk3rVqNi2ma39k8i8SyyA
PspRRbcnWHIjNQjHpashWhEtWZdhmx50FOfXTm7Oe1RM591M6mANStNYz4poN0wf12U1JDu1XuId
HhGpgkiriDr7AtAfu8KovxXwSYykjL8HSmXDBCeZoN/TSi0X8kq8UQ17vrWD+l202h/FIGrUySFM
ku0nD4NXS+ImHjpAQ7FGczm9RkmaQ25NJzqpjZjy7FTn1XCylujdBNR3MJp67/WN8oH19SbyDEKq
MPbWQZdtxjAJP0AK/owwmnoxG115N1RLwT5DHTZul4NstMp4mzWj+70hft14Ltj6NphOBD7DdWYi
p9STQd6jyL92UXL/0XqD4Tupo72yAjAOTRW3uxbu2T02Bax3MuG/G+SDLS/5ajAkZj6tGVevzKrF
e8Tce0YfXY06ILShRMWvrPqNrEBMjjSuVnNje3fQxsE2jB0Iw/WMx9aczq+EGL4mXRzmKRL3oRXu
tUPYIi7AM2M03exQAqc7kvnvjB97lDnvlFxatnrWH7vlkbJR1mUhD3+e/Wz7Py8hd9tzIPt5xMqU
Q0jkE/bHYmr82CwH7I5lXW7J8aaPVQ6S9X9sPvc/D5dtsvhXm7yObJs0UawNtRpXrO0ytN+KomJQ
XTZVhykM4dT/tBq9yYRg2Z8pQHY3+LH9XX+c+iijiTSgYinbMI3qoyyqZZgdzBLxMVk32+k/ddSr
mUX2ybmc9PBmaSqfg5sbPiCi8Cbbqtymd0/MYSfbZKHCTVfjITg/mnI7fQvpxp4nCZwbDyZq/o82
uaNo54b8zqJ1vFz80ZYo7UrTevXwbGPF6SNmb7yWZqZtYrcKd1aF1Hip1NZFrUz1EuRezNA3ih+N
q33mAJHvuqqMxzmI8o2NAdG1nGaWT+G0QuKt/B6DuNglGEDuSYzAWoadiMneWtO9ft03GbGUoHix
y749m0m2cxljTzh5MkWa0+wAc2yXsuQ/FUi27hB3+SiazLlAP1Q3CssuupXQfhnEmDDDV1/SURwR
Q8lPuPdGWOoA5AZFNW8MT7MxPcnRjyvnH5GD7CQ32rsT0H8pRKN+R2+tWEeDXWzUWXsj3dyxxOyQ
aSzT0W9RN9yZTUmmR0WQSdMhyjH1Xqd9r37UzgBgVKQLm4JIUoY/FBZUofFHUn0ZbdeyUgbQ2IXW
5zyY1TqHO3fLYkQKqrH8SSx/OsmmJtS7i5flB1mTBUThcNtC/V7L42Wb6PQPz+qbs6z1cTmTYRpf
hJg8cGoiWpd5OtyKKCigwcbDRgmH4Sbb4pLJLuCoi6x5uHKe4jr/jQzN3wfMI1LVRCXBoCzXkEWu
/xUPVnSVl/GqOT6oWBeungf0HXYPptJkB9lW892ehRJcvJYc/lSu0UsM37Q5VzHxTKet44ZLeIJu
W7aFVnzNCzKosskqe1C3WflL9uuyKR7myVcrTd/JajK15W0iKv64QoEFtg5QSWJeJcgVOOhbUiXO
PmnpX5Fs+Q/o9nFIOzM/14Jvz/Z/H0eIvwAOaehbeb3ngb0W30eycaxs8sFHwal8QTLQPBjjop9T
x+NKtsmiL9XyRSxFmCjAOfVpXjSfoOb8d8fzYC2dnX2lq2/PJrk1ZUH58mxzk/y36jXMfprYW7lN
m7yUOinjCLPex9azzVYEIILGO8ojFDJMj8OKsM72ig4YRuiojieViRmKmouPkEDQJmDOsJVVLSpz
3BA6eNeO1X5EQbCAfJZY4XJwPET5PokiQNVLdYi6CsdgcCZINbH2iuwPw8vAt5UmEealapJU3+st
yH0xdPbHWDTDPlKYscm92dime9FU0zo04cr3wnaOQcOkxE6JzqmKFiGSltnvTl+wBPOiT1mzci29
L3kCWYvdwH43TAuVJJFfZVPZhcwm8mo+yyqIKdPHw/F7jc7DWh9r792KewVJsFjZWJ7nvmtMjfZq
waROVkukXtBfY5IjDzboLt5gMJzkzgBEx/s3nde694fJ4Luqqjd1uWgqmO4KzyvO8kBsiZnTTR3O
SBgXrmTbwMiziVpUqDzW915c9ZBoGPJGObDJscnVnYBw55LGET10Ed+w9XnvZO02cvoM7GcY7wrU
Qt7D4VpVTb71FIyhs2HRvRzsO0ECi+Sv1m1KUFkfStoTncrUb12YMrpPRf5haePEPJ9eDtOYjLm4
4ZzmGLozOqLZR6+MJFu84BM5aCw4RsSfvc7cyVpdDc27YxzoHeONjZelAyro6Oi6B30rRYq6CKKP
diSSldWkpKDR6HutCB0/IiewRPkcvwfpsokzs9sSxlpiYy7T+fw+dUbhm3oe7j19jfio+2YvfjCy
0LO9YSqvRtF863QFKx63nl750chwlCPx6oy1i2JAi0xIHvuhXUE11NEQRDWr/CGK/i0IavUdJ0OJ
uFk1phfcc+Jaac1cXVVq7s+kgS5aCrkVLXMMuzRfwiLMHk3aGMRHxehvSZv9qmzX2LfYWFwiC324
iSnuKa/zP5h7t79cM7r0Y679xmZjm3qtxWLptZ3mFRPyghy2EMAlrHTlIa78LVzw11HRrEK8MT7M
pD3EAHl/aTnCcMpbho3JTbfLE8q8xbbUiNMWSlJs3CGpSHrH35j01bvehcgQCS9Cnz4Vb2ZfNgQC
7PhXE/1Qw9neea22oPMLdz2pxAiLJCoxznYJ2qogY+1Zv87JULwPXbKwC7PoKKtZjd4ooIkzzHv7
Legm8lDdUMPVMMa3uDEXflnSbkEFJ/u2RiPEUoo9dk+YOGR2syfo12zMhVbOyty4MfXnz8/kIElQ
rAFBbRKFRD9JrWyV6CImeGOvTP2K6+AtnOmBDLrabRjoJW7fBagvRas+dEegWZsXV4vV2kc/u9pV
tPpW7kP61Dt1eGivRvuro3P+MCPHu+cV8vxYZHz0ljHhoo0J87JvRAiOWDOupktNRW/xVvdE7pda
T7L4VuDEK2voAVe31ku3UVBZH6KsMdst8p3c13mWenWCZv+oVWZ9FcN8MNVURdZC36d1Nl/ypRDq
cJoToROuoVZ1bb/tXcVGy0i3L6OuOax5p3xFRAfNANloLHsSizFmmvJTrjf2RR009gaTmDdmHPcI
1i51uUsWJDCxeeovsvK4VF63FknVkjBqPkT7oc8JS7YRhmmu1UQQhlAOk9Vy+QMkAWzOXmDPZC2A
E1Edhc7Rs6vOhy6a3h9VuUdrqv4YW+klz/o/zDIpDzkRr0vf138XKGA6G3zlav9fOwbVG190fsrz
WGE4mrFqR61eASBHWmS5SiwIBo16gmCAGYSvRuqO26iHTKllavjKlwRJwO7n6bx4GMk2eZyLNdCr
rLq1+QbjjijDcv6zfa5b5IsaW0GXMWyYygXaOpqCCMYpRZGIAoAxFMshq0giL22xSe+JEFAInMMW
77lVfFRBHV1kzfOmYIFW4ki+7BxEouyUwU5YSBfdu2oX+ouN7weIEQHohSNqYKksju+yEjXkmNCr
n8+yqgmgHJDxsp2sVlORHILBAzm8nImMZ/46D/HjD8sm25r8uMnCm6xZ+UCIdUATRVZjvN83trkE
opfTI9uqjnAx7JWsZrpjvTVQcGVN/j4R6vvMzps3+dvzBec1WomCn+byuxdg0aRr1UZWK8zleTUL
3G7kb7NzZJAShKCWmrxaHPRvWUWIl8QyqTVLK1RfqdvmaJMsIJA81fTVZtnuVZvMUIj554czltMq
CUPnBwDiU8MWnnR8T601/0Xc4nMiEvq96qCLkJSP7vh8M9QzNVzh0VldQHBk+6q0g6Mw5ugUBEq8
Jw9Z7EtEPF/1PPnMkGf7EpNzMyf82h23+iry0sZyOR2PWoWpsZuAviH2E38dSMS3RPBZGGihm1yy
sUhA4oThiRTpLhnnd3sujBVynMA3qsx+EXNXzqu81ni9+VL7LH+VhWLb2SvRUCSygx8OCo9+n8JA
d4eafFpY9wCugJ7DoVPR2OxgsXhiPAGWnw9NW//ENlM5WFo+vVtdzWs3vmn4wX/iu/armF2fBD3K
3VWwjezod93l6WucxOjWZo6yhaavflZWojFpFVvN1e2PyN6REsu+GfM8bA0lTjaukp1CxfvFdF09
mk3824zLn90YmaR3amevgRgly+ZinIXQ2NgkGQpMkB+8yEj/HEgSZZPlAkWqSVY6fNhpPXprPSK9
VAMEuJXljoh8QsoP03NRJJi/oE5MlkD7Vs+ht7c8Mp8A37NNHSGPaTqAlQaw8G3bB2frTxfW92Uo
tJuhtkeI6PWKLFS4VUsiYhZylwReRuK9KnPzxjFex/FPHccT41oK291PeYf84QhAufGJMyp7TSGv
Bqep3sKd15EHCYzjL6Ae6iUjArZGX8leF3ax+MjOB4ZHJDbt8Hudu8191hm0adJfHRL3gLudiIgp
hWKO0Xn0kl9TgeniOKCdi9XiXzM0mEroHm6AYetbfSSuJG+1nVVb0TG0CqLyceWuw0I1PkF+/hys
pPrLRAWTXNDvuOtqyN8RwfqyQhxiEN1KRaTugHPfcFNLLX6rQanImixqS2hbiPMEx5YjZBFUOkiX
0TsFkFVuyKhowP6SPdiITYIXw2uvmep9IrW68XRy3bJqIaR4yRO04JedPejC+2BAxh7t/iybDNgH
Oye263Xrptrd6w0ByhMA0VKTTZphIfgmsvQoT1hGn4PByMzcJd6XWrCofVbdfQqAtJpxdZU1PKnC
TeYGWOgsO0dWNuSrxVHWPF3r7rGSgRBwkKSXbToeIYfeK2xYNJwgCyYlWz4N7EWXE0JXmTZpnaqg
ETiCWXXy1ulkH5adylKMA4E/BdLAQR5BqHs4BiUqUM9Lhm52RHw1ffzmPB5KP/am+5QQ7pgsTb+3
AdZoRRMdszxipCtF8pctbHSlmTvdnMi+ZcNXhSfuOzFNfzKsEWuSwnivxupXlCI0IfcRolV9xCm9
PYhR893W8DNUem/YyGMLQw+PNTY1vtw7qGR6sF+3doH5xnhfAYZppvzoRcwgoKLFN1kgjlJu6jQo
N+l/2/Qpzldh7SHebevxbQpHUF6Bh/a3ucui2Li7ZWfc01mh0wfTcpDVRPG6gzYDD5GHaINt3BnA
JiePH8cXLWnkEZXWvb2cXofNFrh7gCA63LZa6ZybLNKkpbdrh/HghIlzE2ijX8ZEgWauA0ArzRB2
NI40O3kwEcHoipYca5pAFD6o33bDDRo3AJv/vl7T/VXmSrCB2Q8wCtuUG1w6HYu7tntUZZswm3Wj
MZ7JGiam5W6uAdg9qnrAWXO+CwBuvMqm0ZhJ53WJiq1HHd5l2zQHR63gw5C1Rij9XlhNyRH8UVn0
9vRaAQ55eTTBgsTRavBWhlPEb47LZy7QzrIn3VyR2yVTbAzhTRaeGu3U0pgvsjYGbnuJG3dX6lmc
+nO7RIGb2lnJvWXMKJ9ZOqGzNk22zzbDS397qsqg11ftVYthlf128BYdW/UmC94jFDx6stXPtsAc
PppYHc8o+qi3PgySc6PZfzwPSFmnoLzRtrtnm4tdmRgfF237AcEKZIR8a7Snsx4nb2L08gtjYH4h
hX7sIUEcZQ2jTFtdyU0vi26aMMXhH23yNKstfzYiCNdaVeeAfArnKgu3IUroQAiAoU5bpSqAdMnF
NMM6haN6b5KgugdpRXjNS+KdbMvjglhlAsQ8KsrKn+pAXfHuBwd5sGng0VqiUmyYwH8qFTusjG52
E3Zxc2/m6iYIFL6g99rcyxSRWzNSAl+FDorXw3ByOrPnBrAzAj61JpEKUkqzm7s6Nclrm7gHuVM2
4TOmEbxvvYM2DdVlMseT3UQ9z3MwPlpzqI7e2HSggqYwf2nCalNUG0UdqnXbOs1as8IZ4FHQbk3F
cF76FIpG0gfpYj+2wcftW2sEJXz4/hxU/YvVhyi2R+Sk4CX8DLpka0UIHqQWK52SGYBXafV+jO2v
2S1AsDUHtQ9hTigRmG6119eCOYjfMvsoPPyF9Hw1gxL2x1iBSBowmstsH/gY2PUmGHRVGY4gJj60
xol3IQMCAW4VSDog5b7XT+qM1pzQFIPkAuwkV9llo/7JuovOBvTCujLUS95lB8yolXPdVdBj+8E9
5D0EOMP4SNohYfnnsk4G7Zn3kXufc0s7TmS0iXcIgolGucqLScCZWqkjTrqoE5O+nXAD8Ko+XYmZ
MZLF8IvaX7Wo9d4WEb4JEoM91Sa8x9A4m22ibhWMUVZl/DnP8zsZoXUstGpb2sI99TluMAQC2HwW
04ACvG3UJ0TLvoGwGHGhE/22ciJ8XHU9uPTFF5eJjsitGCt0nwffMQ0yt6WinXPmqrk1qlcj48pD
nc8nC8HZMAIkkitYLqY6nLwp3bfa0BybLmg22EcO69ZxwnPmNvNaFfq3cMQ/AMRUtwlnKBrqXF0t
4B/XWjc/lCSu9zlqjWdkEsGVMKZsstYR56osiZLoA/ytOfDDeurPAAn2XYMgo2hSv2iqnZeP3qEw
pnqdMW9gaWVGKwM3Lb/pu71VL4jAsNM25mCnWwDCP5Fq+rGYie5NsuQ+d6v3gcN1PupsRPB4b+xW
Aa6XCnHSKNFJAK6FlgQr9s5gtDds2DbqzzrVJ3h1ZnMaABoclCXgYbRXOaPWlmk1UxReo448SBYh
zFKkSEbEg1A/9PxHbyuXLIPniziKnyVX0Mt/za5RH8m/qYyEaYPmmnqcylq7mTA8TF570r12M6Tg
b5zaN4ooPndFHR7DkRlGrvH9ThG+PFlXIbc3LG9vlROycno0KZz4A6NeJpgpMVS7bppdZE8/XVN1
z6ObCp9QoIgIhT7ADnirkVuynUPYRzhChJBptALTsrJZIiXfIAIU/pDEX21e4ZIdm3vG8j4FsYK8
VbPlhv7VZFjEjIThyT5gyiFq643AiL5KQJetg6S9e24Lx8xtcX9TjfIQNfSDiWL689C3ftURE2iK
NzRN1XMfx9pZLIVjYljpQMLMilWkh8HG7EDqRZrOCkVxOvpeq92Eaer6gLK2cRl+KWQeUGKIURQi
lPGrt4bqUyBrzqC97wps7BwXTpMekgNRR+ipHtPjl7AFyDNfWZEIn7xnXZkXbM3zFW4AH1miRvx5
x1og1OsJcvHr6BFgb/RuIisc3hBWYfgUNQilQO3A4ZvJeQR5ucI2i1kFi8IuVeHwmILg9ZyFW9tb
1Gfr/it0gxyBMgN4o6tngBjMAuBhsItmrBp1CPOrToPKJH4PkAZjYL+b1gPO19gOUWdnZRZC9RGa
Ljdq2YFQ7hQMWDRVQT4SvZgwDEgsVO59qqfbGNntmVBj7s/dhChaLl5hL9+INLcrCz35gzfpoED1
wDo4tntUgt47KmngHq0Fp1Mn3Y/W9c5VTDdrtgrdWFbX+xmFJSxU/xwAou7qrvsT7wMDTrAdbpQq
nV4GvIrODsHjciEQh5l+zxz3BP5hYpY9BtzB4c+RVTvRjRD4UpJsdKMLVm0JiSJPagIVIjTJulXW
vnbrcmWlttgBXS8BxXkWoBsGgy1k5qNTkJTSSzS3kI69V1bnEuUptXWaJLtqEuaub2rvj8x7h8vU
qSL4NdvNGs47Y6m3QGSUX7HR+4WVh0d9DPFHrNV2zUrd2/cAz3YWOFBwJ6SklIDFWwfh3rFKgh6q
uWbO+OKN1vCWDWgUOdQQk0k3wgzfi1yxT8+iHkrnUbWZ+R/sBooYNl8XK2Du6A0WOEY3B+hZe942
CAPPjzzU1zS6Pp8l80pXQz7FwDROc5OQNmX28ZUV+qYI0+mozsg3IRR11ZLwt7U4REHVOaNbLF9G
VmcMxEuxiOeYxaidVbMR16EX00UkS89NzatCcW1iprp1k+2q0FEjP3N4jGDCDopg/dH1GTMPK/5M
Mx2dQ7N8s4zR3o5FzPp7KQL3ZfY6eGhCSzZtd82cNj1GLA+OWeDEa6OEAAAbOz5ZtnnVQwP2hjfy
RmH3OIC4Ir6XbAaluc4YVBLYY3HWLQJnWr6XGDB7yUhDFQaWaFqL1xUIzP8WSke+qEfbtPSwyzAi
JLWCCqTGmHuCMAt+DQ6y50siQJn1jR5g64rhFhwJzEA9ONZhDxprCoeJFWfAuYRGzghKH3hRy1Nr
Tm9qNI9QOwJ7PaJK409LFZmCye9NHpaZuQDNnCiDV9IhPTlroIs8szyByNgPE4wU4EqXzuyuisD/
qTCTdK1jojn7EjMXLQR+C/zZxhmmAk7B7F7GTNOYCnb5q0dq7pi09ecM3OgDrw3QhuWPaIizD7XA
JcYTX24Z8HLLKIGzhAqaWWelk/FCOZ6rvchiYggDYOUp60AejQY49mqVLBXAngFIgakpzKO8DK6V
73ETFoc8qeiyx85ZY9gNPISUAiC4cvZLFNNip7T5LmzfpMt7GTQovQ1AAfzXhm3a8veQHAleEgKs
+3SOPiOk4BAf3U5Yy60dZ4TgvuCNAGivU42ni/5vpvhZ3/zFukacxJDvmrFhmAQVmDpYWqspJCEB
j7NpDk70vSwq4xsS8ihyjjc9Da19Nii3mSDAQm9Vd7W5GA8kf6qdsU+8MSJbv/aS2TtEsXVJSKX5
mY6sklALhP8MEOP2yTX16axlyfuoskqN6hAZxQjK8GLSVAfo2qQtfw8o0OdDASLMm25rk/AGy1XZ
D+GIbPqrGxztDmzXRRpbmVgImPTT2oKrL7K+XZeZ7b3BAnBe1el9BsH3ZgBGsIuw3dZJ+q1iYoB8
ZQy0siKZKqtzpufM+aocgKai7NLOjZg/GRnwF2tdhJ3h11XZ72FHlO+d2bT7EbaIL6t66rTgjRsL
v1ClfWG6zP8jOnutV+HXZCvTrkyy+YTwx1s/A/Y2XTt9DZFyeQ1brSEzjBSm0zvZxmrseldBAzdC
2BlKisRczs9bmBrugFSwE5FkLMOVM4/5hlX0q0Gcg158neevXQRY7Edhv2NaJg75gpmpFlxdBMLi
YDqv8YIbbYxJPQCMiBYkqSwmPf5UFCPYJP9tku3y8Hz57JpjFXJfPQGdbpWXGaUEerY6yGmtqcN1
sJ1whNxb0XvSghQI7mMbZtsQOq8tDLhFw3hHqBx1QzzvHroaEiMkcUO5yYLBTRyUvBfBDbmjCzJI
kuPPyW3DI7gsa94wWeWXyE35RVs1XLK93ExnIkiwsPj3hqYE7esKHQWhStlNC6SQuWx+LHvg1mGL
10OwShVtiSPQGoLF2pBV+e4oxTpVQxxyv8x+AMW83Lh2uaLceuITbS1V542EKsrGcc6nfC+PjB3B
nUEWMfz7fLFcRB6lReq0sp08W8tfmaI1TQIW4bPF1W8XtupOKow4ng/JfTiA4fzVLc9vNGNnX6BG
LXPAskjl/ZebCUtkUloY38lqnte7qFJ0/GeW31SA+wzxztjLPyl/Bs7LUVwPiJP09carqi95XjaG
cMyXx/h4wrJR4qWKgKyLtZBGn21jpXc7pFbwZAL08cD+yrcB2i0Z6nHKxo2qNz8kHlgWAzDqroFf
RzwVyZG8HmzMiGono493241Mej9wXpEa/tnDXNx4bcQTtZEQ3Yq0vctnb6fu60DcZzs3Bt26NcTo
7TF1J71VHjOH5Z+I0Gx7PjSwwzoQ6jZcy8cln4bcqvD4TFdyU74FVqQH5JW7lVf2xRFfRw/0mdxc
CogIvBvKrsbrnb5lSGeACMCcsRrGCPQfm/JsB0cKkMiuURwfm3PWg4ay4738e2PbEqNu14lIv82j
fpR37nGXoJauSiub1vJey7uSipL1v9AQX1kwAPKZyDPklmx7vA6yLgsjwzGk7SIgmog+Dt1NPvjH
qylvzfNtkHsaIp+rGgz7Wt4K+SP1vuH+iLDUfSLozHKt+qdYbEOQu3zcX7Nw+hnglbHNmQ3w1t21
uhAwbaNtMUN0Fvp005euQw7beWI7uzmcQQJjx7dSoXOihNuiJ2SlRfm//vA/foPcxPYKsrse6Y8j
H08PNRkcSntDX8suQI7vHXLjextA1njL4PI+bu4DTvGPr+YfoIp/30GDNF4Zw5qc260RFdq8Sdzo
T6XL1c3zDtMJHnXHhdL97FzU/i3HxHIrf0sf1K+ZPatbNBr72W/z6CwGXQHmsfRDy2ctz5Rb/2+b
11UzwgFRupZvQp9kW6YwLF2WF0EfkXYy4Vg/X5/lALueOcDU/QEJtr18g8fOGvZTYbEsqTeFM2B8
5C7gyv/379pldggisMJeYQBXWAApz3dvTl5cfQEwGqXdLPI2dG9LtyzfJFl9tpVEf5YeydJnZxM4
9QBmJXtzQoU+Uh4vi+fX+o9X9LEp98+1N+y91vTlm/A4BVuBnfIpWhIEsi9kwd7uUOg+PL/w57ss
22Q1XN5Cte+3LSC9XeTEW7nPlC+7POJ5/r9fQVmXT01uPc6R9cfmv/bL6r/aHq9tVdv2310PtnIk
+DPzEMKVW2XAY8oMkFtvg3BeBg7dg2ga6ixUJ32LDwV5euYF8okPto4xqPNazOLqMDdgfXjWiVjM
aonHdnotAKUMTXeyFqzqPFbXYnC7rWnOTCVaXV2rYUnspkdgZkWCdyt5B1Ox2EWa89Csw7h6dTAv
fj54+Vdl9fE5Peuy8fma/OuUcsjEvsd+UL6MsmiW7lpu6Sn0JTOB8yTvvrxICZ5xArPCa9cH0Op9
+ZXAaqdVbv6jdXCNPwoLESW5bplwDd5AqvtuSy5FxA3rEiU7EAeHGpIs+IYx1T/iHrg7MiYbeY9l
IR97skxPEMpljTxlP4tJP3qJkW/VeTylZoVAmdftZSej0WsLOLsV6rnrqAwfI4AhviDl5wd5Qfnk
5RY9vVjYMHY8fM2D94ZZnPvALAepfQ/wPNsW8o14dgaqpjoHznv+Pl2M2rqfIN4/72KVO/Sk6TLM
5G5urQMLupAklcAL+ANcssFM3EN+VB5Cbg3KiYEuyqhZm4eOmZxsgdetd5PrHCaAOeRzd9Aj0SiO
bT/HMewxu3qsomItLMm56dqjE4ZLfWmM1NjK68vfFdjxeBD662wUYquaxlU+1eejlVtF1/1KjP9h
7LyWXNXVdn1FVJHDqXNue3TuE2pEcs5c/X6Qx1z06ppr13+iUgLbGIT06Q1DsOizDKV/KOR/F2jz
wCGJd78o3yd2LE9zHGlYPoDxXyuJmcLOr9PujCC7vgOaVhwEa6cLmuLAvfAn95Pk/v+Kf2IeY+Y/
hhf07xh6pj445cqAII0shqXhcJLxENiM4CsUAtc5l0z8M+K29mRijwbwYDfDN+Q/g7noMI/o8z95
v6Gn8X6+CHOryIku//9TMVfrYS+d56FefBlRvM/F57LI3SvHANsPJrQIM4iJrtSYOxmPRdFFfOx9
yiWyOGzyqN2z7Gv/hdXfX5Tie36aZdyPzVN7CSzgxIYg9hi86MX8lc0RQtfiMRkz5GCW3qB/oLVC
PNlvo11W+b68Ft3vWXd6gwaAQRovvs/jxJ0qZnRzMtcNY8KWg4JSpAJMbJqEiZ8zJ3eUpCh/msve
v30+9jBxzn2GrltLvgKevjHZpRqX6PVmbEL9sMUX0cuDaqvyXkzLxKRO5ERyP/U0LRRFNoLQvPYg
gMydRZe5KHJzMv+Nc938GV+ODdLnBqEOxjDGTDFwNgAB0p0oiyePKx6xjJ/a719+zJVsEUid/Gka
Kf7C+503fvcg2u/F7RqgpAtoevoP/KZBckPcKf+eFUffhypAOdXOzuPVVyqIB1NkXsJ94YQIgodo
nRvmNaBoEMncTxQ792enlOn+/u2nO/lO9pifmft85n4zi1pHTRv2T/7z3IncvZfIfi2Lg+5n/dTr
6wd8PUpS2NiozSdlRGpWjCvz7EEc+291cxfRep9ni+yciP9jLoqcOO5/nvXTckb0Fh2/fNS/1X05
65dP8qYBH6O5svFh9E2POB7O7FUU432tKh54kRBKgZwJjYjF+xRmm5O5bkzwBIV+R5+i1sjeO4nh
Vpx87vqpRWRd3QMhxBb8/Y4WD4t4TuaHZX6o/mfdfJh47kS/f6v7v57KHdOJ3J+FoP36lY1DG9Pa
aS4sXlxzcl/JzuVPsYp/6/6l7r6emE57/wRxni997p/QRc5Jkbo/cuP4SzE0iDWoyM3vaDGGzEWR
mydkc+cvdV+Kop/bIhjQ/lRKJBGizITIx8PJ3jvTW3EL37OiVpRHQtksq5Mi2ahO9jgP74CpoI3P
ZWmcaOSiLEZ+5kIeESUjMex76Mj1jHpciuGB6D+SrBXKwH/pavdBw5SJIYjRJctHSJiIv63+bbid
bwVLLPrnPvNtMNd9uV1EUbT2XhUTsrBhenXyqK8aS43HpVj/RgAMCBdF/ZNXd8Hm/sSLizIn92F1
LovL9T+LomF+dEXRI5Dyd/gW5S9nEHVjEoGdUCIeo3mwv0+s7+3i/5mPrPAqYfGW7A0CI9oUIfm0
cpy7iWNFIiYGc1HkvvQTg+hc9+mHi5Yvh3ROIa1H7Qwq8FpCpcA1QPQgUq4pIDmmF1eOI179KIYu
N4mSZCeuTB61abIbZWtRJZaxEw/7/I/en/1PwcxPU4W5q8iJvzfIWiJ69073IFdqIXqihQEyKSpa
2d3o5GzHoOaiDBfxiN7jlOIO6Ec1rN7Eg/w3qlXK3hrrbLZOKjYH0zTZR0gEwxKHtCaSsmK3cjGX
XcOT0D/zjUU+6Q5bo4EBGQPyHPkwVMXb6qp7FJxtgw2AQEa7RlxV8b+UCVQmtcie8hCeieCTq9Mf
PNaI7tT3eOaXyy8u6qe/6L50vV91sWYR2ftjHrA5OTr6sBZXWXzsnIgvMBfFhf1Sd1/ViZavZM65
p2ief5Lq++rSxFpvgY0hVnFe6r40WdhvNYQA1yqMWYpQzxAgzfb4TNJqqOydaRYyPVOr4wDzVKMI
76bSewyUZKtM55CjMjnnXlkvRK+xSfqdNOb6Sm4TQHpdly2qgEddJE5i60vTAeCpgCk6xZG9kQPf
SNdIBmG4zMp+TVQS1PBg7SvVqx7gZLHXjGgsxPPEwr0olE+x2z9NiPZvHjKw3+DflCtU43pUOSiK
ugTBoyRie6LsUYEIzSL+FjoWyoJ6cx5CtBAsYAsblb39rWO44zUuqp/wHXetruQvfarjqhW7H2nO
lLzEB/7gejJI8aR6ap3R+O4QrWdn1/XYcFBq1HG6buFVZflajmB6WZLnz6ocm0sUdYBXBch2ydlk
C6ATSh5To0C/SZZXBRLBKEPl4LgxYiwu/dRCKAkzgQ5HAT9StlVm5pdxiIqLyIkkyTIL3bM0RViY
ILyRhd4qL5AfcofuXWfzbFvLk5RfIhcadiQocaymAPDCdlm5hVmI6rUM4VNzMRKVUTBc1UkGJsip
O9bDVWYfQGqwveYQbK9R/RraIbh2UwLRJbi6cvSBrKa0F1V5gkk3uouocmUIn2kGuzWWd61Qw77K
7IReY0lRlkPfe6wgaAhNB2hVbHItUyxF8ZBdDF3XXJSocR7GKSkTYHsm9xbsanrMDb6axEslt3BF
69id0QfM5vpeRRfG/T1EwXi5l0BzoPxrcc/NxxeB4TygMhMsC79eoHuqrS3F0FfDUKVovAGmzzRF
P5gWUGdgrcpKNdWoXmAFjwwGDuC54+enAqrdqZqSucj9uY0yYqgd0kYm3LRcPaSjHmtLRdeUg0iy
wfunMmsLaTk4sNwdPybYjKjBU+sCGLXNvn2PuvRNYysdXDh0f54tHT4zyETQClmBSkw7/ma789VP
I/V9qCLQCgjiPHl9AuwaHayHUWEv2Rgi41jYaXtQ27DexXGYXfgLFCj/tfyt6iVuriTWz7LWPpWo
Bp3tIHrozKKC+iqV38KWjSMLsce1KIoGtkKfkV9P12W/aDHuWAxT91CJMeULwXJNx7GDTZUlQbtl
zFh9OthIP6x41I/iVGWlKxfL8XeQw3DqTJBF2/DCKVbzN6i96I/vj9H9vKU21g9VU69TGVmbpYvF
cusljxgVjgTts4q1sqkfIVpU3+CetxdCx3tRwmi3/oZpHWSopEesaeoh6iwt/3pQZD/JNnpcuAYC
1Ib2Q8Riykow6E7op7WnsiOsnMeonYgGCyWLPTKYEWg2LoWqS/UWsU1lKYri8iSxPL2qLDBh0/Ux
+x6gSzFN9MKt2f+5/5w4St2tmZVwzqbrh+o0iLxkcPCn557pOx3lFJEVSeGNMNznsrjb+hoJyU+V
olm0NJA7Vt0DwBkQeF63ANeFpUJeMCip5VtZev6uNTsPjXe/+MjzjWgPO7/cxCqqTcUoWQSsJRu3
cOKB+8oLvFMzJV2E7omtudtPDW0bYyfz4rlmuIbCEB7zPsHDcEpETtTprLKxbDBRVAuVoMJv8H90
FIfce89HNz3mgP+XQ2K7A18hK9uvp6mbDJHbW3/JZaKByy/fTvQWHzJkuVqd4nriUbDtqBs1DFgU
Kc/BlKQITJxFcXBdFAsDt4O8LocE16fmXEa5fDF3Ejkc9I68+Br2kTk4tImq+Hnh4IkxSNLBejGA
4qMsJVq/HCqK4oNrVEd3FkLg90PFp306IlH1dZMD0PjaMH2rIQ8hO97GzHyLsScFuTTa8bEeivho
9wGAEwXlzSZhn1Fmt2IdZb7yKOd+d7LV8kfqK/JjZ2byo+qXl4YB9sLeNEwXRAd5+7Ua+l9WWatH
E2jJi51wKjZz8nOMmsFLUEiv8JG9B9Go597ZzULzKtpACq9jCHXf0qlnX75EnaI/KW6QPSvRXnTh
nZM8ylUF/fLil/Fwaj0lPvdTgrif2i30qCRrVuOCMRs03lQUfSCaspHj2r/lqMO91CZ2CXMpfkmc
Eh1tRauXoqi1VbfTcE1d5bqBIv7CNJr2GzZWSBcZvboOIFS+VC22CDJ8ve3Er3wBCpavzMTVdz2W
mdfc7J+A0DTvRv59tCv71ZDs+pDkAdJJptq8VyNACtky0isiOmjp+u0fzzLrdyBb6moMcRE3K/dJ
AXyGhm3dgfckF/r1esQaFr7wP1XQIv82fqlTDQtUbDKe8s4p1/i15SjMWdlTIhnmoYqbAc3tNntS
YUx/w/p9IRolYGxPIDBeYfLKZ1FluhX7C3aXb0WxR01irzhDtBTFMrT168gunSiJMzadfJbRelNh
RB+9YQSXkBm+dizRioEWXbqosJnpmaB72KzA4iHribTsunA76yBa2tp11rrSGdx3uJ2MLiMPgjHB
SysX7RKOT3AQRSuQTWAKQXsURRMjInwgVfckiqM0fLd5519EaWiTK+N1etVC8D1u7+38oJNucVLL
58CFRuy72FV1aXEF6LNGdqK95U79HIW1fASs0N1UteZRCVGVLyL7JDqIenQRN7lUJhdRJRIdlaPA
hMBQNiqGqxnusYnp3UT3EDraNdVvVZVt7MYuMCws18iY50dzsLJj0ECWm8SC86Mkk1RNYSMzKw+r
0GkRHTeD6sFXLKzAB+MJhbD4XTYKZ41uZr4TRTg6QOrV7CXXeyQptRYswdRNaQd3gaYfqJq0x11Z
rgGKF/E7KOpkCx3f2qjsfbybhnZMbcl41P3EOueRAcBi6lYP8u8BtOSeV5tyZlqn4EZEzp6SUYnd
JRG8CvzuP3VzF5EzpPp30arK9t+OV2sAMI0ZPpT9WF16qQAundlI34Hq0nkT/U5l91nvO/Olsnr0
gVI1OyW+ZqJsXMQg4rrxtS3sm+jaa/GpDDTnraxSeWWXoXGOcwcDlrJELQVd2GfoSD8lxK/WYba0
gQ2d5JyHyu7D740CQMzQ7OrB0RvvIJlWtA1iX35EVaVciNNb45ucO9XPhn0jYER6iA7joO2I2eao
7ubGzTHRHOdxtxC2VNJFlJQZyrhoVJ1yxtSTmfur1lXDQ4k4+d+Gex/RnM+18EgAPyPjv5JHTw5X
ot0H93gSZwstm0qzgE5YWPr+XhTNqqNE/YZHO7j39BT1ZuiRsZXNDu72fArD0o8m8PKD5RvSOlYy
FVuqztoZ4H33eN1UJ0XTrY0ZJcN1wMdl1dZy9czTKAP9sa0P5s43tHmkP5XzZHcRU9I+Mza3R7PO
9J9wEhGL1Bnnuft4aJPIgqTijeuyKMpLqNblTteK7hDYtYG7r5tjS9BY6GMBVmXgg5mp5shiua37
Hnr9cxTo0m8JpOX9g5JUQSouM34NcffdlyTrTTGrBLVjZXz0TbTBmaJ4D1Co7W0yiYrLkhsf2zg0
toQD4gcbKhAY58ogfsZAZrqj/84A/AH5UPqlevggg05ihs0kPPJs/XeCMrLatE8e1hxV/a1twCyj
U1w9OTVrwqYtlAdwGw3wHByW4F1ZK4JrrrtTVQ0Pqt6aJA3kGLc4pUmOImdZJVuASCCcmwhZF/xr
vilW5zylsfOmDKF01lvH4Rog31v6cXkQxUZDeS61wmavhi3CVArzsn2TA3XLKtt59iCkL4rOl89t
kbvPQTm+q4anXkRpnBDglmo8iK6OYh0DxXCvouS33raO8/ibnqnuszuyl5gZ1WOuWdazu+3dxHoP
eVVu616ut1bdeR+Zui270vzIQWRhmVOUu87rsjds7patEdjfWEeeMHnILqUrIZ7vQd5oWl9Z3Oum
hiBjxxln3YnJ0m8ROxp4iBBe0wLtt7A7NBBT8y2veZ47VFqprQqzMTYdloKXZkq4MYZVhTfyShRF
Axu22aUacdvCsvoI2IlP9poCdAOGowtid9lFmxITKd6jLWnn1CrGb0QB3po8GD6GYAJ61PA50IFC
ci9W38KxGz76MjCW/VQfTPX/3d9Gcmnu79ou5wGetqw8G8G3f84/1/+v8/93f/G5atHB3Hb0tZ4a
4bJjwX7Lu6G8qZaubs2pDrmM8iYaUha/9zrRBaHI6pZPdV+O5c2JnJXkbEOVd6JIjIlt6RSVvOHO
SP7WydhHO6m+mbuJxj50nEVZwjfw8gcpqQ0Ik3C+eqXsvLXFs75q0bFZJb2SPYik1/m/svZFXShV
sVb9SD55BUQ8BilRQKFdPtVTIoqmJkG6v5eTYtWyXEPr8Z9WUT8XxRGiDm27YxoAaJur7meayzGD
3tjbDzmX63uL/QeKZM57BJ+JmypP944Ll1TtrW+D2TrfNQToiBY63YNh2xiORuitZLEcsPsKmxji
8b7KpY2mOuMrigzdtuGsQvD0BVrWXnyGnwDna4vaOOOE7VzcRmGjazo35hUPKlftGdyIgeuApm3U
qu4Paumj2T0Z7ghHnbu5juFnkHNZfIkGkbRoda9tQFYw0Vtrr8d6jrhO7d4SK5JuCEQ3K3XnYCMW
jSOaLhraMYiQW/qCKQi8mLAvt1KRtFsWf8jia38Kvf5AYqR7DUKc4KOmbh+CqlV2clgne7eP9Yvv
qXhiSPn4EvvxH0CHyR8O9rGDP0i6jjoW1r83/GS2Wt94lyKrqls2JZrM9NDPkEucOmjqREWqgGwY
dX5RYnjxSCbL687JmovoL7ph8LTGNHLAAA1xmmjyZAcyj5dsG908xDrwVaviK6JDGEQYGKNpjdxv
8EErL4bXRNsCas05SiBVaL0+niwbZDHsePNoJV2wz5AyPjp6YOwJe2QHZxi7Q1L0/V6Sg/yYaBnG
Pm4bnKLKReKps+xTlA94vZYESYImcjdhXcs4MMjlxnayHqIrossIQLVX9ifydRxazc1F7QndYLCD
jDiggYq2fRwbrH4wd+6fAgN55EZftI1PUMrL5OeKPeil38vaS2/baHmje/qK90y7KIKhP7v4UCFB
ncarYvADlLDQj+PdBOHDjccfUWWvXfzI3ti9rtC1CSau/Rg8giX9E5jy+EOKtB8EfqGXGx6Bcs9W
N0nNy9nt9G07ncEO8e8AB5Zj8dCzoDIHRDqBmPzIwCWqjf7dAWvAEjDpjmij9tcSI/VJjX9EdK08
O8bQIIXME8DKKN8llYKQDOJ9/SVErYVJeb9LdSl4ciXHulgKbFphBO/rLZQ7w+12bdwNb7rJ2klR
vCc740lRhjRDNkDu3wIAgGsv79qdOEoNo32pdcohtZRuRSwxO8AIClmqTshgw8GQw60X9yp9QBBR
dBG5T5Xm1CIqv7bM3ftE6BPyAfN5RF1R2PDQ2MBbJjgGXoy8xsqxlpqXBgPLQ+/KCfIVXJIEvW3i
lh1Mj6mIop2zHuoMn8upqOoDpCXdyPai6MalsoCdGC4weYAkZ1osCqZETX38nnJ9yI+9ExU4WJAT
ydxH5EQdTuP0rlQgSl0KGuv/cNyIYFQOQf2/zi2Knz7awkdgz0xo8aluPkR8fh/k4yGJ36rB958Y
c91FFlrGXnXhVrSp9ig7lrvVOl9ajil/s+Vk4dUssp0oiYN0zXmsm8Q5G4a0Q7povDhNBaWwTuvX
treKhdZZ3vfak54gFDm/dEXZpDbDATrgS09J1YAOiPI2SfiHYMYD6iDhjyIoQ147Vf022d0vI6PJ
z8S5jzIi7meIAsU5VQp/g5zpuIh0uTjPDaKVCdbffjqWPFltLeXmBYgMzs3TGcQhouNcbM3eWlhd
yZ7lfz7ky6mlPoIvpLovMRhVBDOnD5lPIIpxJ+/Y/AoPK7uTrFPTexgQYR2K44vU+lBIVOuqo+R4
jc1p9FUyEAa6b9/rYPpiqRTbO4tQwdmSMS4JZaT+78WpDqfu7hxMiagDgqms8UVjF2RqnRtEP1FX
lHKy0TtcAUSxNrV0HSALs2rCgfB+Uf4IIC44mVy+K94A/a3NhxcrZ9FeDpX7mI5puwIq1t7UJkQN
0+qTB1tDVCVExO08GG23y0DVouAYgNnHtmpvxA6aINMo3llycEljudgkrHWvMlq7RAyIXsdGKRFY
z5Jnvp2/JOZtv0YmCijGqOsfeIq+uVVs/swN9yATyPRQwoHXFJURU+nnLK9N5PsIMrCh0fzpB+fk
pmn2U6vC75JOlJrREgA9qCHDaHHD0pFaMJD0TMake3bLrkLTnAWEaO0tPz/6CVRA0Zpi4Xly27Fa
iNYw9hM8L9GUE61DbcaXUtI/oulM7HikD3FZPIq2ULeJOSG0xJw8eMhrWbqEOAmR94wxeBA5kciJ
9z6qcrGfq0QON1R/FeLjcz9qbpWtxNqGbEQtRJ1V+chN2hW8U8RBl3O/+XPkLjlXemYe3FGl7xji
SgUT6bGPnJwtIpfNEyVWjo7dKEcZHhWc9UDZxiNSMaJBJL2NatBSmvqUkjQUm/kYxZV+5mOOst1/
TvOpi2GFcMjEyeeztdh0LFtryFf384pmNw75iE89R1OSlthh6SvNdCCCTaeXuhKKIAzWTweKhvtH
ii/oJ7K7cXT95V6niW8wf/jgRNyCrtXI+8qvV//6m+bef8+r/Eo8dBvu32G6CiL36ctOX+7+nUTL
/UObPHkIEXaFKr41als+ZlM30cHVS8I8IitaRDKIyy+yut0g3dD9cNgROktNt2G2gZ1aX52rKCiW
JQYWXgDVzKvS70ZWDWjogWls5b3pu+PWcprfwHKHVYywohz8bNUI60jdxI/CQR/M6Zq9H9e/ysR1
NsyZjjYSpkGhBivFHCYpW+enKWGRHTYLqWQgR2hWRw7fdogxVrhb2WX0wjpzBwnvWa9aZ9Hy2KHr
MTyVbgG4uHlWvJ6TQfNDETu6tHJ1skL4lwWoJwI665joVqar3/2sO0nseg4ZlogDEgz5tOGXSWw6
RPB9d/CIWaY60TGQlFtZR9JVDlny5vgZXQv3qDMXwV5uqur6FppUHJ3vdQomLosx65L9fJRHJG+V
lEgu4ZsqXUUDHLTv9QjjqqhbqJzjY1U8VrHeXTsmQrVVooWesiTvRiAjiJeFfBHvWcoxWcEhB9uD
orFQdqj7RQ/VVHfAGxrxpVV6HMCmZIjdW9nB40+yo+V1Bqh/koxo8RKOWb9RM7TGRF2KAsN2xGWN
gOk/dc3IRAJJU3Vb4KKX2Yb7kEwJchRObhXX2kSuKa7RxemZw1zHKQliLd/ZgzUsRJERRLuGqFFA
GKruVXN9ZeqvgVFrB1FlS4WKLlk/YhdaZWtRJxJNdVW2idBsFF0+NaCYpw3V/YNFtaFm7O8OWboX
HyzqXL9bmE6treqhZMd6+pKiMYjk9GiYCBBOVQZh9YtlSavO88Nblq8zCMHXWlGCG3vmf/qgcPed
op0RIo9PPWZVV5HYI1r/yFoZm7kuHtoUEzeU+SNZCiUoja6G53VziIzIuBLsN+7HNoG5HjMX9yO/
rnDRslm0uTEeQ6OR29t7GYekYlNmsb4E50u7nxvqcZo8h5X9MDrMDtqxYK+oaPSr40TSgxEcvamg
BeHfpDfK94ao5WHQ42lZCN8H9z+AGXO/PkLlKB4ZesWJLDkz8a4IrhjeNZc8G1b3O2rMAw+scb1A
Fbl6yMrEu+kEyW5qmD3mrtcfRTeRMCVTF9gC5TtRFH0VVNZXRgFyXBwl6mBUxFASojNruH7pyJ5z
jVPNuaLLPR40rfnw3BKVkKletZIWJ6lw4YY2zH/RDQXMPTv3/ln0YOZ3lQNFOwYj9182BPVO8hzz
ClnUuuIgVqwV38bLoB+tq2hQasQ95ZzNGVEUDQim6JciZsKI84aEcqxfs5Wsacs2YPyNWuM09/WJ
nWJmVlnbWC3CjT2AmEDO0r/lsCFW2LNEa81CGW1p1YW70RwN5XD0W25IPQc3va7ghmoR8YOeeKit
xZgKTV4mImHuMuKWhZunOvbMNnIPOzwJsxB3UupzER7+m5uK6Ou9pjVefnhrOODvJmsVF3Pog8hh
15ywf32oJ5ZQM0EYRU4knQBKTgmLWoCTohLp2mbrqOx49yGCL9nw5N+BVxPOW2baXb7J6kiYpWYV
OxEf5oQ5MlQHUU4E66HVk1d9Ih41E5OmnL4C3kQwj0zBPzIKhN1QgyQogO7uQSRqUfcjBkflpL/x
n6waOz+DSEUDo0qRfRTNbTvCEBXZENkZJP+jkG0OhPPZtENl737F7AELkgidkdA22UIUV/HejNjL
cYrKbNE+we4Ahhn0BX0tDZoExa75PTT6Lxe1iDgrtj32XytDefTwdTxkTftmcVmPAXZgm1rRP/xB
d9b9hKqNOE3mHBlxkrX4vfPVFjnxD7CH5a91j2sl4ZJ2lBt1VUaevqsxajuYWpbvTRYJURGWC0lu
tp1uPsf8asPoYehD6pD5h7kFlJI5uY0g/SgZq7CExDyR0tIJcW1Nf5bIJYg2rAtkQXjvtsqhQtnC
K0w2urQcJb4o7k+fLgwUZa6b6VRIKFrKUpISl3g/AbfCN37qiS+tNeOUdWV/qHyzuyeaHvQHV52u
XDJ8JIpaHKD8FgcnLRAdF9nUdlplLbLCelXkRBJZbgHayUENY8LOZ5MdS64VEHSYdPzrjZU7VroP
EoQAJo7o9DNFIn7wXGwSDWUZBd9Md+IwjRNGUVyOTHBORbYeCXiliTWs5n9G3KdzUeQcpcPeCgIv
g3eGTiCJNsH+5sRodH/b6MYxmrD34j4QSTAVO7Y4NmNQnURV7hqYO3g2sxFha9AKRwNTavl/2yz7
FitVifuolsIBm1hj96zVqN0+QuQLkjzXdNKHKHRsDEQiimGACrESSH9KppTdEWPIejFWVosrihT2
R8vOVho2XXXWDwsvwVrXx596JdsFqxhVdrfEfn45cf+k5JOwLvMRfGMzDOeg0g9sna/VpIU3Gp2T
rPAXaJSxUTrm/skEC3P23GbJfnu16Ibkkii8IlKnMFYOKqtHuaiXDBk5W+hEFvOi2SM3MC1tR/kG
+17djR0OQqaNJ631Wpd1utHZhAHF3rR4sVTeJqgxotTThdQm7I8AE1zxwmXQCB90VTGXgzJIa1eq
sYVp1Q3a/8jTjc+aHu/TPCd+hyVRUOnvRVfgWTjEG+SXgrUB0S+rm5PvlfKClyPMZD/LVhWEDL85
IfwKniRkS1eS2Xr1QoIqcKmWiLIFm66YPKJrDRQuIQo2p5djrnb4G9vVKkeiorKJNbb9n8riwtit
g1UKx4+tc/KGKFwGGGy5aSija4pFaaAQrm5lhG+1EHV8TDOL9k/owsiWQVIt+9Gwty5aN1Je72rV
5yKgQxfoJlda9+GKV50OLqZ7cewpdIkRJPOx6pfFq3saWxQF7RjL3KfRVpMGiMASeP+mk7bMKMYl
+48fTJ79tT3A388lM0KbCJiOPTL31OHm2MijAd/kh3upM+wi+9YjgbRjx1M+AabFPcPGgUFO+aNz
WLpw5hsPwWDbs2W8thodzSlYT770p3bxlin783QHqaFZn2N//G3QuEwrXpQFi2zJci+Z2vwsEtSR
VB7RpdK1mDUNHfuNvoVjjhzqKwKipyyqcMA14YnB4F7FhBM0HVL4GMnx0qwnSRG0lhe9Wr+6vC9W
qLwu8GXGHzRhC8fms8zCCdCEGNslqJwBRS/j3BTSJvEq9zaguD4W9o88xlXPk73vQyttapuFYKe0
q2kC2JqafwQrtzEc/5eEDusi6/EmVvrxzSkIWBCAVKTfFhaJ6BppwV5TiOQ5oXxDccFeakO8cv32
aVDsDUa4wEd8oFiSLrPbygpJin5GhdJsxqJvVoMf5xvJfvGlNF0YYeKuyzglPtOmG8OUstPoc8Ku
JjIYKMqD14c10pTDvpG/s/L3l85gteumfKwirFpL/LqI569NJ39X6hZ5FgSSbA3T47p9AZGrIXYU
+ktcPJMFs0FlOaK/unAwTF3UQ58sQsvfGbokL1oku8xQf0FIrNABSSLzFTM/KuRVGuK+YqMYKivN
TtE8g7bh1XPa765XlIg6Zb/C8W1UI8TXYv8n4NxkVanPWCg+t+Al2XVBLbU7OkimTnsbdd/YK2Jt
/dBYhMwAAZuu+ofwDRIm5nvYGZesZ9M+dk66SrdE6c6azOyfMT1ct7gO13l1cscGA9l02GLPa+Iu
m/q74QfO2cSrn6K0+VAaDOXlerjqITP/ZpzkejMCgVijs9GnM0KniEw2YIYRNvS4J5Zl1iAIFn5v
uUiLMscUWNKkfd4zyfJ1pVjWW669vIotAv5YChy1fFMmhnvD27Bes7UTLvvCejb7ZKWlDQOBhAxt
HL/hcR+vFIcN76qsg0VVJa/gRSE51qyh+yjALwn0plliJDz5xIKM7teVFL8g5n9DOs1eVK+tiQJd
EUTw7ru9Hai/Min6lQTqz6rQMAssUeaXWUMR4d6mXTNs7ITNgkABy27H4Ij8wXtTiIL2CWJ/3ZA9
ymFxKaZAVTpMG7G/tcrCeqHjC/tAZatWX6B7V657yZzozvlD64eLIDOJlkxA3cLr95nCSyEBI2Qi
3ofWC6Om6S1DZV8mwYMFEGORx9klibI/iWbti8L8XgUsvHr96ttxstLleAdQhXiQW+PX0rnw6u3u
UONm5iFVvSpAoK8bLUSRp2ujlSnhRq9K9bCQjLRfuZr000bZyHdbgOiBttYxlVJry9wOffmEzRvb
0Im+JQqwNUYimX76nPbyRsfVe2P7JvhhMCuBwW0mZW+OnIWHdun59qQh9q3VfNTG45dhrOMV+jNP
fjn+zHrzVc2GW2su1cQsNqbXn0ekOSMT5bkK/0nFNM8ZMtZ2VqEzmKnsqOnVPnJdYNrmtguklR3g
df8+BPmH48VPZt6cehNMo9y9+HW8q8DgRD33RFhXGyTZkKZpTz7CgQDaEEYrY2MV5azApXKllTyf
qMob8a6oso4g7oBmHPrQiAbgXeEZH0Pdf+BNnSysWHqubIRs6kB9r5LoZ4ecnlb07/DLfgPbBRer
bcc22Dd68jRAI1/GcvYtbxAvD9BhaiMQ1VyPRx0TsW3GNgCYP43YUTVu2YBETK3ae01zw9MID0Gb
+HhXW78rvUKagjcsHttYvac6kr8IKC8kvcPyUk6RbYpPap3eIqR5FsrYGWvdcba96ezfkwqBPtSG
9llv1OjtR4DlB+ARPj6auLEfMcXILvCGgfBZyKarPJG5S2SHqHBt/JST+hTJ3VvDl2Lp9xoAwkDp
M35xSunIyPcIuCxfNI3FpfcuCs70maFu67Db9Zm7qXZVl24qLguDBCt/9g77BXt7AfP/DilgK7/8
P7rOa7lVZVvDT0QVoUm3QtGSLOd0Q9nTNjk0qYGnPx+aa+9VtavOjctCCNkSNGP84w8JKNW+I09N
bwkWG/1TVuH12VsZ85RyqxKuXuWFP3lOhHIGP60cm1en706m3931Xh6Q53Bfd9GHXdA3IiEjukHl
7y6aevxJqyFgNEPKgyD6c+bcYCKAbXxJ2dAYiopm3HiWDsG43wn6jINPt1wVt0SPNtQBiQ5WxeXS
vzodoPKce+MKH55Lno7tSro4AuoCwpFVRE+Vk//U3disii5Xa+n3JEYiOmxi/TDo/oNrUUROMc7Z
ZTQcrZYqu+7Dj77jupt7c+tg5u22w9kCvcM5JVtjcedoOdNQGWIlCncKy91XPAghOkVAaBbYYTNY
fMguHyORJzMLulGse9P1Efx73mpIVbEuHtsCj6gh0/StaeHZ0DbJAwHwXYi3PTc4Ksl7/1sf+/5k
YERGN2bvvbB70sSE7abff4gOp/FJS+C99B9N62+jAUvRNiGj2M/8dQ5E0DDgyCHGr0td4+KhCJMi
DWQEItDregFine2LefAOhEy+ugnmPdzB+6H+Njpq40lxeVb466TJSWgVCXMKD8WU00UmDwbLzxp1
Eqwm8nvmRJ6ipPolZDReCaNnrGQ9h61HUEn5ZeBc580NKgmDRLAw8cjnLM99JI8OxWLUlbeDz9CQ
fBGsrs4IiF6otV88hhaBHS1ZEeb4Z7LpADJvGG89n1uNM60zr18SBrmbOwRIpS0+qvI1MyVXhwqc
ZtYv9lCMFON5thIeNZiTw9uIkt8BPLs72tXikGWP+L2N6tmu1MYw7ZHCitCMxMXbwenvNDXWh0TL
7qyIgpxM2tK0y50FMiXlrCho42GHSNtqnWINIPTsxNEX/lZ4p2Zw9mJDcgVw0mi/gH6fSZUdQsca
SQbumFbeFjU2Zljci1UO23Y/21GzbnHE9FUapLN9bnofbmr/Y2s3RC2fEoJZS0BoDB/h3mX1Binj
XToIsdVL+Y7Jwk1fzjg+V4tF84cUBFePvoFYv4qfa+FSCcGB8gAJVlKPqDurBJtJKOilt4O0ZBMN
6aogdRD3OBOqEPsz7bGAHNREZrtjboU1PZm6c5IpV2DMJ5wJQiWYSv7Ybjis8w7H4WITG84uccaP
ebyBOfOcw0hdkQsiN4XB50SU+C1KDGgjM/26g1apmxYI3n7VcOZbuG0B7iFvZnvUjK1D4NHKt7VH
UYntgMHtskhVK3xQkUJNEKh3i7sc6R8ZC5tmHbEOfB9i68t0tGkbmgNmyUhIcTSkPc1z7O2oCG2f
s7/S0A5QmBCbGKNfocbvkhiPpMz6tZyuXDkjcL+NaxLrJhCijb2gqd8nnm7iKueuM1JOV5rPWeLa
5ieAyw8ZyvVxyJhamwzuJ6KKMtN4wLCvWEOVQUBpGWs9q+zlBZsEjHhtmgz2vWwnbHxpjXHcu8bg
UQekdYDVXIt7SveWGhI76u6oJZxtVSNWbV4/p3mJHMm5wRhzPVfUz6rzSfUFpFg5ebxTJI7j2jnf
OlDYa/E9Gf6fupjTNUS2mtO0v3dL9e626g9Oovt5mgLHND6qMbFxS1ZY9CK+CMfGxp9ElQFzEL0W
j0Pm3vethywjLc6D1zNAkTqDbP89tTsS7QvrKeweeqFj1Y2HKAliJO7obrge4/Kc2+IkDIdLN+rI
c2KO0ejupabrGKpSreNEvyNw5NkcSMX0+3IbxdNDHNoDXED3noEKAS5piGfz/Ob5D56jQRIxFy++
ohuDrkspsCkwsa+L1qlZrSdcbIk5Xw1Nz7wh3ml1eS7zZ2zzfIad4Z5zMmjq2NqMqUEnNhjsaibl
RjMdK/Bu2gjDTkA/uAtkg/s9nJPS3Sipv2l5zqilN3fhiOfeGBKGl2ODJt0+iIbuTyyh3tvWgfqi
LXMKDOWubKpKui910bMDlbSN63BOSlXiB0Y1OLwNeQi5rwUh3NxSWkbgeen35MZvMXPKaeqLQBvw
Bkx9czq402slknwTmrtcMJAu0aGiQY02DjkwlejfsjJaEGo6/zDlW/OdJuCGwKykMUBayavTdiki
0snJnseRu7dNqve2VpQcg9MxJmwZD8eERPuuj4fydx2SkZHF9W0XxVuLIJGtP43HOjO/cg3Bbpzi
/L74DcnuD4ykZwbi1VaDo7KSXPEbX3PpDX0uJaXa23La+rgATxNwO3wuuQ6zCHe2ClmgRImQM9VK
W7R/eQgWkiTfVZifdFfD1DytSRYKbUZPSbuPMdhYQVpyV01lfisL26n82XDcchdVxodraHt3HsFP
fNg8Vv1dVVid4tf9jd/MJxW12kozvp2xHMbZN8sC0mBxIZgvTUyE693I3ZRLEcFh+QklBur38Eu+
5W3oE7GcsEYZBJ0Xg/viG+NxajAjwWeOLHmruQyN+Cz5srBEuU8y39xpS+RyXE+n3NZxfU/Kfpsk
9Gk6tX9dqxeuUWggkOqX5dDZNNG043VMwfsI49v4QKzQc2aY2poErN0LQtJwpWQIe+jbH1+lZ72C
bT+5RU+1CTHVnmGcEV2NdOKYZz5tKktUaFHwcm1CsgXrlQ30mnfdMT+kAZeqgDMBYPtQ8eGtSmXd
a3kGZCist4G5pRGpYU36z+Kn4ken2BZP0ezsjZwCXUSE8rE6UQHgtEcP65l4t8regmiMkzCA1Z0f
R/f1DwtvyORHoawc4+E+F3RqToOeJlXEogj9LW4IapjMijwo9YQBab6Fw3WXusOJsQJCPy2/FXnU
rWkCT2pxbp2sR+MzKr1Pt29fWp0TM7NfyL54NJ1yLSJyCokAxgWcINnppm24WpB1wRDft5b+1nf2
l+YO4Mow3VqL7LpUB4xJuf+7c2KhmBgOsr/NJD7gLADQ4BbzZuM9XJpXT4tOM06FWGqfMtOZAe7a
P7Uct9LVXnIiiVdubKlAVRTeug2bIeRsoYrpy8pHKi70lS3ymyrsvkqBhCLuZ0wpoT81/aObi6NV
OG1gaj01VQn9Xsegekw1bS2WfN7eNzZIwYmiT6s/cRHvMa64aZJ4q2f2d+w14FQNU0CSVIlSTHbm
VN9mDoGijcwP9UBkaq/XG1jhn5nRQhc1Sei2k02aMXhOO/hvYYlxsL3hTzj28cVNSkjC6lRqBv5O
jhGvED2GynoIOyQUYfg7l9qTSZTQ6FTxk5Z94JlY2rMZaJEOG0uZtxPeY2urM/64fXcw/eSxUkzW
UQB+d+HyYcf5x2QMr1mJrpq0BdyvKv7nRN1OmTpXKfS8MPqkhPgkWDVeudWwtevpo68XXZ7OjVwr
fBiBc4X3uAnbjtp8QSrHHVO8eG1NQLN6YhIAb4ImxB++TSJF1panIidOqbIfCk8JJuja+xypky6x
kPbLs8kSLlxv11WVFxQKk7uy2yQqeUvyRgS/0q7/2Fb+FdY1XEuzui9wa+zcgsXFaUhbsjvs8Y5z
qTYh+fGwnNBqG/URndGjqQ2Q01H+orLYTwpbwphs0DTVAfX6cuBshHM+C2utM1PFgytCC1KqQA+6
eUxJSkyy7Ry5RxSUn46QH/k8XwZ8vhirOWeukFcnw61N69d+WcHB9KKd2aSBq3oIxxppUel8i3jp
BtfaeSdta2Njb8D9xyCPMg88k6trmPVhT6YDLvrQwEevx2Sdf6q2/IfRBbxxwVNWFhUdZ3F5tvKX
XmRrAlTvmrh7iwdG4MspOE9ETEEs0beRw4mCfuJ2zsMdiPhb6Ha3ILeXEKN8ugR0aLk0NqQQHXNR
PHax+V6MjqDRiylr0VN5Pi5PouPGWCaPV6pApAPKAB7Xe7qxR0K13+ou/UP3+4QKtDtgm0+m8hyu
0b282fWpqcN3ygP4GDElSghQf9IY5DQGYSv9ZGcbrzD3sIyA9dLJomSQEfmQ2qlya+2WXvN1LMB2
597dkpddrivbUfT0o78tZqxoZpFn+7I5l5XGgIADbLxM+0Pfu5rQQogk9PbjrKGbLLCsJCQrGr3o
ZkgUTSPOCcz2taBObWKLJ3s3tYVxo+VMsCRKBCYRLo2aF+vIM4zdNPnygDwuWTUTGUyjYRUP2tRi
Gu9m7e768O82bOhTrss2D9cuEg6M+GuTe1VH2LhbVGQZLOlP45snEsy4CbBw3HEKpD8dKhdJOiKn
Dwcc2RDwT12r1/b8P9vZoFDtRQjSh4k9rc3LnDftbqBCbxT3sKEBgEy6R/KFP/suX5Rd3H1mTR2E
Mfg7N/x1yewMptz4hEfGvaaF7pbqIiLnOH/XegxVK4vS3lHGT1h6XDRU2EUYflmp6AMgIm+NbYDw
LUyc9ZL/yWFZ8uRNopaSLdaOsQuHL3T/xL75Z2ihb08swmEfHnBixiAdxKrzzVc/w/Tb3taTdpbL
2yXLBMZyoE8pnO997wX/PGwPS5Il5jIYpvQ0685DUV/qVAyrNFePZcT0Ofe8Q1MLIE33kpmoyV3v
uxltTPwjeTfZ+X26jA58rQA2HJuj0CMVtI3FFeGTAo+q7IZ8jHItIzkyw+/WFNeKy9o6lIMgUMem
e9tbUSwwm4DZoTs4EhhujSdqZrk4NEbNJrXrS5MOb2OxBC2O6bALreJXJXN77nDaiIC3dZtO2Yp8
brCTxXzAsjZ+rL8lk3v2o1+ztZjJNuSheTScdeKVLI/pY6FeQivBXcijR4sjK1ohsV6NHV4OYzUG
np/SO7u2WjFT3aWJbrxmPqs13rF0t0AsY0E+lJEcRQ/64gzilh77ydGL17bw8o3WiASiRfSGxwgS
ds/coWbSA4geLIML6dAldgjkEJCqDxbYczOYiNVNvmNzmbbOGsGQdpbtCDLlVebRYha21T3nc0bJ
XyigynBguIKFChJ3Ju6qG+nhNHKXvDL3gsxxDBRNw5ORYwioW1i+DFUNrQrAyq6/s1Ti/VKqfT6B
Mxu57R9MceiKrl9NEYOpdgZ8ct3sswfk425TaasS0kObV/EhSoelgDbfbSQuK9DKCLuTsbnTi4LB
iml/VcvoKfyQICyBkWnUrt2pBbOEJtvcREgDe4qR+9DhrCwrwM5eR3cy3A7o6wI4KvXGL21c0ifG
Hs6SWNNLEL9k7hXzMk4YnBGyXRPjUkF5txqbrL+XZKavW+KNFkP+I7j8ObJlkPfgNiOOGoYC1qSW
qg/pIHH84I4QSxEGsk/0c6f0bUFNuZpclNPJTGK50C9+Layd0Hu5xSHyMMvUXTlZuYlNAlvmiJtD
FIn2qMDbMw+Ce5qNL04JyVTvnpma8f2XM9QfENkwadObvAJWp2/FpzZ1iF4Ztngx4CIhy+TUucxP
ZQNoX1ujhigWP8jcLzZzZ3EzVu0bFj2b0l7qzwpp3Dwc7IyVNE+ql9KZrb1rVrCZRTXdiHaZCTXQ
aYjfgMPnZg11bU6eONqNjYg5LTQlEGC3AIFcaLRZjv1S5E0RuEYZBliulHA5Ub3WaUBkW4kB1HJJ
XvKRt8gmLmErb+xACLHkKciTLdLXzuGzDY3O2adJBoGJyx6Zz0vj8B9Lm7dETwQSEzksa4xkHG94
tX0bYnFWnLD6HI9Rda8DoXBGlauQb2UTZy12321Du8d7G/W0JWhkYOpMleUy69k4Xl0FaTTsBY07
8cIFEau9KHcMiy08Yrb+cK5iwlvQyn7qjugeCjPcDOn0ailUl4M7PLchWk9oQM2uJIiGJbq7jMnM
TtqvICUIWCf6qi2nX7tefxMxQwU49E2MUaIJ2Nypv/Fv5iOa0rtB7zXCpz0UMINH7EaJMEHW8GlN
EDqTsJGehM2SM9kOsVvjQkL1X5/F1LHcjKV5wKikmikrbM45URvfY2R/6ubvMM7fWM8QboFRuC3v
5tbRccYJwaHDT8y3eLUwna2eo6BgZIh7TYvIBNxDU8OtYsbskOKTxsOmjbV3vxHepjcaAteSrDoz
+XM3+eyRjieY6TD2CnSDSoc+B3EvFSt97Q5jHxHgiZGtuW0fUiucbpxQZ7ZB6yNKKDluVI1bDS94
eMiPnZbr28a7w+OCwlCfXobR2M+tDio8Ns/dwETEUV1gRmUbjMo3KBTzmb8+Osdt9547jMisX3NI
7jy6fZpg7orDMEI1oh3oRwbQsa9Rs+8bdOOXiDwSrSLMmnCntWq176Ya3q2IXK88PGc93ErRfysP
QL9OgeBhVz51gALkvfn4/pYO4If1PIS0hynuDRsEOp/aol6L3ek4ukQXFGl6r4ka93x74pSb62pV
QUVZGwM9n7t44rd1+aNb6qsbdCoWR+0N1p7dYrqtqvwL7gbplbifMu+lMzbd5oH/KOWsilPgFzvf
xVjgQjZcZ1q6L3QCnZvQupOtn95ULee2JdcRH/Jqqn3ogQzBDenbm7hT6rb2Nhbs2bU3CtI2+s9p
qi7cYVOqYGslauRzTVXCA6m3U7oIdjv6DkLbIMjP9XeKyIpWIX00dT8MYgn0Gld2wm8AJ3lU9ZfS
QZmr/QFrVx9atGf6qmPtJG6HljHbPJZ/XHfxZhG0Rk0LsW7gWzH0eRf5c3tJlh826FsBk/bmusnJ
JVFGIA915vDftksETTjuC+iPcHJN1lKC1T3Nx8W/GaZ1LVmHw9p4Svsk5TzQX1vsJdaGabpBZO09
x7HXYvZfoyQWqNzAtKu2UJsmpJEpFDqIdNWMlTzIsX0a3HremamVbIYmvx2hjDE7ZjpnNbnccfEQ
bOz1GT7CI7NaJnGUcKyxqPSxqQAd3lhN298OtfeQl3yg5Zyvitpobju/q8nw3nrc9L0aT5aO8Qau
Y5cmnAD5gRm7ePxSvYGLuMtYPu2NF8uBWVi3H7XEyQVFF6VQsfEb91IwEVvXs2gDitZNiHRwYMSK
Z84StKF+0mZah87QEV94kzX9uMX4G+ZieOvP0Tly6FVoy7aZWceB0jLwGEPdGOQPUOSMPyy5mEe5
3p1hNfeyz4BhnOgln5h/Cu5LEQ7SjTb9juQHp6Fl3Ca2Nay7soi2Wk4ygjS8X9eGo1l0L2M3hCuB
DXLgTnrgthPrszV/i9HbNxYx2emv63CCzkX+R45oa3W3o/bTCDEqp+iorPq5ySBTdJxcZvuEjuPo
NzB8ojDehEmDi0dvrlxf/FkUJxTiuJO0vmkFoemeTJjXOfOXzRA5Bx/Kzw1CxWdjiRmPao1pe8UH
4IrvNkdsiY6oAnzdjqGHqU2aP/kOc2rTJaMIL5Abp5oug8X0wBbhe3wHA4VVJQjVvOlNqPtDc576
LN9ByzhMQ3ghLgTpC1hEZoxQdVyOGU3Ta1HaP808noXoL1Sp2BbHxyxkD85ODUJQu81Ez9m9VGfM
US5OGgvK2bYAObH20u4OxkgOejE+atNsnHu4QCY84G2V7IuGErfzrR8zs/pV6bSvWtXN4FwZNwM+
NxNlpoT01HjxsWOWBub2aYquOxmExaaxN221rvPX7VwFvog5W5L7HGeGIGKtr5odtkoHOJPcyjPd
RN9ff+QOcWLhaJE4rf1Edv+Zieyra+KZs9/cKcn3IhLCC8lb3zpz+xFZgJBpusjpUyZoFhlPZuVF
gcCiDISBia3Nxzw0wxbiEyvsTdqlz3z/D+5XUzf+OgIvAKYF9G99faUp2io7+hnb8aE13Z867169
qX1kChEGZqrhk+8SnOXjKCVD2gFhLOwd5qgaqcGOgJJN5IG36otZ0vLrTJ3d0DpilPZlhMoLZAlP
bJlmlR3yfDq1fE3szmEYHcwfbiZr2rlcQWVU7QoW7tDR3qw++cXcrAR5luOu0qG1IX+Pm5/SbV/J
mQKNLquLFFsj5M7Jmo67sr8vxID7cfllZh7c9HHTewmUOl3U5DKgO62X+BltgmAXGt+u+cNA09vE
s38eoaStSwNrBKjXidTh9PrxzWjPxipN4nNdaaRWWsXJQa2WlbLYdZOtb6DN2VQXKuhLZ2eoMcJt
rJZEsMgHkwPjsMbln4mbhqY0QtFJumOM8NqXHSv8bqrTn7iSi+lUd7BKjf+bVE7hgOJQ3tKELRlo
k3ox5tg/gmwEY0v2uGcnxmZ0y6e4bu6sniAIbKr5M5K1KuC6eqDl6L3ts5PRCknG5UEy6QRXWdkJ
T7176N+Y/o01E6uRIcZIuBPMqZ3stHqj6ks368axLIatKrVoLTOKsrrdV6VB3QomnJQJ395Ybrx4
PicFC1AYy3Kj191N5BHcHunELsA4Mnyt3fi5hlx5eMvHZtMMLSVAF91pBkW/KqvviIGeTAmj9CMt
WWuT+el08iL0bl/4+bTpDOrdvMsc8CALsVCOI0uo7rrI+qrFMbJYNckJdBmH/fpwHCphI3Mf/B8y
Uj4Bv4T0Xpig7EZi4NC0HC2a0jiijBgj84Jg5RIr/ZKoHraHcaijvNgawANO4dyNpr9QeShHa0mQ
4gTXtW7M13ZMnmBYUo7iQ2V3A0KN0rktZ+sxtNIHwZqy9dx+lzXzzq+Nm5A7OWLRoK8YkBFNuUlT
0EgSO9OkWZlytNbQKHnkRRQ7NbyYtgA1R8udVPFuGoyt23VUJYCNPpkFq1rLT2JsvsN0+M5aZhXp
vDLkQy77nosGyV9YvZmx852M9k8/VPj1m2tLz+sd5vfMyyaMFSRduxN/AckysK/LBvBMu1jV/BTb
7kvqjnvdtA4yplTVOvOE/Q5yDwFHp+eGaLdevzr9GkLbSL3mhoE1xOCLrS25w+rqqymxDcy+hCXI
YcsOgLr3jgsSl3fV6xz662aaxS7ujGefHFYp/fe4XxjxSXzSFEQKiHakQBTjyS7IPa1MAO7Ce9Zx
cevD6oLh0QDzaniUA1hMFyGGrVznjHCMQLuwfigQMqz8eTqVvb9OZpsUJXZhYnKy8ElhzOptba95
sOzis2nJKtN0F699CGn68OQL4GXLR1Zge4+qMyjY7DVLLhNoPBKg4YrnjIBO5CbYi9lW81nq/VqD
pSpJDR0T8+IYLpmh+AamYO59He6XWx5zgde5zOyViEu06Uh9QmnfS6u9tZvRC5g10nYTWrfSpHWX
9067KeH0KA/m49gdzZ5pcMQ4pdH+4ORA1CPY6ko1OEjCSzVdvlrFvDzPDfpS9wAEz9qYGDX3tXnX
G/1LoQOB4Yq0KNJ3GsLu1ncoSigUFWqVZQyIn1SC7YQeTYADVL9h+yE9Y9s34tS7Ln4oNcmQGWs2
hhZuBaDZd2dVi+5sVEl/BoCYGespbQ99RK1arR4PRSvqh1Ro2QNt9fL7dUPVon/Ep4jbphPiBRnG
kRE0tt7u/nmaHbVx2BBrKC/XTdABmEPY4v3fg6QqSlnHvXFjz239AA4jH6CLPdY65h3XTRbxrrfS
1/d/d1j2ygkw3fLXxut/DwSQjkpfmdrhuh9k6/F+lMTXL0e9/kBbso8RVDK25i+7bmudtgtg2NnY
uPxnW554gYGpz+W6B95dE2yXFEDbztRFjMM/P+jt7j1Rqpv/2S6oDbDSUQy0/rO/IR1cLMSJOal5
++/mnGi12wiG0fWg1+15NRE9Fdt39CLb2pThXUqm55MMIU5Vtepurg8dv8qWDLh5k4xp/+Q3UX40
JVhiGameO0fn3ZOBEOTIb7qgdMez0ll8ry+dGr8NIsh6h+vDNPfTHcIGsf574ChUJ7IKAc2Wt21y
XOcy4++u17fy/PqVqYs4X99JJUQ2zqEXAUiwu+plsaed1oLrwwTl6Vn55nMhNf4OXb9Y0mgfr8cx
eCVQRiNP1wPZJaQ+Wfrh9vpsl9rBBKcXVU1e3V9/2LlstlnDpYVVVhwHvVPhdaGKNrg+DaO5uucN
k31DBjOr+LJPkcwxrCuGWv8eJ2unkX6g3AFSmNuus5ILEHu8rdSY3zGCX5gDdX2PRZ27rqJkeMiw
1Fy3uCo8To10ghD1zRO1VxNEyslfOtA3rjtbvcYzfnZubrtv5WiXq1zrqw/R1D+EyiKXbMpXb0iL
P2NdIhtMre9yhsiee9VvN1JRFMxUmHBUwaDXLByzfheOVDSr5gRaBSW3wIVGOCn0A6KJKXcG9p6r
Xcws5IdBxNHqZvmdN+69C8P/K1Hpu1fGzadOT0D11vrvJrPbVZbm0zapI6JRfEPeEyaPr2busgQt
gcvXbVFWI6mcNYqfQcr76xNGZLgsEmG9uT68PtEkgENplGuUOxzq7351NG4cKGbr68NuOUDlmt5m
GD0c9f77HmQ9V9CnmaPZSlZxMDeuvtUsAxfiZZ/r8X1mgrtR2sPfP/X6RNmG/a5smWldd7kef9R0
eP5DzLy/kvDZUKTv5yEjLpIR6IW0oGLfSzslErSOz1xm2qbTxvQRE4MkaAy7+yhy7da0axUxI76f
vTD+lYX9CcHbf1WO6RGB3CGbVW4OquLLo1ZW1tE1lbeleR24/guTubg1vKlweLMrrFxie4N6gC9o
zub70q2d99ExqyCK1PzgG0m19Z0Cu52iHW5g93s7UpvDC7Gm7dqSmf4CozDFMCm+k3r2UM6meWvV
BUYLlqMYTTAL7LNY3nLiMCiKquw2o3XaWXgtnLNM5Lte4pKSlwy4ikxN58y2up1VwiooBcP/XhjF
2egnc4ezTXQ2fNPZcaG4pyxDCFCx4HKV3ZSQTnY10v69ZafxPdUIJZ3hOn+i/AZfCee7ow9ftV00
PVx3TexZA5X5z67j0P7PrhYy5wedjO/d0Nmsvn32CHsqPZF9tlMh3qa4LQNnXLcBeO4GWat4o4gL
XdeNztQvVPeF2ZKsnIbzxkxmdX/9QbysG1jYSWyvD41lP2NAiRtZtb2rWdoI7k7BsnH1iQ5mIse/
r4tTQGXPDJsbhuDfM2l+GFWB9MP1v+tqH9sbdEp0g96+IkUFjqVCDIwu4d7CVXgNaWfcXLepygvv
qe7h6OO4yUyI/a7bXGWt1YQ90/WRisPiFouy/fXR9UDo0/x9SnoedGaOcf1hCzskuJlr6N9t8Dkb
RrmOeej/ux/zj7WJtd3luqn2vRJLt2ZfNUSoj3nerXVTwa4AQOm2Wir47oiDjDeoEdFjanMGlmW2
F5fbAkSAZSPYZBb8fdzKBgM+cNy/e14fYpwP1LT8+PcQ1ycqO+ouDiN1PKc9bGBUezHCSd9fgftS
y/kjODH/n42R7eh7zQDiv77wuuP1x/UJdKiMg5cXz3MNfTzznUO0NKAybqzbAfznEhUSWguugR+g
hi1DHru6M2uMKuwZPU7VM3C03PKnNCv/PokQ3vgSPP26vXD9R+w+9Ed/KXelRBajxT37l9WxqnGF
sifSpsOplJvr9j6mI1J9/coUx8WcaCReNWV0WdhEzhqx0o6ty9m0uv7aTSSXluOAlbmtHa+bmjTj
2evjv79et/77/OAjXMsL7fd/tl8f/s822/SMQyGzjfLAUMm9mo6xOf3zQ9fb+6Tnf50FfPEidu03
I0V8oNdZ/cHQ7tsWtfOpueVLZxjdQTiW2HlGGm/8wsL1Aw/4F1EZjM9QeJSmx3oaGfgyNXnySuIl
ocYsmLAytE1rTUcPl61wSq01rHDWv3K8naQsfqYaU8++Nd8iu9VhkFYeHbvSbtTr3jQGbEV1Rvcr
XVnRPixKWusOaZdnFp+1b7yTT649YJhdHUsTm8HEnSEkjP1WFnX+OugM0SYtN7YaEq4PJww4QLHp
X4cmqm8M2eRbHYHYoeqj4sWbpgNgZPlpKKtC9RSGxyIe0odQRL/Xt5tNj29QjtXFrYrhNoyYMozL
C5a/AwYlM60UbmDpRGKHneRXiiXp+frDKsf+LEUPvdb2sDjQ6NIlBMmzZSZiXF33Qcu5/ApNGw2c
OP7z8L+HuO5e1PVrUeTV/t9D5xa0YKEN3aaXSAPGcT7g2+LfXh+VGQI0d8D2/vowbWCxQE89KK+9
dRkIdocWBAR2mJ4EldSa12lgrpqWQr67M3PrZMzbzyovXqF5qD9ENJ976tGfdnCQZJURCfbVvKo8
ZAIrjUZ+gaP9CH1LMcKQ8SKxyO0LdOIdOuXFXK5yJQ5zplGvEqKld9eH/z6R5VpBDjI8ywG4+5K8
aAMx4haG1CfPiaW/bWsovmp02kNs9TfXR9cf113sZb/rQ7moi4SKwMs69z4Zde1Qeui6ClTqdOkD
Jgom4qt1sjx93afRQj3IczDRxrbZh9vqH1p67ebvS0wjDxozsi9/d+Z7ujVIlrAb271HMMRB/vse
f1+vwqLhzOI9WigFx7Hu1Dbo4GE/RFlRPoRLy/F/7J3JbtxauqVfJXHGxbybPVm4mYPoG0UopFBj
eULIssy+3eyfvj5SziP7ZOKiRjUqwAgEW0lhBrn3/6/1rVBUaHX+XOfIpl7FlMCQ7oCEw7miXSrh
ODelFlU3eFmemRObDwJbFbwx61JIG6RshJ7c5kK8mTeaUO1X6ECKnSjQCdatXmwzG71rUuv+Y+jl
9rpogSNoUY+PCnsn4TktVrc+tR7GBJWNm/vK+4b+mveetQxJ9ao2H1LOtUYgG9/0ph6siijBQIRS
4Eo1c91zrotu6uZ1rDwKp7bGDBOTHXNzoO66UUeLeaut0+kcatu7oT0PYDQMk3Mhrepso1ijhV6F
30o7PVRZZD5VemHjqfDBgYxp+FwoFBCmHezfj6SXKimqO8E39CIfR1rcsZbFILULvSUq7naZPHQJ
DiUAnuFd5Hlwo9Q6p0WS2NtusLRjxDMCOUza0NGO8hvub/V2SIV9Nvh81nYc63d5QvxdKBT7oZ+Q
RfB4F2VpOFvZeOOwSKcMhsYe1BOtzoTCJdStaVWGgv9UTC8f+9WVkZNtofw8Yt5SDwMJyZ3hEUGI
uZ0e9xpFYnNv6U1wLSyYFSGgt/W8OL+wg2FbzT0j+8kFBHjoc4d5HTuoBuVAKiDd3nMbg2Ta1j9a
WVKduqBL13Ga1E9aGL3N/9Wq/iM0u+B7xLVKMX0g6GI6xgFVdDSmYxKbmkIVGfJp1Kf2Qee9G9nH
MZmbqAvNSX8eU1roUuIkO2Kpco9qPbhHWp70tzqNhkQZZf4m5tlQkYbNpmze9Ne3DIL1ldKEm6Qv
04aQAgMfH6m6C8lfD+WZHPXBB8KwMIXDazat+Hypk5AAYFSvDyNG2nXTk7guw16/yTMtXodmpDxj
kr/tuAq/m2F7MWSnP+NbyGiLy3/b1Uub23noagT9pXDDn7v+5azGKMhYz8uYMuKrVmX6o/Cq4sFv
f1kI21e1tbSPLar7y5a/HlO4RbeVlYcIZSxbksWl6HnG4vinISqM9fw2VgEChNNL4UYQJp1bAbfr
WMXTfG1+m8GgVchU/X3tvAwZvjqMOiVrd1AOmekfsYwY24RW8YGuvHKY12N8p3g6r1TT3oGLPO1N
08/NFvNejaU25m7eQc5r57fzS+mY9MrsJloUkDN+7j9vGVT/a+NWwXHgPn/x+Wrskp7CnJqW2cXL
1Owyv2MU+lTTTD18ru89X905Oo37+dDf90Vt+nPfGnbvAsZBA3bY8U/ziwnok+soNdZ2mcIuqRu8
3/Pbz33kQLvjr/vMmy1hAmtpCZYJkRn6Dwrw92OW1YL69PRWU1B8ze/mF+nz7EKeFCw+17WaM5Sn
z+XYGuNNlMIxmw/G4gip6S/noVxJk0ZKi9uVQ4/sl3MwcLKX2dAL9DUFXi1wfa0bXgAZZBdfBNml
TAYbj7inr9xBS3/dsKtbAH6fawtdt1d0WvXVfOD8Alo5u8hdNe05r5Ad+jCLIccWn0ZK0szzSLvx
RBhCuZgXsTLlW6lDWpoXNQPLqIJX82ZeDK1wxQNSeyhcTbvEqfEwr+5C2K21QYZcNGTDs1Rp9TKF
sPfzVsUUtyRpjncEZRtXmY0fp3YTozl2UVPAU+IgOh7DGq4Q89Hp11ITaIK5qejnjlylZ80jmeTf
f1tj+m0ZhgUbOkn98+dvO58y5rdNJYDmEpf+diahpzwuNnXuo4ueYOkfdPSJp/65WMoAJ5qLhGbe
Om8Y+4Q7+7yciOwlUZNsNy8NaXnkVonFJ1HXbsRYF1tgGF5gu/UrST173Ut7QMoUpEsPUME5ZyhE
dJJn0n6owGfNe38caOsB2unSmXI9woupyPCC3sxnatHdxeRf3ACQPzZK7zwLjR8/uD2uI9e9lG38
KKfVmYvPpoppp9dN7Dz3tR4tKcSHN/PW2orIxBjiJ19FPV0bROz0neI8V5jGNlkV9Zv5KE3rKEc2
UXR2lcR9GqOb+Uc6SituIL3SAZx+lBdFNHKrTNnOi0M8vIzkzsKwksWD9L31/CPdmt6YOpJ83bSJ
9mTgGotD51QnOh0PITAXE2R1IinbPnWlSe8lUi0PXahxHYbEADf05+ZeQcPwecg4jgM3URD7Jo9W
3cR1ErRXP2jaK0FLlA4TxKGezyLIGwJkuuH1cw+18R67SE9O8/6knsit3mK0nBer6YRTF3c613xM
V6XmEqaIu3V1c1s3Q3XbZ/jtGQAgta8Uvq0CSGajW/734K4J2vw7GU4pOkF/yhowcNuOtYPRv4se
TUt+c3Ul+x57GvIXq/yia2a5riET3lCNtE7FqJZkILn210gpV/OupUOfT+uEcz8mZMMNIuRJYlbd
/Vi47WL+eRYmxaS1ylevQKqolD2DMSU2jxJT5ToPLecZ4cBp3rWOtJfWEXgQNUvll6KiM/8NudeV
S5t51L/+hpg51MffkKeMqea/ocI19Bhm5Tfku+3GK2Njk4h43CEOSFcaYI/HebGt4mylBUJ7NGr5
c+vo+voviyLWyh1No3SD25k+ia5ET4Kc9JUYRHVGDN/tSzWWO7DJcESVMFnZcPO+DEP7jATa+OHI
o0yU8b0uuU0AIY8wlHP06HrVWVLPzBuAC52evXZpGWzhZaXg75KuuKEyR2TU9O4viw2QZ2KGjXrJ
PIC9y7IbcEcQA+3VqXVOVH3t9Up4Q9vIWSbUXdfz+tLR0AJhdM5udDNf53VHZITfcITuhgS/uL3z
cYJur9sGqVrqFK9n2+LGMNCCTktl5KPiyavhY2NbBeq6qlqIBNOGeZd5q9tq+ZEGAhT9iAYVJLBN
UvnmyaC+ebKml3kxSDrrOBIuOS/N6+c91JT+EU0fGzJ1FmF9n47tcjKOAjPdBKTeLGcAO07XxwLQ
/zX0EUxKFZ3FDEK3R/louU58pZ0efKwvEnvZqJr8Cm0Dt3n7Hdo4zzDkL3d+YXg7H3TQ1gmS7Bp3
NDlqRbTf9U4sAUA3rwJq0wqMo3oGnUoCWpOEm75U5FMl1Ee/ijuQOgRlDZn7bEZkqESqHd80RdmR
AaIPUPsH/8IcAzN25t9hK+9udK227szpxdDQLZr53RCF1kQUa05IMI/4/9BaVkZc7bWRYcXn/o2U
4UbUTNnmdfNhbYAKfwibdDsvzhtEWL2DrTcPn7vZKKlsmae3mDetu6T05K3TKsvPHSDLMDSLhrfP
00jdLrf1iKlvPmje0DRhv4qTwMNywYnmdWqd9YRdh+l+Xmxzz9pkYYEaQpCN4/rms8OU7ti5iADm
RTkMwRpSjdjNi3acP9a0uy6YqbwrDvWNrBvzuRh8DGzuvdpHxonWBQh+X/xAhiW2UVUwpZnXzS9h
mMkbPFfYltlXjLm+8caq2Ndt9oIWGOu562krVTjRfTdk5sXQvjXUFjDOEFexB2OG5XXamFd5fC+M
UKwE3aH1vO5jg1e86IOmHuclUIrmxc2+zbvPa0JTFXsGrb+eJ0pygSqiVtaV3bYYSWv54uOh+jgH
kwvk2uX4gvnFWVYunemI1r863YBCeK/XzyXP+1ia71U9lIvPbe1vS38eN9/k/txzPo6eU3fVOnrV
0w3wzz0/ft60bQLu/Ifj3N5H/eh3e78b4hPOxvhkxt59kw7tDhxLfPpcP7/7WFf2NMw6lA3s/rk6
q7jTL+ZlObZviY8wn3yGk5ea+Wl+N7/IcoCpoiUNAWL/2uCpIux/WTbscJcLPz1EHTmUH6f5PEMr
lWGtRhO7bzr//DKfi0FBu/jjb//1z/9+6/+3/55f8mTw8+xvuBUvOTwt+Y8/LPWPvxUfq/ff//GH
jbrRtVzD0XQhMJGaqsX2t9f7MPPZW/1fmagDL+oL901Emml97b0ev8I09WpXVVmLRxNd9+OAAY33
82SNupjb32pWjFMc6cWLNw2Zg2kYnU4DamxmDy6lv0M8j7UzrW15wCCvnXeZX5y0dJZZhd63XChh
5zJQISQg2fhRbJyr0dQ/XtJRPRvcWg/0hvmsoSUZZ1T5xVZR/Wbxud+8gZ4bAZp5CDK5CCmKmtmu
zJzuZGZpf5rf6X++m/aAnJIxjEN3GjA1OXmauq/DJr8rQqS0njH8suRmYm8G7rD5nz950/3rJ28b
umUZjmvqjq3pjvP7Jx+aAzo+P7S/V8S4niwtzc9dI5Iz6RbTe9zbkv7GtKZcmwPJZMg2etAh08vP
1VHlgg0spXdSaG6uUkOYAG96eeeGdgVCgXW9Z5nISUUb4Or713LRVG9lUjWkzwRPJXL925Bu+JPQ
npK4bh51TFP3MVruea3T1NFJ9bAYzouJSlOl1xXg+dMxJt6DtZ/ICvN+Yz6htUiWo50lx3lrlse/
nL8vfjm/oot911QYLT2V1FPPq4F1yPZE9fl//qBd/d8+aEsVXOe24ahYvgzj9w+6cTKHAaufvVMR
6eDF8PnNn7CfunyoJigLjH3Q8ubP+HNzl4NFlVl2+NgvkA1OYTiih8AYqxvKOvhhYy641BoaQjOn
la0z6Yfnt55nTG9t7edehWm9tyXjrtIv3D3MKn3dOvX4WteLQVIPHwmI2YhUa/ZNajgPpqde5u0p
sxwq5lqBk9OzzhV446VsnfHVk/FDT435gXvAX06YID+4F66O0HDZJ3BLR7O/tLYd3DRdcZqXgAQO
l5/r2ws5zxD42iLzFq0O+RGZi77yjM9dOLQ2so9DNcWoViPjk10eofIIQIeAsA/7e+GVD0OvqgS8
tdSSnHr6W3zli22vh8YULwL6/w6xkPWxaA3hOcPDetUdQoLC3EwJTOXo/3TW6fBKh4UwXxr/9dvt
T863w7e8GKrQD+q/LP7zIU/599/TMX/u8/sR/zyFb1UuEQn8j3tt3/Pza/ou/7rTb2fmp//87Vav
9etvC+usDuvhrnmvhvt32ST1v27j057/txv/9j6f5WEo3v/xxyv8LMqshLOGb/UfPzdNt32dNr/5
y7do+gk/N09/wj/+eHjvX+V/OOL9Vdb/+ENx9b9TLnQcYammphuYxv74W/c+b1KF9XdLR74uHFVD
uqRxW8vAnwX8VOvvPGwM1+Hb6KpCNXnWSJw6bNLMvzu6aRqOIfAoOq6w/vjXX//zIfbx3/afH2r0
bH9/rJkqZBdDc1xbM/iFdEObbr6/PNZEraB4zXOx///Ct//nwrceNK+FuU9dEmXRAoE95MDsD2EC
zpYeJco7zfeXqGu0U4r69WhHCECmJaMvCWib3qmVRdKsECccBypB0AgMszx0t3lMYNVCM+SNMAE3
SEW3VkM/TsnFrnJL/8C/eProX2jMbTO86jfjoEdwCQE/uWYpqPWQ8+ukJLDPi03u4fk0FrEI3Y2u
Ma4PzdB4sFupHXK7NVA4tcGJKcGzDwrvVrh+sSELtl3aiuPdzi+VMyi3hZZfW/1bCuJk5412jVMi
sZhvYkCh2K5tCyNlHc2rteIhb4xCFANLPS0w1MUS7qmZ6z4BVGoAvAdPt83ljeCKEMYus+2bihZ/
oPTF0SQf5Mbt8opIGK9YhXjqLz3w8nMI9iwdGqy7ddA0y0po/TbpsotrCQUN89Bc5RAiifVJn21s
s75mlWncqQJK0z4w1OpRKDkvAjn8yBxmWtDMin5g3l5s0IFqF1mPLenhDOvDLyKxk6Mu2hFPpoy+
jMTKElNqEg8k9S89KpQHT6+fWi9vv0HFQi1MTMVda3nqgazLfh2g2lv2jWiOA2JOspOV99JSUG72
BUFuKoFB6G6wiPuAczPad5qln7E91GdLdMjLK+3aK/nw3SlTRvVFg3GMxxYKheAl79C2Ju62io0U
6Ulv3QddHH1VPVVZdGruXAest2tf2MFGdkwYiIse90lU+ztSooK70cPDH8aO+RXN8L5oY+9bq2Gn
UPpbt6+7R2nn4y4IegWhsS6/gDzCn2Vpt+Y0ZhZdpW97BXGJO3T+Uxw7xqZIc4wSves/pbGOQMv0
BdgVtrqdtlXx3i8jQAW7uGiGZ1uqz0Os5BdpYNztec7vHc/0UQ1Lpvyvilp494jRdbIuyyNpje5Z
4tcFM2u526QPoTmqGmppHI4PAXg1KF/GOpGwAcoIz6zjVRIbg/boagax7Yn/miphuah8Y7zkqhhO
AYr2pZb2hGXwZTuWJOMdeghfk3Ozv+Zgs66Zpu0ak+FdR7lvg6SxvwLyHtd1OKjreQ9bVi51cIml
nFJsa6fDXVzZ/Z1p1N2J1LLD5yr+LwmVFeGRFFGxkH1WPIuC8O8RZOt6XhwGrV8UAb6JlM5a1bXJ
s6lCHoCvemeOTfw45His4g5eqjNS2gyyB0g9Z+bS/u281PudT4Us8Xcx34l+6J0H7kB4w9LBvxnC
WDynAm8xbRtGLV1zqUz3yRTqyhZWcg+AKbmr8wwWJZVVgykzgIEkPRmEKJyUuIUU00BU95kHLYpe
D4+e9mBoenfIQ4JGcyA312LKkyDhoHwPXBRjESXS0gb4qhTuciQC+0Rnrbrl/w9eZNsGW3x42U64
+ZNvKPKqZGp6BMEkVkSQ0OAuinBXWPqtL9rwu+OoJDwK5a3fNKq1R1w4PCvk3x0aN6EpPy2u8jYw
VlVTavtKGvaXhKsKnWn8DKjQPdojmr8hTZ0vHZqwpeDyWoQdxgnb8vMvzZpHPhB1lFbHJAR+phb1
j1bh+0Q9k1y5tH2C26RA7VIJkGg9c+O6yBnghXt3mWrmuBf0HBqxba+ctjQuROOgJiRl7cxMLF80
bpqt2qbydpYRFE8IQ8JlatfhsYdX4uHpvu1GXIaBb/sHfuXo0TYTEmOT4YtGCuBGhQ5zTUXe3Dmg
QIHPBNeyM7hXe1ZBw2AiM0ZAFMmvugBVU/iaR81zBeI6CvPsYNErfewl8w7DzuS+KMOQeS1Kn1Dw
F81b4SqTL4cUPh33vi+QnloURi+mBSbSH5vjx7ppMWujfF2k4skrxvrkTC/zu46S9KJrTeJpsMNT
hNba4/wO5z0cvbFQV2ngoW/zkZ33GbcnUUkskCE+m1DTCtI5sWakblrSjOp2MCJ+qIJkb7elk5MY
er6ARc5j0EoOYeb5G9VJQc7zIXD9ONAHUnfJhU99onwBkACYOyQMOBHNntyhzQATaYvHFnl/hbag
wPOjIg86a4ciri4IXNI7hbvsovFjNEDWuzrScDR4KGxTQfM+1mQJG62AZhyKa+eFETJuD3OsDtbH
duhz5HGx1/XyZcrJU/1WW5Ng3u3MrvrGTXgEXKq4t/5gYDfMm2e4jtGpNUA6le7SaIpmaZs8H5p4
ss4P17BNUJ602Pf0uubH4pyyDaM+6PYb4oOHMSq5oyK+U5jJyaq/U03cvrIqf3j0F5qmwjBoCcrS
tXpR6okpr1Ed7Yc9vFk847YabmrFLHG+ROXOiWwsqIb8MropJMoGL4xIQHZj6weMCUcoCJBKusWb
L2Gh8219UmpU+XxrmOLDw/KxQIbuk15qb2qqnGpbnBXhwbU1Xpwi2JIGc9fkZMWBoni3G6R3CLlg
dIbWow8DKbbNrbQ8a4uzUfCnv6M5tRYmXemm7p9Nr3hrcwvT9ugfGWrYegeCboA2DASzC4I7Arqb
BZi3TrRrsHsg/gEzZt8J8eBirpulWxVy6zdeuxSVuq01YzN0AybuxJQYMP03LcaUJVLzDqQC7JW3
MKq+jIa5GpMWSzmlgi4k7ElNDmUHomU01ee8FlfPju/zxkUli4naFj86Zrvd8ORBUim0eFX45s7T
lANEtVtvVA4VfVaupvXI+G9sL710oE6lAxerct/qymvcyTvhEzwUN6tIsXbkRe9i7sQTl+qBGpa/
zBVUiDHlz0XQQHXDqZr7PdbE5D6zO5K+x3Q1OirsIOTkfPuprTnWm9VBWHI0vpJVtC81Uy508DF9
R3aARcZyiefRN8rH3EbC7vKs1w9hUd6WPlL/KpA3jJ9iOpvQjuCC9mp/1rIOGKfRyVXVAt43tYXL
3HcbuPatdKHyVfoyszNa3SXvJr9JKLjBpKAzCBc4J277YtPShFLyRu2p2FLuexB8H1d1BSjSsPVd
SnxFV5QgBEq+iC7OMyZi9LDd4aIOneDXx2FdY+WCUNxCjmiuQ5weU+ipi8wR1XLQC9ADlbrhUg8W
DUqwFQnLTyLXz7FAqdi7mIgRbL+MJS5ESWmnltgQ3TBaj67WM5Brn3A1vMjpPHRzqPwmZ73xOkKI
YiiTwXtp8B3RFbzQxL0vZCNJ3ny0U/er7SDic77zBLh4VcWvWkA0KGEESOeHkw7fDEuDnIsdRGRp
RbJmc4klSJIhsVYhceat7jwNqvHeWt37AIHUKN6lNMQyzdMbIwv2JmA5LtrgLTDDu7oD/paTPq/m
Vn5jBwOPL/ztgmdRC6QY+KJLLwaOmdnv0GCcGDB/Adv+7DfmvbSss1O4d4k2XPKc4vuQ9i/CaU54
Ccn1UI4MjTQAKsH3QNUxDHIBpkQkot6Tm7aJ0OQU1m0VW8dmHEBHLCzE/LhXV7kjEWYQJ9VVGRfJ
iCkLKsOiU7pJ7HchQfOrKWg68/y1lIwE5n7MYQw2N740diWk4rUMwyXB11GVXtqW1OhmtJejD3KC
BtutbyH1qWnFV+Qe4qjAXtihL3O+GlOySjmO740Dkr4i51BaZyWN1mRieghbQhriSHZ3ECNu5UQd
ttT24gzwg5PqKwqmPebMaGO0MMITKTdZH0Kdb3sCFqDoWqG/Uo1S7IbSpOucv+aZ1ewNu4fpJxTz
zHx/Y/hFxXgj1xgtYQxTHT4Dd+zxA8AOGFwZXOzKewjz6kc8SB0kLVwOPdl4NG/f/Pvo6jT61YKE
/xDn+rPn8Wj3ZaGsFK87tKZMN4yy5N50uaQyt+l3o5bdEr/yrAYGSr4Kqp8XDvEm7tZ4kUumcjtX
6U6yjMS9kjyEujPSHygMggwmo317y8zPwP3M3cQnnQuEcEgCZuBuVAtUQ9mSo021HQOMYQG3DvO1
6WS3RC5Fm9Zt5Ep49jHmfw0hy0aVdbDHpoDFUSS3itJpq9J0bjsEozsf/L8VuRGDFszChajHFQZH
5PRK/9WqwFoxT6S4TENqdAg5qMz4JYxy7VCl2NcwYUDtBeFTJIqz6lyM9IUO7lRLsT6pdfkF2vCm
rpz1gOPtGqeECFAifNV06HV+zr3vq6loxtKhHrmrHebNFv/5i1IX6E8RYAaDt2Fai624cu4tMmMX
fqVTA7Z4XFaJBpqGFIvauZVmdjd43ODtRCDMU9o1nU3n6CrHjserk7o15lCDCTpkJjgkA15j2DWV
G36BHI+12+xOXSZ+ECKf8CgLM/j0cC7V0mBi7SNQbQgRqay2OBAgiJvzc3leqbsWCGACeub1XUpc
qSWHf99v3hyJ8MBsrNzOh1b0YHLK0Pu/nHLeKDxGhEYvbuZTzqu6iYRX2tCJCeKB4ulnR2EPiN7T
nNsyKjPd3HdVfo6w+6AmeA9SBrP1IL5Q8DjBIVQEGgL0wTnwFUjOe/iychHW+MUa6wvquW9xMb7b
0fBeQmxYNIO3ki5+hq57H2OPOwEMPh5iCKgBek0w1ClX1tTgDY6G9g7ZlTllsKoK9UR0FB6m7+OY
25sk4SnQmupNWVgrI8wyxPc6SAOc10vp0MZM87o+xNMLQfA/34FzA1ndlfZSa+xm13RiNW+cX4K6
TjcgzR/LuIexpIWvaZBYBwHive0MoooKYhV60HJkWLiLKHehXBlQH9QslYdSa3oe1w55RfNywRz/
UDS7uE7uctqMW0lcLk7NHCoGNsrBDYJDbCXZWjcZnY0asmljDDajTWxTOUL7zoLo6+hgt251n7CW
VieFcXrR/nxnUf9jKOXzJe7T+Ai0Mt7DniM1JromKYBhqZ8V2/yuWZhPxbXWYEZ0KH5iYNmIklyz
eguk92iH/S4I+cD7MzyqDphPp4u1pmQHQ23wsY0nXe1yfF7ajY8V2aD7pTViFeYw8XsCvBvgw0x6
uDaYpCxdflkvB5EuC22dGpP1I7xrC709TH0qy17XrgK90+fJYGfnsHe/F4OzD6W3mIYIcFVIbwAB
5yZ3jWoe7aw61OUd6ainIivPSuhvXDzkqlC+1l63wvTKEJ8uEfSqsgm+qqM46SXoTDkSy4V3jmpK
VVNsEBeH4JtVcJ9BPtvRDTm7vYaZF3LImGzQEB3bDTHvsB6U4oZEky2wG+jhpcpzX7slgfg29nss
9BHowyrrtqj8gECEIO6BoAQAtZKHnH71JNoB1UgR7GGASL0wNO8Z1fSWpBnmF4CktVuDxApwOfU3
z8GAWEUeKSEF1sBorwtCKwy9+BEXgJYT5UD8iyQZoTmYFhUBh8jktnfzc8GNfwGPb2k6+V7LAL4n
RVvspZmue6dYK6TnlKlH/inQEGHEt/RT82Ve3A4GfOzKeKHjdFXQmCx5NAGxuqBNyRgGIe0PTCBY
VLGhbdaQFEbGlzLadHn67MEjgNOHzpO8jGUV4GY3tg2srUVbMgtgwMGlL5tFUV1HhvskQtYauDu6
l9IYHkGvch9B/oN66CWg7OCMqD4dcDaVfMNkdaiNGI87QuMoT50VjmUqk0O30rqTESe0ZoGN6ZKL
MwMiZ3TFrrYm+yUikEXuBd9x2Tfn0GD0CLWrj3mMJY77jOm2gqXXPERhy1SmGakRdV/KJFxGdfLe
QeRQjWGLyfWtdksX4Vmcb0zN5s7gdft0vCZapa3ciQllQBo0hfLo2KDojSA/BEMDgLQxjyLcJkl4
n9ri1ld66BTDXYtcaa/WXwxD7pT6ubHDgx4AR2jKvUiM+ygb8qWw1XOnNoR/lCGxE61JNJR+UlRv
TRrHbV6ikUi9U+JJ4on0QaeGcpZJ+16O4YsfXXS1xGJhFKusSAGxZZa+6SzuaJgRNjixblzQoy9N
kb+pVrzXpXLTgzfx/CeHL6LeMgpx9HJZYAtT3R6OB0MRC9tsKcWzYUZHVHhXX8OLkHQ8o+MjiZpL
WdnXNKr2Rp2/xiUKbRFC38l1Vy7quHkJDDfYgr755kXEc9gOyUsIAB6CICb0tvgRcKPQxvJHoZRL
4dV3ieCeY6uEbnk2JcxvY9h/87gpqGr6w3HVU90Uh8G2vw5R8bUZXeaYwOQNkLIFdO9Fq+bpplO5
rcRjTHjNQnupcPLt3HF8kI56JQ7A8Iw1367HXHR3QA+/Ft7UOgxJLerA0PILjien73fu8NikaOf8
IT/AGeRiKbIfNWEZAqoD7jD9seIRQHLSreECeRdNvlCHDMaXvUG2TvQO5B4efRuqbXeJ2pNu8qbx
CMN+uuQKftHVc8PoDebTOR+7fU3qZ9SO95bBoGykUowj0DHxrXbxxcg7oiKBo/d1epAmimuXLHoV
uFCo29cystAVDXtT76CeALs2OvWlE+59AOqduDKcB4wNha8R4VGSsGQn/LnkSPFpxxH1kIERNKQ1
kMPLMe/vpo+4SYsHN3GLpcUdIUY5rNXBm8K8bDUUOcOcKTXsBdU9NWWZkc8Je19G7qPWq6fOYiFT
x3U1Vtw909EkyTm9OGTJSnM4GWHgLhBIfMFC/6LjdGdq5a6cMX6qfGLcu0fgHRBfyJmZv0h1wqVf
/GDw8ZiGdr72IThFKKbXpXMprVJfdINLtR0O7tIWKvMPBMNEzz/bmBTANzBmVwDOUpHiMRmPJ01l
XmTFN7THOFe7SPTJ7dxhttIwOWyDRnzzQKiocXCBwfktsR1u8m558VVC/TTZrYe84Fup8QHiY1g7
03Q7BzIicl+9sYqJrxi7Z/73922WhUvHpxyi9ALgmkHZCP8z/x/mjhybdGlBpFl55qNZoi0xIZjZ
KvwZChxt94Mx7lOTXE1YG5twcFZeZ+Urrq1k4enoAuEtTIRRR1k1feAzjhwOXkWuCJO+H2ZnCYAH
zibuh3u/4OcnTdtsisbggapp31LHKheyO0SD6Z3MpnnsaIOnUpRnFIzkn8gQ5Jk4aiB4QfMz0XY7
aFgAZSm5Mi6VFJ+EM+HkJUbHJVEY+SaAI8D3FLZuqKkvo/qK1vQJDSwxi8CSgNJwhyzlCySGV0sn
QNLBDWqlLTkZZI1BHU3BG1f8elCFkD8KwKEez1bCNKi7awawrhGQbC3tZWlDjreNjdUAs69MQmja
pFEJOGQ0oUYOEQR1gHsw8C+2EmB3GfALGT7e0DpwNh3uE6gCwWOFYps7VrWp8FiPYsDFX781pWMs
emMc+M75t3bi3kmNKmmtX+uyfy50d1KX8MuWyhcqtqaA2NYHebZLFUqUYPh5zvJAm+DnYTBAloRC
wzTvxzjRhquWOSt9Ppr4yEVrmwcBWJI19XV374UgNCX2dtSowE2WmU6Wz1RN4bHxHRre2kht/uOC
OF6PBXw71b5fWLJuN4GWPwVGs85rfoE2EPairagqj26zVtPcv1FgyzYul7iaU2bRWr9clam+BdJg
bmqiEhjePPojs1w5KihGJ2JqAiEsqN/SytjUBGTA4AgB7atYcTyP4A09P6t18wR0rCcD5rZP1/z3
Ek5MPYl0oVslD/4PYee13DiwbNkvQgS8eYWhFSlvXxBqSQ0PFFzBfP0ssmdO3+k4E/OikCg6UUAh
K3PvtY1whIrIPsXzy654dtZLRGpIsTSaZ9TG81GqOl3apCHcqUI6mUMFe8FcBpBlSjw8zUTMeP2n
udotUQPjgbCNUz0DVzVdVLqw1miv9RuW5wXnPvt0ZlAHt79kJ89PaiFOTsKa55FfqxQpQQKe+DR1
xklpAu10poklf1yhktnBvknLdX/Squd5KkAStBdPf5oD+hdE7qlr1CCMXZr+p1Zaa6P0xsakz6+J
Fxh7wEEzh2Zelv0Sx7mv5MGVKukL29QCAFYVBD8v7g8hEvT/mevVtKsV5bICVCbslSnirSE7bqvO
l7KyoT0RYyiwOda692rPfOIdfp96XMBTDJGndWkwGONFtKpGfe/cs6F9SuPpEwKVgwUORCAanu2g
Gu8dcZjbeCCORs7dBxBWppPZmIfpbJJyN/ZcnLRbi0GhFavQilxWPkMhIlxkGzlD5QUdGBVMUyI9
5pJOyS52vQNHR3SQ+LLS3Ym1p0a35rCSSg9E6nsyVXYwjupro9GHICPtMLc1LZR9/t0yMgPElD85
BHz4Op0AiM0kHdg0AXllnYlAKBlzhbPSf1hxSn6ZQWGsxjrBDERsat36kiig36BOqcHkki5k1+4S
jur8hS9QBcOh37kjlEV3PiRMXkIaY9w6PyDKXyMnTYGeNkfMWDtoZKsf2y5plloXLhXUfYGuiWyK
9WHpvThcNJiIAPuGSHdJtyER4ELToZi0XmPHuDfnBLZMRpcQFVVInM87YI7AG1/GfARg0ZCwWMpY
O8J00mqn3Zj6SG375AiYInDHl0O1lvjv9U3GWN8+xyVnMpMnY5c7CiCzhAzB2JDGZpy5yAgbEKBW
aD8Zm78gnbnQehZB0g1LNhS1qtwXy3KTTv20q8q1jErT3k9ksLIadntq6ftmZNiTT+lJMZg2ZOW8
J3KBGV2p7pNSW3f4/L7w6ZiBo0M/9voYdzFMUuCJm7qnRDC7eeNKaG99NnRBbrMhX3vlremcA1Ha
xUaIsG+bo5qIOVATGipG52pktOX6QV40XnGxshY1Xr9ZhuWXjur7VKIXZnpWhmr1kCVEBLeKc4rH
YmZIy4mRqFHT5MVNHWeP8ThReLi8M0IU/da8BOSRd5EB2MyZTvpDNz5c0kLhDXsoQZnUytopD7LG
UpQdCOq6s2oGC5iZSKB3y4dJJt5rPBzo4TTCUr7pzkHbtbelJNtt4TJjev0tCbgyVHKZbXm9z1QK
Vk05XtD3jONN0WwMWf9S4d41fU5OdOqwxkKUIVyQjyvJz9BjDlxCH4Rj76VTV6E1QAWczQZINVRM
EpxMO+BRNNucL/Q/2GfGqmBVz92IJGumPb0eNYTMM2MRB5zp0P60XxDS+uMoSMQpOkDgzrO7qMzc
47K4VXJsAuVG8CftkiZJ92xLjopZmswPaIcgjdgXrR4gOSIuXq3ulnG9MRxsDAx3fHXo78hJZdSB
gVzTHcnVgWRhRw7g9kjg4D9N5keRoj6rjaBN6nFbZkK9d+OEUaJiPLde8yDTgUjXFqCulMiO43az
mhhFTIaOe6nBNe28KVrp+W/UvhrCuF7vAJ2YylBvOe5OxEqdERWg/Ji7sw4wZb+whwtwC12AScon
oLBn942G/rFUXiZEp0bDdm+CzRDoHpceQg0nOVMUlC9FDaGaXhATB1T9bL5siFA+8gZALo0g5Jv/
5GrMVK5uZUcm+Zs+0+hXXHCM32pwiDgdEbesOyxw93JJSD5KcKkVpO74RmPjcijdc+qZWOhUqj29
Tk9VVzpnpXCOSW5B/zIKWmvjewY2C+gecbhqFdOowMKbvtMdZCcykHNJmGABtc9nR1EHJlJCJh/m
uQQJPkEFhxW+w0MPHZ7hshJg6urDQaeTzeWWnDMUQ6KXv+zGVHzLbOsQ4gtrO3bHWvvWQMYHuQOd
pzJUN6q88VRtXYKqpi7dxcol/aWg/i1GucXTQCA0ZeyYsaWiKd8atR4ys6xD9nRe4BVAmbWCFZvQ
OAoXGt+W7XF9juPlbNSlwzW7Os5Ck5tiJG4aqcnOdPrfCW59Vq3fJkzOUPAfcaVtRHabHUYkMVwH
Nk5q/lqy6ZaUq4Ou5VG8ONwrk89Dkz+SikKOzAQmZ52eF/4aXQ4fS/Y5WAOkX3QoEXaeMCUBZ2PW
dRk1C/5Vkocu/6b8YSBYZFuh/9G08S72PJgJLtErRvVYmPPgizUtt7KBWzg0xbeeXngUdvMUw6ZF
NvE+Mn73+4KFyGv7z5X8Cipp1VmdXZlI5t0NIZep/rLKDUs5r0/X1sfb9eJo86lf3HgDgyJlpF2p
Qd1UwZiVn6B5dFZO/ejp6nds11S01P7Ut+6TtLepNOxNk093y9KePW+wfRRIO4Q1YwRPQhCvoveE
hfbfhTYVbD6pgEvVae/H1jxmjuVF1QB8y1HiQ6np2OZ3kqkKg0I156IdvzKY6jY0K/jfgD0mDCsP
ix54bcXF06SjEWRz9WG7gKaay2XJTUk26b1DfkHWjyUc10oSWcQV05rZTwob315T9T+M4khWNhBe
JTVDJPp09eKVh0QzDjahEc3EsIuOJgwlyQHHU7My5L257Y6209LpML1HBesK4ov+G2kXm6iSxBko
YzjkDePCALRTzmMoQBnFpqa9rCq052Q2ITM0+071igf3xn3SCNo69iTUYQ+w6Xcmj7bxY5d5f9fk
630ytkPQZKQNp/N5Xn1OEXZcfdGht7MKf7HXJVDbU7xWYMMHlNnYgEmaAMXit8ShBURuvlquqr7Z
vfXQGeDtreItqbR4awKg37CqSefBosG6NbwiPyKNIrYNoiC7nwETVMUCWZhEqxgMfFRHQl2y3P0s
Xot+nfexsJuDarW/ml62h0oYwRiP8H5Ak6EcMDCN0fARnQLNchBhklggDWEDLr1IorY1fYg253gB
X6DJZbnVnPyG2CCwwFmn7m0SAGkc0M3OVzKiw7xlMVbTsd0NpgaiM5vUaKBDH/QF3sBkwjHIl5sG
evV3WjFim1sR5ba3Vey4xLrYCyg+SjTi0SfDKtvOVnxWFIBgE1pwTu78vCz2o9bExoNZNntvIr9p
TrTHjFnUblYJulyG+NBYNjmTxLxLBvsHzSUdEE4NHhztWaNDaJmkShexqgTkn2gHjACfuaDtuHSX
kKTKYngIn7PRJLuWYY0088K0qARhbZdutqdmoEv7NIzd4bMvTW+bstLUNl7ApaNDFqfDtjBmcMul
iWatKCUgVK/fowNRWUo+8P+KoIJDumH23oFRZgzEdwvXMJUU3Kpg102a8lh+SqvVbgkfj6bqV0xG
w0sZk39VGr+s0o4GQRKCV8qGrnRUgBUZ0+mh5FDAkzB0oXLd/Sph7ICt6oZXpR29KLPrTeyQPlmS
3LVtuS6rovu2k4rC1HN69oGQmwadK6U8TI2AtN8me9YpdlMEhk457sfCQNpXefF2vuw4vzN3qM9m
lr0LstG3oA6PmQKjpOyLQ8VBvTNc86CiTNobLbX11BBS3UWOQfm0JOuHwWZ4dhi7iryI1IYpRja8
xXpHvFkxvPd6B+mGFh6U3eFn6kS5JWkoDbxh6EOPCEhup0Ae8QRFjrOpFI7XdRr7jYWQpFTxnhMt
5wW4irG61DljCOcoWGycxlzpDquvKtV9iJXqScVG5beXNrHZZCIcm+GpyrxhA9dkoedkGSEYdCB3
LE4SpNGBnEyc6336TFQl7HWCsAKhg+/vVqXeqCkrH1qSNkqM5bMbqt84+gVCKeeu6VRza6Px35TM
HfCuiReMwVwv1/plnPjcTGMkpM3BUqK29Hj1lYwQMT2pUq67NqwAgZVk6CFD6EnsYES1T71k5g81
06NXzRVnuVUdrt/RT0Gs+f+/TWf3Dtv2P3dcLs/w92kEpVBgt+kA+zav2+B6x+t9cPwjtLv+TB/f
XYK/rxgXgl9df84WiNHB9QH/49u/z//nNziXe93d/z/fxZ83+ecVud71sNCub/vPLQnkkdCBS1Qe
7c7g+Lj8MddX//NGrq8GRbapdn9fGKMwJcT1ri0wg+7P5/fnya+3/n2W63eqM3ecDxyke09+JLY5
HgAGNXssTPp+0OaGZSYTh+t3MdqHP9/9vc1dL5F1f3/OEVnRVfvPPa/fJZeV+u9tfVwGc5ybGI25
/c8zXH/758F/X+vv4/55Gku5yHrgGAaaTR89gpGlUTckt3/fSKsrTCCuz/U/vsV70anR32erQeFu
ANY9F9XE1lwW6rJxR1DDSlsfrl/yZa2ZP/Dln9v+/nj9rh6cG6eovc0/t18ff73t+iR/f1ypQtn7
kEx7/e3fX/x9sb+3Xe9S0siiA395a/881/W2f57m+qM3tOCDewswzsjs5T9/xp8/9/rz9anqUZBa
+8/T/LnTf3va62OK1Tt4/Si2dmMPB+xLQwhxWLL74kcnzhijXb7886MKx6CEivR//ZoYmXx1N7l3
6bio3f9+0PWR1y//3KY2MPWN2bRIBvk/r/DPy/x97D8v9d/up3kx7+nvc6EvbA+QWK43Xx9giokZ
4D9P+j9+/8+LXH/899eKV4ndko/Rf/0I/tv7+q9Pc73j3/d6vc/1thQFGX4q42fMRjNA54uMUGOE
5tfTwOhDqzAX35HYgTX6upxOxotiEf+1nlJdPF9Xg4YW3iHNm2ZvGgXZhLQrC5J5dWiStBTZstmG
crmIFUSiENGF62DL9Lc7LsiQjtblO7p1nckW2xaR1KDw8jef9YLWmepWT9B31J2X5ltQUU8ECNFy
VGhpOnXNGLFH/UcE7EbE8rbXmpO1cuGIR2pmuAd3i5DfZhyHRYqewMgH9h7MYekBthe57kJqR4si
TVfjbaWpWM3nJ014JHa0iCKqGYTG0EG40uIs0rERkpl2qgAK+11GDFK9ivTGRgV1Si5zmIa44Gmp
zpWGFoAhthWSKI0ggFKYKbqIzGKI70U77meV9CGy6tR707X13Trxzmy2q7PzSmnC1mYoNCTsFDq6
2yebbLhUYszAwdBvRz7TELYrHZv81tQ10ke1RYlihWyHSz8GUwtC//UZ7Pi+FuKESlcEWQ+Vf2oP
RDmUGwqoLLK4tlOh3KQJE6k8pe3Gjr0J+3q/pOMNXQn2GKDyfTLl+zDJNV81mALEg0lCfMtnh8d5
F7tp+pQwQ1yFfslEdPtQsDHv3eW2kPPv3uGDcaX3zkyd8aj0bpKlAPFX8jx1DvRWiHnL7OxGlwRy
A0Vh39Klr4QY5DEFpKpSEcyrBdV19R2FxIZBZ/ytdO42M0lTmkD/+aKfzIja+IVact70eOyDcui/
newOV19x0QXyWJtW8tZQluVBxxPvj8DzOqZuxLwWH7300ojxfbUTCg0CMaYdOHZt2pq4fV00GhHQ
qSFI0DXuCvd+zrxu5/a86fkSwZZgBTioNf9oUjFTxwuYQRoQ8lyVsQHn0qCzs0+V3/Bd17CbT5cj
SM/t4VSm6w8jbMrknvFAa34MxCicG338aisiLHROvwAZIIGhC1I5wKwiMFWyM2LcNYwpJjiGnm/C
Hw1L5FuGCbR1LVT0zgPBNTRkmeHowyu2Y8T8NlFxNcKrhdS9xOW1bJRkYT2sMhhnuRy60UJHp0CR
7eP7RRv8tXV/ibI2/URNPhd5yX8ACjFp1GWacaKfkB7TGoa5l34rF+UrZCT62vP65rUEjtjmTlN+
HCipvp4Z2d7Q1CrwcvV+HWISehdM+al8WjQXMLt3M7pU34Dl1E0hOx/S81fRauNmbSmMaTwK0nxe
0ksFbeUVSDtiQkJT1vRClOZm5ZQOJqDyYaZpBB/SnaiYvo7qp9US/uQtjoRN89gX7TNiesLtL0ld
nnjXBnlmhlYFwH3BD8uXRo2NwOzJ6saFTN5AQbzdqs2q7yUNMQg4YaGKpjs43yp1svZg5+aLktMU
hddeluyR+qpVCawXB8PViHnUxp1mILgsy+U18eRnnLSQYbPmO1/fVr2YkKmlX2qWMrvXn902fZa4
D451Bk1mIlx6o9rS+xzm0Q1pV80LYrwc+6Jvx/rvukRPrdrv+QSyf15fSXO+MXXuVmnTCTRA5Q9g
oiOJpGUQ/U2MPoTWFOGJaUrC/ApmkFRguSXR66mA7amNNXOhYbkzcwUjN7B8m04iJgnWbpNBWIvp
WKtHGqzdFCYcE0HXjKjj8k/Jh+R3AiEMNou9mLFgYdMic5o9YqpSszv4ffrmaEAaqKz4HjUK1DdS
4oLLCNmeq9CoRxYChY5DWRJ1OJII5IHj7S8BuH1fvQpLMwJrWMISGGOYFNMa2p1KQ2ZmIobKPuqV
8sXO9Xs5X5rTr9Jm6ttmBRkCCCIy/btRCtyn+lffGnQ5OlTuKpnAo1PhmBkp16q4CEgbtRi4MdVK
l+RNQ6UwV+g6p6V5VPP23PZLUNXLjRhpdPY0rPSJN5zqG3K2TRq4BIXOCqFrqyqgFjN3bWwzNJyE
fWsy7xuSvviP1IUtNuhFaI8OdhLk2r5jqk6qNOYh0CZVQWPLAL7Y2p99JqJmNu9St6xCUy13qUb6
ZRIPQzhOMfoPdzoMTNYTuzZBjU5adIkxRPknIW0pzG4Q9y3oG2Ajxoby5bYM+GI5b42MwJFlQqPk
2Fum3k+mtm6doTK3IA621jqdirR+rmd1AxAeIXqKPGRpy/fM4jBTSC9Sm/wAfjcF6yLaBzTAT5VV
AtuBM2R2/VParV/NbL/qDboaWsOV3W7sZD6tbugUNFy1HimrZtsniJcwMKH80VxzgIP1+yJGoUJW
2ZQpuEtQqr0ztf/wkvLJFuPNbFt+rk4IXMtdb5bvZEYFVj70G32kNjDkTboiIiIPMVI7mlqF0O8y
pSPpmPOTFCKr3LHrRn1IEuImm2wk9s1CaqX1sQzzR9IzE3RKJKFuQ5sgY+JbFV+Tkz0bLWHW7fqT
M6SViUG4erYfTWLoGtaRUm0eBHEKY0Z2hiyI4uPzgNuIIKVZMxkVmgHogKQH00s+e7ffJyO2HLqb
UU2woz8Nzk9v9ms4cIX1xwEJQ02yCVdaziVz8ttarcP44hEa6nuyqtglIYyIMEVtZ9vbv4NlvTTI
4EnNjOkxqSWBspiNn2ZcmxX92JYj++UYQbvp6LuLjroVce2TXwsm60utMB6p09vIm9qr4jUTReur
S/nidcqRle8x62Lhj6PDR5+cNUGZYOnbIZ92c0MW5a6nhdzzsbBIIJXIsFz5E2PCj3RhMDg64py5
F/XC0Edqv0AK9m6KpnksR/LfGQphUuHsndz4pyznAwgnC/Bm94oq5Eb3hruR6DhnnO7FkHxYFWKC
0aMNlU/lu+N56A8wewY9nB/fMOkNrxwbhanaPovYa9tpExXNHIFXuOGU3Jrjsu4JHYmb6ow3ALUN
ZiA8M5wu46s90JZbS3cGvNbclrDWfVw+fJomek6jSp4au/wRF+NKNZQT0uvxOaMRv+tSpioIehxc
C3gM0J3XiTwi3YJKRvomNpiQJVff2FW7cSBFGJ1HEC9QsZbIWaXM8HwxWjcUdAVj/1oVqFPdxFEg
i4PQkQYfssPH6ED7ZkEn/W7USZzq8bDTZ2GyWj2ipxYcc4iZ0FD7FvzUB2Imh9genrjAUUnee9+E
HY032jIEJMpZOzcenhRzYTdH3jyaX39ZlAy77PjR9R55Fi5TjWzht0jmSpo0HVORsmnaENk8Jw9F
WIsmsE0YnzHrQ5BaFbtqle7eXctXh6JecAUfpUAHTm28wMzLG2jJpICa+LFkMt3OXs7h0mYPGstP
2I+ca3FcMCZsb5Ks+e30Ge1xjXF5Adekd88ITn5pIC/wdvaU3piE4szdMO49jUl7tCkWE5ps0kvO
lCB+TgaSnhUv1Novrk38j5Vo6KP1+YuuFMMWV85nFzBaTDZk4Y6fici4mtugR3La43aLdBvarpgC
kIfqrSUrpk12WfgkyzqBXZqbPMl+y41nDker0YhGtGYoQjPktGaK8PjPFFbkXZE6tgb2eIcNlWGv
UtwZ9MaZuf6iJVZvGbPdtu3KFHNN5RZdrgEhONTc+hkF0S92ym1gFS2yV42JPyC+k/Jbj/XPrCn2
sc10MEuHozDPlSAg0ksRE5cVhehqJQjuCjfwMOXkq3XqRu+pUsYfRjuGZ95AQY2QvMPeRmCJ1Sga
ZHKXS5P837p9nzs4fPX6sBo0Z6T4gCSGWtVDNKY26bMwkYzOIn52JwS0rZpQd5JGg1YWA7iLlkMl
OwdxCuOVdSftxc9q6zMfCXuCsheYia1vTGN50kE7tzlnYMonXJhZcpGc/RA9KsNycAhrjYDaowSZ
P9b5wNznuXQ4S6tqaqNK43MyJ/OczNVpwcp82STplGP9qS+sV4UEEBMbGXJV+ab3R0Xb2OrMGMBS
Hs3G3EiT7RiLVIMx0MUHurwAf1zdKY5EUbCwKcbRSPt3sgZ+6baybGJdwlGMo2Ug9H1JyjLIOipC
y+Pob5QFtGOH4aFMCwoqg4sFkr6mMH6Tm1b7kMl/GGpf100/a8mWXnT1PkNd76etExYes3vF4yhx
LP3Tct2fjPkSVsFmb+jTTi66x+RBe2gtD+mU5iEqNrDOwR6/PCDKMmsIEWDtZrdgME6Qm4Yo0tGk
Sx2Qi0DzkPAg7njLtXbfxcNRQaDYNoj++lI852V9IgX3ILs2XIGTE1rsMYPXIBvZ5cXyl4d+Q34k
rYA3YX4vSJJEBRWUgRU+sX68d+rp3emnrwyq5MpQ29a1D/SdVijg/wT12hJm12HrWycGAhw8wnyU
hXM/Mgz1l7w6SRxLCjNKv8m999xCf4L+6SkeHkZTZRDK1t2vO2jWqhOHDJVOJfk4EFg4dZNLBsuM
UUN1bgW7DglSLITedueZ07MulWfVg8yapMsDDjcZgja4r2KPQXge79lqvbkEn9FrR2RSOWCFL4aF
IafApsC0HXxJcDrDZbIOyMZ82Y3bwUnRD+F6Lp9bHKAHNY93HJMBwV1GNOfERCO34656VkeKbtN5
PpA9hsi9x+eXZGvkjXhPayeaWvVNKcuD2436Np6XLUEam0YCekvg7iGpGr7Stg8Xy9hTX+AJp8CY
CKuhqmT3Nd2qxZ5K2torF+WJzDwUMtLmZQisLj0F34f3VrcGGjw3/16c9I180WhZMCQrciQvz9MR
XS2vjZkR56tvSzAkfi3ryofzGNk5oz1zfCtqJuwx084wJqgV8FaHFsabcDtqWDidHXfLL+Iru3ie
Z67eVoOgVUyUHNIeAs/thc8QoEYk5B3M5luQR+cXqTgPSboxCivD9DofRaH/AgSxi9N8ZNOGHrkd
voCWPReo2DZKQwRsyxkfeSQ9BobHqTRN/bleNl6JW3XJSHPph5bJV8IotIkTEtEis5TCzzHZhWVM
LyTLvpu4vFEdNE1swYgrjy3hrxkJ2DPBiS51tt81+vdkYOoonzVm11uEbx8OahZnnemfeNW+MMR3
wwxo4zTld15i9Z3ktGnJUF0ThKotX4L+Mr9X19su9XbO3czVlFPxjFP5M4PKrlvyt16Kc+zh88pY
ozSniyrpvHgaTKZOQcnRsouHY30rOxNdGdM/h+lV4elb5dIKT8VyU1rqEJVZTWwoAkabYbMvxPTC
OYoaRBOIXCbTjjoCXHicX60k9RV5utdK9RkPqhJmTP9eTB3tyNTG90P67c2vrWu8op95cqqRapO4
MQudRdCTkOQj6kCRhJbSYbdAwcu5iWa3AZTb2RvjXbV1/B/Gy1yNCh9o99Dw4dEUNO6VsljCwTTe
JNwPLZlkuKLV4j/jJYRdmU+kGu+0i+4N4GBPKexTAdgcWfw7dDRnLSRB+nC4HqV+56XJvfhh4Y0T
xHytcQMr/b402anZnY5uZ2qREKhvadfrJPM0Z6ucAORfBpNpdpc78sbw0JG5zGRNxrAhm8AbuFfh
vBiP2idS6k8H53KvcmAW1ouT2o+6XYf480+pt26LAQtKuRz6jrMlwTrtzrveUN/GwfqlOEhC+Lv2
mKo2uHFpxuRc/501M3xVl/t2PBetfepZADwzq4Ju0N7jy+bVVZKbtUOroTU3hU5CDiz8L9HOF63A
SzkSwECHFKgYSXKqaiEWiTlaqGLGuvF2q4qbymKC3MTDL6KL7kUKENfNLfY046NTQt+v7D5gSEFN
hdSe4BqaPTmJqWaV/1AAaAxlCLoy8+YrrdJdbhWHDm8xPO3v1O3oU3WdCM1SSzZzttUXcS7sYgae
V+6FnPGTqCJqGwsCcX/odCaxnpVFEOCJIB2MX2lc33eZBVAMRVR660BD6Nfpplag34DVS4kovo0n
4yEeFNwZ8e+1Vp70i2cNx86TUnxINA7WqsN5UwU1l462syIvcdC+nHHY6172CBEn2Td18T0QCsYH
VX4smnwtaqwqtYHTuG/4m4maWYrp1JB7gYXikxLiE+xoikZEbiyxfIyCQEVX5UKuVB4QyrUxg1V3
kDeP107lvJ1ZMkNjoTWrZvoB1TrdhPTDwxJ0maneVPCWUUE/VO5k+o6qvJPQeKO23iH16pPOEg4U
ZTs0DRKDicB4BIuEzr1lAGuD360lviyj/BULEVPAN/eVQiKEQ2LTJfrUII11Y7fHtZ6iGNurTUev
LDRxNMrqETGkX5MSAZiVRg1RRDTi41cAljT1Rsgv6+QcsxXwmSoQ0ytNsrXbegrUYFjn3HecrNis
iXMEufZpm+0H0vFbWcUuKFH7xBnyitvBiZSR3OqGaBY32epdHjjTmESOUgcGWeZKXB/qUq7b1jIi
a4T0wyVPiawycHXOLlSUckemFVI59NSzi8Xu8kcJw3uYHZo35BOyK6ei4yiuT0b5AkGGZLHmrkuH
t1Sifb0cgmSc6j6JZTgybA4Uevln7H5bOuJvsTOc6dzexj3RBXGsT6xOWmTl4lia1eOQ6u/VTIp0
M6SUtYRbud4apebAhbHOHlEvcB1WacrQPBY7dmOPw1K9iSH/Yvf7NLnDsHfwgxj1GocQBN5gABOa
9k55MO7TlBIlplF/o7hm1KGjChDbF6CY9F2nmLT18sWgZGiTm2pRbhpHKGf2mq9zRW93HZ1NJyCd
obSY2NMjxMFQQ2fcLItd3Z1qouWClCcgvFH5Yt/rL6N8MrPY3cFBPQt25cRVFDQx3eQgs4lNo9Jt
jKVXyFNHdC8Wa7v0lXZQSrTM7domTCIcNmpuShZ6rG1hRbd7S3GR4y+eG+AAqx6UpUdTA5lje/3x
z21xtcs5LxnfhE6ZFWiBhc61arDYxlfNtkzBFtfzm2tmJwY/48Z28FS13rJvnKrAceB82PSRNQzU
vmOMCpRuZbNqFKqjGdPp06qArc3LWnb9VlKhdxPXMNnRgMyGRzE3nyOZwLR7uPqsyrQ3Neltnfi3
4yzAXkpGQy1947VvybfGsYn0tXwnamXAwkRpb0/aD25gThoq7CqOfxm5CTbHpoUOVcn0sMinKhKs
zmZZctsDzpFL81xBtOnunNj5Sj0d8wuJ5QuLcDzGJHVlN6pJx2rw9FevOI9IEfAIn9rLy2WXCYxh
ay0C0Y/Jc19cEyKGW+9M/DeBXPKbVbUfKnErcjAMKGse6wSHO0amfSdMWprOLR5Gv3Pc7262iFJO
IHlZ5X1+GR14SkXbcO6OpppMuCAMzggP9P2oDodRontsk5bI8gXJGkI3TmtjX0vzx1Mtdm/wU9CJ
t0VKJ9SGYKw5oufIMhxfXzDegZC67QjknauecmjOsTUa1e8pW/vTUAzbhPa2arFTJlaFCyzZ6+TY
4w1M1bdscU5e8hsVVH5Uu4sXgQ2nyNya5TF/rKaX2MCWIl32aGmCPLbB+j0PDSrhBmWGBygWEN/k
w5DZ5pmqvRYeq3UxkM5a0GKBBmVttexojnRfbGme2WM/2Wr12lduGSkdBgOpgaBIFFhhrk78FOqU
HEUm/0SCKB11Z9I5pEmFTpO2J8bftWRWgqVZKO1hVezzTGroFmUQj9KPBrOwjeranyuGxGqiVRlL
hisSmn7QXxhvw8weTjEgLNWlGxS2rUXxKp+0sqFQNVqcxZB+fIOGlSW+i7y968j92pXLxV1U4hnR
zf1QDSPSHQZT/UrzyXGKz5EmH1ebRsFsSsesbNJ9kstLAa2/Wzb+V7qVyZZ7d3cqYU3BpCNvu4ye
4o+WDgvGJYXadQBMvmAaxFCZlMTIUozcx2BegMzR7BxVxdvKs1QuCJpqFJFXWx01P2MPW07ufmzp
+GXrODEv44DxDEKxu7Qjl4Gx5dwB5m4rhkC91fOvmZojfflTYsFVGOnbwOOkP0Rbk1pK7HOJhYbd
1DZtTbADY6aeBsbuOEpZxBzdwWOTESqo3nrCNLamOrYbuTT7tc0xaBREHuhEu60JF4ckMfvjRL+9
cLE05MX8Ytf4QNXhmakZ//96BTZHRzbO+vxQNrTV2bcSM4u+sDPkBspvF0wtMPIBHKxPHmYGbGBW
jh1HMQwwUnIH5J5sIN48r45q61J/NoN1XOXeKlhJy6x5qe3V2OE5y1nCyLU3+8tMqFMVf9QqfFtO
0VHXkmkEE1JGZsphoUymfmTeWIEO99lm2dZLVWIbc7Q6Dtz/xd55bTmKbdv2i6iGN49XEsiHwmVG
Zr7QwuJh4c3X3w5RuxQ7d9Ux7+eFRAghUiHBWnOO0Ye+zlUoEUYPUVznJ1oLe/5JXtKBt0hGfsJa
StocYYYaKrryhL/2qTH5bH2lMaHskdzKj33cZMP3yuR/XBq8pZpgMBsCoidqWjKm3T0ZjqEgBc9O
NkXJY1DcyZRQ+EbR6Oav4oZJTbwxSATX570Vcmq1kkuoMo+yLHo9UNBRgsdBt9OZuK9kKZNctdXz
Lc1iLTRyz0GGGYYd71c+y0R23GeEQxGM+gSO4SQ6q4OaEBfoKbFW5CMtogmAwBBN7CR96Bk5waRL
vQjNbDeW3R4CeqgUDh3VqQBYUDY3xZvakKuGO+G2m526tm9/T8PO3uFT6tygFARMo0HdqGW5a/Nj
lfNNNnxcU/yQILOIsz42XG4GiL+WirOTYYXBd04XytsQGM+y+kHc7Fubl3eOiF3DKG+n2pQPdYSx
vPaf0e7xal01MXQ/+pClNoPgkkmU0Y0p9d1NT4/ZxD8Vh51bh9JPp9JtpAqVvOZ6h6RAlyw3nezX
MNHp6dD2WqOMZawxMRYZGbEyr92qBdfKbBiTDbftfaz548HEirOKmProectgNigGj0iebSqiB4Jo
Za+yb1VdYmAoj9+7AUBVLVMVHqpvTUdHxOzx3QV5DQbIAa8zpBNnH5zDuvmZmrTItA+1i25tZvtM
grkrdt3wpKtMB1r8aqtwhq7Hu6owQvIacSUUGm0Dxip9jZ636H4Cj0DTTVxom3Qkfbz1NgV9QcIW
V0jpsaEoUKgpsXVqblL80L4RVkS1NW0yFy3Is8TUvQoJHRysCH55HN9JOklFtgHdhhzGYlU41K+V
jjkf1DiK/yJ/l7X+pelkRixmT05oXWyTvNj0RfqCo9zntZhLJJuZsWpV9/yPYr5V+IoqYaTbUCO/
eio3iRTvMhm2UOVrt2XtxMRQ893WSvhIeAFH4Rz5HuVrpcRrEzY9oZRYs3Qo2vYAOitsn8exuHCH
jRkFaytMJRFh4Dk6EOGNcVGfcJZR9XdicStP4i2u0YI0Yfygyo6/DktKr2FB5ntYUjjBQNdecnMd
ZdIrtfb+lxTs6L4iY5f0m66mzTYN+St8c4VoMqZGVX1Tzs6cWJGnbQDV7rLEnRpU3zLJsQ7LJnwq
r51B5UEkJv/b2n4EXDDsMgTiqwQJBAWixLMlB7JgReaAKLkO+0J5jAly4nsgP9Ui7DcK+FvST3e2
iWdMn5ynIAqBylTUtAsiSMBtM5HJ+omx0KoaipLot/qxs8S0VTEguQQm3gyJHtA7pjsHC6Tc8uPB
RWxjUWpsvL8KnTiGcFxjTVT2zLyIm9Gqur3phH2f5nyg+YRfVSjVTeM0YpVEICl5PQJ4idTYddnH
F9I7KfJTZsRR+NK3CkxSi7Z83CrfNbO0UHf8EmXub8MBg3UBuqyyLhkdsQ0WduTEKOd9IXkdLVYl
lepNAbQsxrTlmx3W8OKQVO3gZVkJPMy/AUp2DkzmKkzL0MEKgtKlhHqMgh7aEYJBzvDOJRcYm2Xf
Klp1VxJf4UUmJI6R/qfOfSlIidWR8Gb63W3s4xqPDK3bNHkWeFIK/q1U7A/L6PAeNt8H4pRwcDHc
sEYUtvXI9Vmb3vTB3lUadNb4wzL5gk7ZHL8GSUO2GsZ+JBUKkpqPvSa+VQliioYvl1o/Dkl9dCoU
Pvg0XXTm35QEroHl6K96V+GT1xTQco6qrX3VOqmBWKX0X9wuMPcOkp+DiIdvyoSFLxAS3faCD8DS
3+AGbNtQWuMUSb3Bt+NNH6ePECLom1o4+ZGRo8EbL51G98DQ/Z/hLQoUriprvyf0R202UledAY+l
W2QZ+7HzL6KmQWxRi0iUAamOxTGxQT1lufFeTcNZB2/AKHUT+uERQ3K+4tspIQiqvUTHp5XMozP6
KBczDrF0JzWGzU7blUazVyAmtdnwII2Tcm7RAqnC4DYQ7eBSGAzetXc10dpVDitCIq+XOlfCzYDP
TS3XWYnoqbLDY0MvjZrbs6o3zQn9J1d7EtqlpnE29VSsHZ2wqyy6S8mBWgdc64tqW+vK3uxSbuWJ
rLqpIn6lZoS1bsCupErvgdE+k5n70lThxLdf3fYlfxc96tf4oBLPnGpwtRQh4zhzJSme04Hw86kF
SBAdFxsVBjq2Bh9zh2YZ4RNX2EPcxN/4+99bLxV+yU1AvYAyLUX/2pHxHTKtMoL3oR7ua9V6F2nz
ZI/1A10IKKSxFPChN/SdcZeVPtMBXZnVO/RRJTzXpg7eSJ7Dc9tsKpnyy3SdLV87ilJ5UfwezFKO
TmzuZuVNgPAltYGF5WLfDeaxqw6jNm4tfkE56r2MC7dvSj+0NvqoVJzYsKyHbUHcYO/jnq/ec6t+
cghFWMd5cSl1T/G5c3JNT+HX7TK9Iws2f8E729M8AcQeIamTdeJjGKiSXZq6xmxz4eLzZqnvNDRt
l7iZMzk8KJcU/TXNgjvMwuEBhtBhMKbFUH4WAMIYuGcnE1BgkpfZthkNAswzamUNhZ82N7dKPwSn
uhFkrdflPT4wVzYKfv6JfqiYlAZNKWGUBz2QOWXDFR4jWfweQlzDtNDstVzi/w1OUTep4jC8ZRJm
Bq409lggQudIZWM91Pl8HySukSyzx1BUtxq5sANQB04j2vT4aDc21fJ1Rc3PBJi7KmmXr6MRhp6l
JafYLO8CWLcrdRB0rAaaGEMWU6xKt2UjASgRl2aSFajNnYdrArxawqBM1LsiB/XRUhOOcsg7zUBW
cTidI/jVaz8sc1cWzSGw470fyAjVURwpABhd+DVPEZPFdMDv0tUMAZoADhyDfgAQbwENvTIGrOAQ
lL6RRvXZbMqLLje7zElHt1EY76YN7hDG1dI6TwsP5N9tE2gvQj8GGlfNIeot2mEfDhqHQjcgVnbO
uzU2zxS/9NL+TgdlO+QBvZLkqDEpDQOGEUOgXqx4uIQ9kuq+Re2h7EWQZp5CecDMzNtBxQxHeara
ilI+wJUBbVapT/UA76akYGpkYFaajlzY3LzJJ+3B1+J7nWuKZ1vtNqmmrSOUg8+dXLfjdVvQIDNB
JsUx1UgscDEWCbUctA0ySh7ZAYMdgS6mhmcsN9k+KkBVd4pnNQ2jEoqNTk48oJDSkz5Ub37cvSU1
vYp4WinlfVq2LT+aEStM8QPd/Vs0GO9tV7i+om40ORVbWRrol42ADEtm7Wb4QkmWhj0GMopn0kUr
psfQsL7H1rCTVW2PKbPcSI16inppxsui0Wm5IRo1XtvTB1pqd46zdqq6WneO7hkld1i5f0Gyfpsm
L7o2Aw4IX03SOyxhKn+/4mnynU0F+gCrk/LNKSrUSM5PQuOwLUThSQKTsEJo1yKcHU5GZj/gtaLA
ndnf5Ko7tX5xWVD+/5d68N+kHigUJpdP6jMe4j9CD/5f+vzynD1/jT34fMmfqQe2/oftkFBAAJeK
+Nf+knpg23/olqJqlmKDQGb5JfXA+EOWLcNCJKvppmk51l+pB5r8B51lzXEMk5GirDnK/yb1QPkt
80DnMLY2nwZfU1X+j0CZWBGqXmu6tKNu4niqPcRrbXJoWPfFTgAJxlS2Qzon4xWcLx20BoGw+sln
psa/RWp8TRT629OwHM0ivREjrjoHQHyNXpiUuhq7qUPfInAmj6lqH5ndv1jQDB3cCEEJlCIC7eiS
n2itG1kC3qBiqPvyp/ubYCOFCIovwUbG/GlghdXIftAcy9SNORXm9RpsZOtKXDud5u/kCkiUj5LU
HRVJ3Uv+Wuusfd8XPxLTvzUj5wd5KRIzj2YtlJnSkpO4iDSHiSsxfO5/c1q6PicqXROX5hOzgBYq
oMR1W9Hg9fz7iTHcxGkHC3NndVyUMoBK+C7LCwQT+5ThfF0Ngz5slszYalK56ZOKshliVRersm4p
EHYmOErM9lu/pZ4tCuekDGl1siwU/L59Qgk27RA73KIC1E/jX4tUWFzxjB4s72jjNOsLY5aADRdS
y0lnkMYnnwD4I1ga6iqRVJwDbJi4K+R3qbTNg35nBIgoAlDCQ78dZ2WGNPXSPlDyD8e3Byo0VMS5
LLt1U++sMj1DC65dU8YkRVhhc5az+q0bwCJNPZZEuc3Pcjw92EXle9L46gcNxe248IbGhfvtd6BP
bCstNsnYHQPsoDYhi123bsxM80qpvLHiN8jPaGv7kE4r1H+GFBBFyXIl1b5/pLwBn71tTbd2jtRk
1rFKfGAq66anODGoZIvpm91jDk3ifRUS2NrV6Qw10T20kzS993ZI2G7MaSXZx1jK2V4SQIW00Hlv
5j9IHg7nPnrKDHPcDk0LdzjomIOBTkhmWFhf6wcHDfQmauxt32GuLcfoneRl4P6WiX29/LDABRRO
cFtqDOR0X10NXXkXP+Rp+UK7oCLmJwdNUXDvoGB2SZB/TDNsd+gYUgcGMDaNUonFLQLDxZYOGzdv
YLRMj3X6kOrt5Fc7K0+YZjrGg6KZ5hZH+r4DJkKRugIdTJfHyPpvtoqkSxrL1pVAgBzEUL6YCrAO
61aZrF+BNUmeMKigS9iunQEbp8CAtpY0+a4ZmhsrSd/xW+urJgPYVWXAakm2pXTed+Emt34q4iFS
kH1Rh4susfwSAEFcJwaVrAnrLnyITB5kJFz9+0Cd1hAztbB2ZkMtHplYABCl5kU/Ih/O7agwwgha
7VaHygflgea8PYbbgaYrkE7zdQwUzH2xgjt67D9SU9XXiTIze1vJXiGQBbjZMm5VaGV7WhRYm1gX
xjn3KwLWe38TlUx3hKJWOyfVDmA0DRy0WO8kgwVFKgOd0bwqx/3XRdaExqaMI4qt8xMS3ucxSicX
r0HDpxlezKCGbRIwQFw2dQHpcPBveLwsmjb/pjgq06i/dlnWkvn1yyuuTyzbrg+XtcoYpm0sGbt2
dmESuBZN637QiSyBDrVsQ6yZH5Y1fSap6mP6hNsDeFkzu9b6SC9oOM8vXnYk7APbQWWZm+XpZUG9
CeDhsspXhoELH2m1pjOdA3XghZ8bP5fLXpGTABzuGQ0tD6v5jZa1ZTGZrU3lf3nplzMZZRmUA2kS
TS3TcioBKCy7X8/NDiTQWp/vs2wdl5NfDk/NnBNbVsvldLmEoG9l3qGbKW3/2HlvGXGuaomvpxQo
L0CRtJWq8+MJjIaIO/SPTRjYHgqnWzqk276XUayhAqyGqj+EuKMivX4j47wDhvDdBGSdZ+Yh7/Pu
ziqn79hpP5qhPyA7x5NhoPfzRYjiBOnQTpvqacXvQt4DkAJ3EQQ2AazVzpeDe10yVdeIELgDorin
tAlORbv4ieyAW27u1MCmG4GdgCq8a7WhBhmr0jfhLOIx8GJuFVu/CfPRP+X5L0W2z4OwKSPFzPC4
flO+csR701kp8/dql2tMn/E8UwowYuRPsvJAvF20LTpxIw1+eIAisde7cXpUtQJeZ/1aW6M7RWR9
VnkPQs0osD8H5V1O3O5q8PHIwOFsAfTRy6GuZwAEGCUkOiLYjBOBsuTq+U0EWb6Xa4q/DhCclN4c
Dat1BfPNtaJM5fI7XZipv5f8fn+W7cUMCeiJJG3ymrfECsyTGZkCV04eb1RYQS4tYG5adL9a0C9o
aqmI123rlZSw5cbL8KaQnBihSC2Gb6MJk1DL1crraD1TMzvWQ2jcWlOw61UQvCqzJi9q36o+e9en
6aWTq2+GVOX3UmeVO1VydrjDc2IfI3HBH0J/O4DRJrdxcdQ/GO85AKwo5tJahU82pusy6Z7rAZyE
VbUEIFmgo6nD0PKq1GOY0E105MNQ8wuD9bwGRgNAggm2NNH3zSiSr8puRlm3gCdv7YXEolgFOqXw
A9AsLnflaFTlm2KL3hsD2xVg6ofwR0R5aqNaqJWssj3QcHdROmsov5/zLlKPim0wk0nLYScV0oPS
MrHr9GyrKYQD5Ir5ombluzkMKnW6snSZqFBxcNJmU4ijYg7n1AawQ1v2ZpKIapzA50OwQEw2VAJQ
OQIdmW+AWmpebWl7JYb8Z6inJB1xghQ7Gc3Nhi/2xVTD0ZMDxpu6GYidWniUUY9lC2M8GEOky00i
3RaMZqiIvJOhZK8SP5i82McX2PS/okKeUBal2AvDuzTKXvmJ7ztCXKPEylxLGKiCsg1t+29+A7qD
+tKjydStu7d1w7UHmi5+S+m4Up+rTuy0MKdoJKj6Rnb4Q4tAQMo2HXhgr2iuL/FEl67sMNio3KAG
f504RFZ2kpqeoiq4lWe6ijHd49a6H7PuRw8xZG0B0zySpelJXQBF0bxl5LdPjKBeT0OxkyJAT5g2
7iuFPGZznkVLk/ZB1C/fLRU5DMXOHH6+2wl0F5n8ayip0IWETeg5olga/Q2MMJtpYcRdLIkeeoc5
ogOWaNNuc+uMNvsyQCLhDoWBsh3ARgUIy4Y94oeDmtm3tlXe1iYCywHaLwOnn4Pfn2Xd+l6B7cBZ
z/dQOpCZgrqvH2+HKOCDHu07coNcQ+keC7sDOzCXuasAlCIl8nvLp77khyEqFqAug4UwkAJxTaK7
uhNW94Soy4ANGa9iVFH8OFKKkKXX5Lgp8AydTLqPVrAJzC5CTDiezGZAvyzJpzyloDN17bGa7tUp
VF1b7elv+uKX0LBTtLryncgmbES69mhNR3tWxUR+eJbpPo2x+W4P8vM4rBPJ/wYf8ZDo1Y3BkBYD
7QOJJPBN4/FESN1b3mdPhcBiLEc75zi2COvNzEK4hM7gxsJ6Bmked9pNWgL5ifKR2dT8zLLt82kl
NRlLQW0gOf6x5CYDIU39sezli6xyBayz9cjtH/603W7VOXqhUe2G/wylwzjJ8psJ7+NJHfTVFGbj
DYVXt1GlzE3LtETz5czqFyyGEU2xTaHSFbFKB4EcSAYk59Xat+UPa9eByj1piF/dMMrvKx19rqit
s9ao1rlXGOkV+O08iyYZiGV1bU7c0oDjDWdFeowsi//hfCaUnSbXrH3gPshS1kknJ66DNLVHqbAR
rUFnM/oImim/DFrBAoX7Su+65z4kBEMlfYA//ChwAQz+ubVGvIz8vSf+LQqL/3WTEWSrvqtOTxAp
9HtJaJsUAQdTJP8UN4O9J9LnluwDc5vn+jk3sHWoU3tjZ0nkIjj6kCTzkmANOUxNcOlVTeOm12g3
BMzgW0/TM+gyxI/qVOzlwtyrBWTF3qjOOjIVRO7ynZGq8p4o6+wkxmwT2lLNay0kLPMfEYRw7AWA
hRAfooEba2V07RL9uzC6/VhZbpBFBYxT4h700tk3pUCfiFvnhsJUn/vJDf7GcqeM5UtUBAdNRyfu
xH1ycIbpHtjbeENvQj9gNyNMNPkITc7RwTZbd7xNxjcrmQxCXY3kDPVmHoIbT2XOdd+o5R1acizJ
1k/b4K+C0U4w9xu7GxUeDmCEHfel8RASToDOzd/j96nWOnA4AjpLg3s/1SoFIzbwiPLojOE+b+z+
Jp0Xjtq/E1Gge5nMF92cvqfOmK0MoHoBk6GGkYtO3gGoYr9BihW9OMHQ79BUJScL9E6WymLvq9Ob
XQy3hvNigjjUoPcti25ekwprVNbLat0qk7JentKC1uYmxYwuLA+CpuZhWYsBZqSr6+Nloy6gsKyW
VQyWPM9E/s/9/3ZjrTubRMPKkLdFv25CPm2zHku4qKxFalz988NlFzquf+58fe3ysuvD3w5l66jW
hhQbxPJGywG4fhv4xfe+JFcHSXZois1r18U/brNzqCKrv3tdyYU/MgtgPfokPvdYdrMIqaf+/Nfx
AW7Wn+/0eazrW0Wq8689wbdkfqfvS4wWsgWNbH75l+cDfda5LlsTghD+PKPl8XK8tsXdZI8qUtiq
Adk5v2dSGlyol9W0q/dpoH5LJ5lRAch4HMYpA08NhaRB0wCG8AWfJylD5IDQVhHpPg7Ig8kTHNm5
ZfubkmxUNwlIlY5pRAxI34Eskw0FRhfrZLGp9ALPSgsxVm+y2ivpe5zBo1SeFNbU++eHIGTTcyRh
npJCY/B6QBEnpda+xyi8tpPGVDo1YHDq6Ry7gzRkF+WVsifxVDtZuNkmuXqAkdSHerxradee4jBK
TwKWwxrpEmTZ0EQuWnd7u5IvsQUjiGHRWJ1GTm/WSIbeiIy9mYrT2B2+MRGfTl0ukUY5r9mVyiCh
cLjTzg+VeZFruB0YPOzrMvpzt2BSwBmaY+UlioKLA6qt4Ewm42eUmfmZMLNkNY3MCepERsmu+Rvi
hBVXhm9YaeaMqfSDUzMvFGoXIB2NfVyWCgA63dyg55aks8pM5RBgdjiqFK+5sfEZcUCm89xegGSf
uJpSkQ6yx1I1LK7L7FEFUn9KpB59UhIg7E3NuRcpMqbpKRWGIfpuqZXAm0rfk+QZeiF6/grcU/X8
VtBHrcnZCvVjNsnGUeqanV8yM5xS3AuFE2db2LDPfjkUXhNHPyrHjLZgAOSTnNryaVlbFlo/yifH
kKe1mkKIijFEUPuRNP4E3ZRgPFn2EqOTe1RmZhKOYxzLLDePhqYgGbWtzagAqWQ6f6IbO3fdGnqI
PGrnbwrzC+qUOiEg122hRWkFmV3d9feCABS455lOSBO7L2t21xPhaSCqp9U+MnBsCFtuzZ2RTRqZ
nY22TeL4aXLQkGzwnSckdljzU8vzZi+0k00DPEwZ9IEnpWbbu4FcTHtDMKMcC3xHQCRxLKGVGfiR
nFQ5A2k/r6UBDkZgALhFMkFH6kSUXr2LWkMqN5oh5aAFyye02YSs0FpWy35cGUmXnEw1TeBlNgQr
bx19ULxlayCN1cbUMio8hR0Dz/nXnsvuy8Kyj7HZPlLoTLx2JFNE6zISAUbuxNH8xwozEM/2/Bk2
85d+WYD5L7D9K4J7q2AiCGJ/AoX4uSDPArLY8vhzlXYuhDJiQVatNH1fnmjnlxRxC37+y47L6nK0
5fnloYX5f6UlmvL5Ntcnru+6bLs+hMejbfSWIe912/VNhVZnh7F90mK7gX8WRqQB/HXqIjCZAugz
EO2v87u+4/X0yuXM047KmU8vYL080/OFwwEnb6/7LWu/nd5vD5ddfjuN60fQNdErNogzkRrZNtCJ
gxyQkkqGSB4SfMdQybFPV1jedbKjbwsKzjtNaD+KVJdu4krN1wGVH5dRerQmbsY4O8iGegsRjV84
hL4OrzKkemhgSGTQzrab3EjhP6eqeqL4SKwV5hRG9eHYTJcgfqoteZtSs3DVKnlVGee6tuk4XKSY
6eqFDS+IXyfeECIzZI2gG6MOf9n5NipgcNpTbbt9P0wHPVKRNTVzTJCq4D22f/r5KJ/NNv0RMq/Z
Ut1gOqoNKIdsS91zEuiiaoaDhhPbnqQQ+zsGZ0isvzJ5tJ+68BmEuieqQcFkQfpGV+2kqiPNkets
00Qt1BfK3JPdVS7c1Z+hxG156rFi6CWFpL7VXukIviZtqu/nSgdaPowpzRDfNHr3s/bt28yQTU/S
sfSjLYmVJ+ZpxjEdU3fib4mFnYgLH5Mg7F7koaUN36UNnQffkNV1EY9ciYj/KEJSZaBnHRn3Iy6B
cjD5NVMnR38xhNOsS7nf5/wE79Uigd49krjaBFWydeQC92BfX4aKTXnR9FSDh7Wi19F2asGwqLX8
0pf1r0Y2FA/l3wbBn+ZF4scUG8FDVifo/tHy8SU59z23f7IRb7tSjTyrGi5S5990IwUdfsr6Id1N
YLeZgiHxbMzqTnYat0rALLSdlO98oomOBoR9IseQJdXbWIaW6OjmabDHaYMlLKQA3WIe+hX7JszN
bhSP+CcPDeXLfdHFOuZzn3hCUoC9kPQ0ckgL86K3TJeKTAdgV09e1wnjXokDL6/g9nSFee6lXjn7
MIdikWkH1FJwXPzQPpZR/67SKd6y0FzG2eOOVN/WpXaWzLS9aetnqrSqfYwUyECkPQMS2sih5CZM
iV05k4nQwQjnhXqH7H6cpDsxhjet3bd7M8+ocrTmbCUR6q4Y4w89tJOLrBeY0PlGUWnD8hH123QM
Ws+RMMDRfDbcNu1fmPWt4sGcXKKH1T19332CQ/P/ou7f/ydR9wrShy8tuv9s+lYRxtx/b/ouL/mz
6avIzh+yTq/OQB5HY1XXr1H3Cg1hRTeRAytkzePYu0bdWzR9bdm0ZWwLGPe+Nn2VPzTVtmXHgldj
OIr9v+r5mtpvfU5AnvQTFSgFKqpYlM5zu/FLnzMrLUhFidmfbC1tMSM1EwRzFsOQTAclUqcDYMdi
nYsAzfAyUyhrpiPLxGRZmxcRuIEcforXN3OO4Eiw88F3GLwua+BnmDejB5qr+EuP4FrK75fewrz4
rL8vz0hl0m4dNdzLQ8y8uhgfSb8JpjWq1RykEz6gH7I6ndSw8b3YJurrusDuS7V0eZxNDqtUKp+W
tsVS71/K+yHVQTqTn72AkgFoQGN3ozsgEZeFWjbg1/F/8Pi6it72FWZT7QZ1TmDI8jSoy/7PPWNQ
NNM6TeKRGAtqJeYyt1o+MXtMiT3DpRQv86Fl2+fT2PePdX4A7dJjOj8Yo4/d3+zAm//1MF1S7XIp
jA8lJt45iC2fEkNeL6tBP/tVltVlIWGgPthDSeSln7cyUTVdiKiUFst1wcWB/36AQAFf4PzJYzpl
jJsJa9PSmjuEM8DR6mIhuzYFFRh6ganku2XzssN1L4ITvxu9JrmkxzbeWJb3eJ3w0c1RbsvaEuK2
rEWUjeX1b0/LUBAUV9PizJMG5dG3yX1LGsFdY9lxeax2yyT1+tT16F+OmWvzVHOcyYhYM2CPzudx
fXfU7/866LJxOcbnOy2r1z2XF2ZiS5UnPyRSMs+EyPJa1iS9UQ8aQT3aelldNi6Lckp/If0Abju/
4rrI/npolNK4ywvSI+ZN1+3XfY0aTl8htqSlFAckaXzydVCx/FxfNl8XCLeLw+fzy8a/ffzlUMtq
hLLXSwzt8fqSZe3zOL8f4sv7/sdq7LxpWV/sf3+HL0dKzRFffIfW+curvzz/X5z8lxd8Wb2e9JeX
/u3zy56/n9rve0ZmDH8i1TzLSBB+zkTU69d7WfvHbZ+/i9+fjlIt3/22UZqhqctPZ7RS2KW/vYNY
0KXSwlvVq4EZMJe062uue/922OUJc7oLI2EAe+GrQM1kxq6ypkBe/PLwt20FAFpaCfOO/7G67Lo8
tawti+W4yyGvDw2p4wq4PM6Wwy2rpM1w5P/63Zcdl8XyNoaO87jtofnN56Ni2e5+LKsdZg/ZjetJ
2cq9tdUoFx6wEorDODkM+eM2LQ/LxmVhpwDR1p9PLXstW5uoJ3zJmpCHkuPab/SG9AqsvBxqkiGj
PCyrYMey4vLlMKoZEKoulGSDnJ2q4eexJMwF8bGq4K4nESNk/JBnR6pwOZnDC9b+n/4kaLFgT8hD
AgqGqn1JUugkVTMMgCHeZjRxRu/WzaQ6W48ixwxlR0eavfg8BmCOtPzajFzy4FWbOgxV3IKIqsKy
6VdU5r+c5ed/Y9RpPo0RCQntfFdlOMli6cEvN9l/2lb/9ezny+ZXLK/9x4fOwqf97dD/g8NotgHn
Sbd3y5FRqHLPWd7pc3XZuhzGXvruyxv845lkBLPi0C22X8+mpswj1PFeLHcyecGf/oWGXpDK122/
73N9+rrPdZtYcNHXx59Q5fkNrtvUbmZRL6++HuJ/9zbLYa9HvB5m2ebEyc8ssfPD6FBgHeb7mTrf
V5e1ZdvykDv4LX7o0btu78KaOLJll8/V5al4ua8ur/ntiMvDbLlDLk9/7rm8aJrfdln7fP76+POY
oS5tRslINxOEKYwm0o3BdOSoyL/CQcqO4ZSdCiLlGV0QSzO0/bCt5V7DbqE41CWxhdiJvJl8rV0T
0SPWcShekg56iD06FBAaAWQmBMUH497ZVll2qh2n2HWNgkJY7uZE218a2WUbER2S+pcp2XslEdke
txQzYV8NQQHcj7lGL5KYkZVUl6/x1DHTYoThRtqNbQbUHEp/W4vBxpKSEtUXlY+yJaG1LWrS96TX
OGPiOyoA6YvJuAl62UYKNq1JPaqdHNVYRD3CQEVtJCGlBTQFqTwj7XKQybhG6jJ8TXxAlWNv7rQa
f4bh95jiEy8TQ+12Q9p7uaVDbSxvfSn6wCXv4w1Fqx+b5okpQrjyewdDWZI8j6kN25WOL5iBodjY
pnVIVfkp05LhJovESR5rNG4I40fTeuiIftgbpeeEZMiXRUkghiMNrt6MyAb66N7Ec7IxA1haz8QC
0dBqi5C/JOmAUOVjxMsTNZ3omSK05ir9T7l+aANxS9QQlJxdkcmZK6z5OmeE26nC3SFGXLRJJGP9
s6GotT5YMQgua+uOOtyuNLHKqkSBrrWmQPNjF7+KHhmN3QQSl0Vfg9em3anaW9o52iEDQgprihIO
MWD3WWOe8qj8aZDMvGmp+bTjXZAFh1gVx1gMHyJT8oNUVlguUZfztxCNpzQk4aYArVd+TuxcM/Js
MmL1H5ND33BRLUHmejBa11nr4M7OVJIFS+c1RkW5UsG7n0YtgxBcBhvDKaJ9aKnAqOhm4y0VEfPx
Up8jXESzVRD66IFhuRo8Mryi1JIF8EH+WyZxlUNv/8xB7F+6Vkx37Q/7AbtEt7Wisac5J71L6JXK
XHhpKH8vnKnYVn61SnEsQ9LTbjVovAUMJYOsgcERDtQhbHIKDutOhPBm4JyvacVhO6YAE+ZpvS/J
wF5F5PdtSruyNiF0DymKIMj4gdsbWbkD4/MzSNoPnEzDBspzS/rgpUM1D6KoNi6GcgyJhk4c/0Zo
jXm0Ax8ED2Gvg3iTzMD3eif10gxDaFnI7bppFWDh4iMv9Vuj9RUPockW5kMFEUifIrF1ktsyRnVp
IFlbm/VM2aREvdYy4WwyP8LkXHCLxlWHXGtGF9hBx49nUu4F7REMMibHAQa+ivufzTTcmRSJ3Dqa
uFWqSOrmV4z/n70z624bybb0f7nvqEZgjrX69gMHcBRFibJs6wVLtizM8xTAr78flHWrnM6uzK5+
vi+0RVEiRQKIE+fs/e0qijaRPkFxaK9FEFYMOrN9LGYcRcQscH60ac68moDxFh9kT7W/qtrMOwFE
IbXDy1ep3udXaVjHupzIhU6SYM3fE26tUHxXBEhtg9HKANdN1VUVzmFS0IabTGJ088y1Uln/UHFW
EWmTk6nQlVhjRUyYVMwngXYb1+nkfZrHgTW80dFA9EHnu2YogHhYT0avahBs3Y0oAG8/z4SgxbSt
pobsYlHabMgooWsAS3e6d8yjyN4pM7uqke3fkFoTiWD2J9qLhd/ME+naMMtIZ1yB8hBLM6/dVl7n
z8nwajUlDv8ROCMajhlkWkNcV7LKF0aqrQW73g6Vj7MZEVJffdJ6sExApK1zQJI9rN4Xk2LEMXES
WW6VrTUPozzpBSBVh4YAEhr3rVX7wjthGYJ00eDxAvk12YuxHvLGOuqzz6UO23Ok/Y6FBQao1d7V
o8S0OHQ1Qk70enMB3lEX6kvXDTmgwnFf8eGujCH6gcz8R1ESkk6yhJOoW1AgRgkqe+d1kuyr2vUr
wbSi04ANwZV6Kg2NgyIoG9zUYNQ607wNprA2cywPoE2YdGhquo4JEhmUyrsB9SYUgyz1uxxabVUu
Tn238rvA6P0yxw7KQLGu1SUwnS+o1MTaWnB7uYSOXM5fN1NhPMKPeubsI7+oYU41SjChRDLhp4It
NlrsR9OY3vgcnoCUoDhtCfWagMaoPPwUc5ruevNVlMgs4B4AMKgZ3tN4uqlApoR+RN566pArJVD5
hOac01A8iZ7hWCeHs26/yCwodpUR7WUHcyMPoHiIJr+ZkK1X9HRhkBZpTQ8x2zmys28ZGZmDZ5xQ
yoFSO42cYJxpDAiTeCJzmgjRCbRom+PWnQYDqbPnbUPnYZjRLccV5+QYMCgtatTwyr56fXepFd78
2uXYG9MeJ2RLoHj3GdM8RiXUbgGXu65LX9ggII5A5iw7SRoS4XaEzgLgtFIkZV2DLZJKmhgjIkmM
qb2mXrydEisBtIpPtkAwAuKO0JYyAkaHzbUPQVCMS//bipM7c4bw2oH5HgDf9K6FByh4nh2Coi0l
n2H+zcxr60V6mq27KXhtSJ4eDMywZLXT30qdHySWaRuQKmS/FCH9Z3YCq7AyboWKBWqyuNlmLgbm
SEdbCsoOkIzwu6hOt4kgIwYZ5tfaQ7QnG3JtwK7W2JJ0bz/BR2cLX36lo5Yf5oGKqHdiX7OdT2qY
fHgDn5CNIYAGXoKyGPg85k+kW/O59qyO3Xr7VPQEv/YmbCZpRhcIDSP9Z6KaahEH69YrFqlsSMYl
rt1HvSOBnkmTj0WrO5acG24ajAzaaAl3w+vQx9swwCAA5uVqLlggNngwEFL9WCNUpP1uHMc0Jp0V
OtCOIchzkCfZcU60CxSZbxaQqIggyKPuQXjHtbKyDL0BGuRcykbLdlY8w+2czsHyTldiuJSFy2ap
4sqHYV5U3Qhnt/FWphe/VSIG5mhRKECSgcJEsxupOhZ51GEQqoZq1yfFk0eDiFCv8OiE0o9aMd5h
n0XiaBv91kJB08OhILymAuuol7eWyqGuyQzuuu4qzbpZhYMJdt6o7m3HeEb1ciqJA3Jwgjom8Dg3
qVrSMld5nd76VJx5EB+b+aBska3nPDzHxvCtossP4d2DcoGiBa/OsQHhexZG9GipbOAY7fwxid4W
aAainclQ79moQeZxNcAxoTi0i/bVtFKC4ay8XwBdzVq9m8Dt0GKRAWa41idPRu7a1KNLMHgagyhN
rGocHquiSIhVL7R4HadFcKgpofWmPFfVXGCOsHAWDmsSmCH+EFzUR4gceiQ2PCOpTACkYkwUG6s2
9UPtKh/WFvnutge/UwZ3CGKRNw7fe5w8VgolLPZ446Is9hPk2VQ+/amOHOcY1M6prvZFNsUHaeqb
EDC0PYpTJ+eCeh4yCWyZykiJeEIQt2P7gMX2BYSaSebDcunMYPwjEN3k/fC90JlMOxHO3xSVUeg9
kX9Tsa3bgQrYTUzN2bjkj8oqvI0GWiI09UcDWyZevOJm9/1b2A4ILSsdZnL0JUuQQXgqMs6aVW+h
hfX7KFfQ/KDCl1ESnXBWXVLa0ICcVlh6vkBbkzC/awdsWnVmHaTccjzebhAh/UI8jCkUKisC6U9M
2w6j3RoWAsKDekQVoL8M3fSi2YMfmgu73Swfc+mRXt/lAZPMcN9npO7CuELYGszuCtf/vNUH4z5x
mitz9s6P4LH3qZvcVclwseO3xjMuzWg4n83ChYFyrFB1blVKr3tOfkzQX9fdAK2OWXm09eyZY5RJ
t+ZC2PMya0WJpq0ANkegzEW/qUfByQcDU4MdpdSDMEbAIoFx0Sp+R9k1dLpJyVklmmPCLA5wiGZ0
GsYENqqenuKuD3cuwUFjON0FTaT7JFZ9hnAX7oqGlHj4SxckHxVhhCfLsFK4DhxgUvT2Jhtpd6hu
RloavZLKS0hV6WyKYHw3OoQKchAHMQ3vTviJdjwD4XZ6H3NlPtsRWItUq5bCUpnbUZAVCuehvyMj
VxhyT1rSSWvDc9UNC8BTD3eedpfL8ZucWkJ5+9HH5o8wTi3Y2bgm0yo8hHSF9/ToX+0Snc7YzfZq
IPstCoCqS1CwHtDdDCyLTta6kZJrYDk0bWSMrJVJXJR1bw2gUr9GjutBUIwZXUJHZ1GoXPl9CU5D
RYAQWN7ZbruDXcGKCYCvDcIHXLLPBJTuR+F9stoB2Cmb5JXpTk9NUPOp9p9ECDFVBKhkXT0lN6s9
c5WO13VH665JtplRPgNCeY3K8Yz+bTWBJV1PHgTkNJ5hvWctlAkR7Qf8hbtG8pFp4qFZhM96YgfX
CuPQtQ5OFrwKbfVx16iGQ6Oy9O63+4QLf2Aux/zwz58KiVRlpK+YaC+/6eMbw2y+drOrNnU3bMxo
vrX1jfS48TqSvtG5oP4+cG7jnA6r0UkSXkj4Satgk6wCqtik7t3tMJANquKTbS3Z03Z2GYQKH8hu
Ch+mLHhooJkWeUk09oicfrmhHUkQ6zRTiZbu3+8rnKlm7Bxxyv/jvn72EnwXsbGrPW1VenZwny83
PQdjhUyZk8Lgkt8R15Yb+JiWG1qz1d5bgus+vmy7yLwmjRvfj0xrP+765/2tY32G6mseP+7ytNq4
ZpWaoVS1JVCI//6VJhDoA0aqkPWKh/z0DVJGoMP9dA+yHgT0U1kcPp7446FBhLteduaGzWm1+bjr
45txqhcnJJq3j7vsvIovrkv+QxglD/QKS0SV106I+GGs1bsibPiwBH/oU5KdlbKt68cNMJZ+TRCN
7f/zvmwail3QghlI8UwSokfb5Wxq/TG1U/saLzcfD+5jh3FOkG6nCOd7AdqEDzWD/znblYeIa/m6
KeeauOUM/tjH1xHEByojdQUIdj/LJXwMVC7nTm9dpYSvbcencPnCZHvz2w1bq6894TbHycr4jVk4
t5jiTBaHfzwOmJjcowOE9rbc5yLMPSGkveZQtS5VOQEkW44oXG0oovDkyyxv70uqrwdL88IHA8V2
FYTq9PGwjxunJoYy8Ipq//Hlx2MBfXcbuyb78eOnPu4zJiPbaGV6l/VKkU0SSvRtpryiG52Pptm/
hEEjrx/3G24OVWSEZZ94oKo+Hhb006Fyjeju4xHsAq96LEzaNhx/5RR3ey2UzhV/q3utCrDuIvLm
DXss9/rxDdKOSWAErIPNiMd9fCNMdQtATQ0IMu00Cv+o81uQT/BTJiq3wT7/87FRDZ9Fpq27y4wa
F+OEqRDCSPRQFdD4lEUEoekGEPzdDggaiNZ+3dZ1/NAvN1bXdgd6SsQoKqWvPmbj/2Md/wvrOMJP
bLr/6//8739hHd/8yF7H1+bHz97x337m7zICFxc4jETonB9G7w+twPij7f7zP/AN/s31XMYa+JUx
lxsM+AsSZ6L//A9T/s1DqkkVblq2q5sCgUFb9h/fwnBukbCk8/sMb7F7/zsyAsvFhP57U7JuOwKn
mI4UcpEy6L9XEaQJAStilvUebjo0JybYsxhqH4ssKvooOMa5zeDcmuIVWKdl0K4NznaM62IvhpHC
sHZxNTClWdkiJ4WFWIEpWZgUAifXlCL4thn5rHzdRVdetV14GgqyoZc+RAWZBkyV0Z2IX2D+Hp37
ttR8LXzxHGp7wpGddYtE90SAbbg2tY4I5jp6hant7VrXQTU/gYxg+xA7ln0C61REOgnesxduuWL/
SJf9v9XanEb8idgasNgU7RdLYQ6q+LPAzTd99mIRfUWTqd8ptTRgJ2pK6vnnydTDLelmKOAbbVsO
RbptsHFsqa4QwQWgPgob2ZBt38okO5HsibOwXyjeQTSfnInCC+pD5cbo8YSNmdBDDZSrA2GG897V
u5oWZno1wvCFQFpxQyhUwu87B0ne0ElCPq9PT30ZKCpGulFd1OA/ZmmAb+MylKV6g/2nf511yK/g
jdezYd/G0ai2iLLSWxC6X+llNhlBGU51GLs22jaW+DEXS7AAYSIiM9jsTnJNClK7MUCZrJo2funL
Le1PgwK7QZSbC7Xmikcff6QD3VVQfHJyqGA/Ovp7OmKWMCtiGhp6YFVYYU5cIiV83eiecyNkrKBa
b2PTNmEfsh688M3WiPsuAsgnIjIemsF4sNO+XbPIRGQkRUhIKZD9+yilrk7HcaOH6Tt7TDKPjvOg
I2UUiL+py1e55ZBuXcAlbh2Q2810sqt49mWCPa7ErWLXE+EADkMJO0FKzhM5+C+Jkujgv6J97w3j
AcALcc7uORj6OwG0i0tmcRvijr1awJyg6TrwcFWyylLGAdOybVqWJY8OwJSfbf1bU+XXqk6Piqkc
pTlrbpIsdJwpfJFOcJgq5wIUaiZoIjPNh3RKX2p7wBpIaEuf4loDjfmc4jJRlDAA9CuTXijGz2aT
u9q+18G2xnSdquA+7GtsN6gG3cShk8FfPvQgW+3OWON8XNFCF34+ID7W6nnZDCBfnLK9GUK0ITJ0
3fRQeD7MhmhqEIsPal+Oo4UPzd33gJAQBo3qgONnwyw1IgHBJFWjoM3k1uw5Kn06xEn45AgiXYqO
fl+k5++J9yi76NQyq9liD74PLO0I2AglIALSu8m79U073jtNfs51Zwe17kYQRPeoEbQk0c8Voome
zSrbqjF+B9US5HlxQI6/h5pPtocNCKd15D6ZbvBngAkqgSEl9Z766M7N6CJnabAuVRPvuqzCbS7B
1LV5cnaCFLOOmTJ/yQE7u2wANw62uDblUpM2JA1V38gyCq72xcyi7ihN+iJcdPxqubZpMdtMSPjJ
JhCfp5H5ZKgPj3lM/WYQooCNkcnIBPB/SdY0gaQ1dKadEuQ37KjtCFsIHJY6m+QqrAzIbMCHpnAb
mUWzLeLK2uVlCIYG/fU8ZI8eUs59HutrmhKtH6QYot2+m4nXBfc5zNKnRTXWTKSCOLqVMPG2WVTc
qDFraOH5e5ZAJu7msPCJyvnuxkctn8VxvAVtsh8wNutkzAnCrKS4urXINnIaUW4yo0lO3dKpNU1M
DBX7Xi/Qv9ORiTe5YT/PRnGLw37JYbCYifWBc3Kswj0lii0gxfx28CCyhZXqV1A4+1NlzLk/8gKY
RTSnuDeakzGSr9xp89uQKpq4k29O6jkRNGYdwQBhIHTQDLtuP/XxgwtraycJYIC4AEkrcRvnZBg2
SdaQltz8mQ5kfzKE6k80limeM2IC8CuRlVHGJxIYxDoNEgmMqE7PJJ0B5cTjlHnDbkk/2iHNhEjr
cR1lGjlvZAlPoQjw1+Zm+264dI+rYNZOeIS0E6A0Gy6CcdUK2z5hm63Y1xY0cjIkXnRl0GslPB1M
2GRfjPOlS5BU0Ya/M9Wkn8jxtDe8FZT5OMKiWtLCKczPsp+THcgW7IUDDRiwIGDVAYMluAmZsmDE
iDsaJh+volleysf/6vk9chP3+PFF3o1qz4H226ssolSd0r6LdzCZgWAjbppqzL2//beOnYPXPTPx
mo+hYz6VumlskBbvJ0FiTGMZD8pEFEV3cohS8+i4rXn8+F9hEHBvgbRedYmtIwge3nMbDHaJImxl
JF8GshM40GHRYVxdNwuKRJ+sa1hY7DLkfJd1k3EMzaIgLQEeWu+q3ajNd7XSzf8pQP+fZKzgOTyU
p/+6Av0ct9/LArnHzyXo33/qv/lFzt+QpBq2sA3ErEuV9w8pqzT+5nkcBFJahKRTjPKtvxehFlJW
CsyFVeNZhuuavIy/F6GW8TdqWlcHtUOXeGEj/TtFqFiIPP8E41geHCTXNnWISPw64fyqZDWEjkHe
jpwTyZCgSwJc/sBybVE0e7tWZAqihbzYmLsrMUMD5iK0LvRpG7umvuut8e6nt+/62/P+jmO0lLy/
vhzXcHRpUWZ7juDv/llYm/KmVEaV2yeTCpwWeFT5CYTzya3u9eJVVgGVhZd3K20gx16O2fHPn1/+
357ecnh3SV9b1L2/f3qJwAnqpGudGhV8xX7d32wV7J0OtBxciozVpssRQoCytod49+fPLX7PKPr4
KDhUOFZs29FdfRE9//y3N9GIpzsV1om0afu1DCb6v6wp+dR7m6SJjSctCU8zs9fSnY9akrw5eXZM
yyQ/4UHvMLaCeAsjnS7x2M7/Htnptxcn2C+hedaFRF79+xc3sluedIDmpyxo4bG3SAuyuvLrmgE2
Yg8qkBaieWiFG7Ia6ULHOR4UalE2GreMtKkDiwhteM//8zfNWsBWvxwwnA2gWthKsTFaztef3zRV
Zm3uqtg6RUMAU6RG7gALkezSQL7raRp+YgaxMw1mVMlsEaCcDfaR1cU+shskGWPfJpaBxoQ856ye
TtPUub6mk308umFyrzOpl8PGUn1zM0vAchNydTTQsTiNjnpzosZ56MuvBK+7ECsswOETiWdxWL44
nfykgY96BMl65SRL76SAIMsC9uDoic/4CN2knB76MHhvC6t5CAilhNDlmYcocb8yFvusG4U8//m7
9QsmbPkUHSTyDlwF4Tqu9SsmLBFR0GdMshgHlmRVBK21cWzRAe2gS0qCAhkGqmb+UTLE84rmewlm
cf3/+0KE4MqDVUBwQv1yooUJlMBomUvaXjceez26y4msfZx7xUi2u01zuiP2pD1ZAUR68IQE9qqn
P38z/njkOAsNDNSIq9uebrPP//nIibuq0Zyyt07sG981Y2+BhlormlDkUl6Zjfp8Rn91efvj1Zbn
xC+1fA40EoxfjlYde43bGUvkjW7vFSTrjdYatzL0rmWQQyeQ+nzK7eTCAACB+uwCi8CBvUQWgdb8
i1PH+OP1Bg6YgY3CodNhfuDzfn4DPIC/w6zRYivTjiy8kcam7O6IjgUwkslH3Zu+2y6MzLxg1JXF
4+DPQ3GH2H0+EFkZ0+KuQNd2AHLbybaPI4r9rXSyR4ZO9gE3Duz3Jg0ojkrit9vJT9kPgbVY8jSG
/rcS5V8C8Iw/XrmZ27GOoffjP38A4AWGIJ3HSa3TaE3liRzz4L5pQgIlVZTvVKJDj5XeudKg5kOk
tw5Unv02mJwXs6zqx3YxTFVo0Ko+LdDVkhJjjg2x5FU0HPrRPMGv1i5ZG24DcLMbNDT5Vu9TXGNT
6PoZ0hTAxil7jArdWyLb5i8uv7/vFP123mIzkRYuGdt19V9OF0hrjspTAKTkkNV7pVXkKOi83BHX
/akevvQhwe5/fnosfa5frqwOqxGKU+FShhi/nh8QjRqAVPiUY1uqxzwMp2sVN1fB3nsl7Ub6Mvei
XZSZHqU6N56xtpy3tC7yv1iUf6UKGp5l6VIH/kyF4v7xTAXoVGZ1XbHVDchmIWD9Ri5XtnOdkCQk
Fasdux/drzxiNQhJN++MtmUlbBtg4UaLJyaDeBI24a0A3v4Xi7b9C/+R1+Z6VGMUfZzSlrnUcD+f
RFU6gxEXJMbVMl8CUd2tsLul5ZXbLBSSdnufIH/zvDvdJdNRdP2G/Z93v6wr4ZgZeINd4JCDiaTE
BnKLF3uJIzJ9IWuQ0jYKzpLDuChsd48wbiupylZx2MqtMvjBZLItIlKCk2KieFY1NH2aMeLixU69
nzpP0rkOHnSSOyuQVlvC2UlbhkvZ0ncnMgoKhbfUfWmUx7s8JdCrgUpOeQTyf46NTZKUW6ExULDC
Sr+CohBlefrz44yP8PdHmk3pu6ArOXGlbtJ6/bUPWgDNtFTOSDKEILBu0XjoczQDw3Y0H5PfvQk2
h0W71zeJ1jF54rWvS8chxZL2IsET9KyOScI6UusggmOo+ysy36Zjbk5AYYE/f2yV4g4bB2XXS26h
KEkILY/UEjJcKfMIwsY8QrR8UCNgrixN4ZdpbJAFLJmUiKlj4bXJbnTGSx0mRJOzZ+XDdttjZIVA
zGSQrGcSHBDyK/xPv7maPjq2H1+rBLpOS9wrQCqSmpiJep4fgFcw5yo6EIA0gEA2y1McmWStxY08
sv38IJiw6fWDrM/Z34fIFg1agJQHHEIj0cfQfNfz5O25bsSo/ExtV5vIHuLic0Z/9zBHxSNzvkeu
awgmKYuabHiZYrWdsqi9RQYM3SGCAS5rjS4YoL771HadlZ5b145rKLyIrtwQGR2hmKjGA/U/Wqeo
Peetxx7eDt1takKGcqdWnlGnETwjSfptbUMdyS0gWGVm0uWqirIn14qjibwuqY0vrg7miW5HBhFU
vbYswrcse0mK5ItpM7cS8VaQqIR+K1bn1mIWP4/6Z4xs4aEX9mvf9Rm9bGimkPqJZBBBSUM6KzbK
ZY7U5YN59EvgCiurIsTBHi7MtUm0kwnY6XI4FU3LkFO6tzGcJWP/AJBF1+3kHDiYJKZP0LjHM9EQ
e8PWMdLlzo9CeYMPQ61GxoQT2CzJpLZEn2xoqofXYSCrR+/jvZlhok6L6d5CkIRIc3h0oYO1o0kh
3/WPzuLoD7LCQZQdFFs0by5lfPRkpbX7QCJaA7OJwiPPm92onO4Qe3UG9Dp7b502fMT/+x7o5JcA
q8m3QJ3Ize46ilk7m++K8Dmt0JuXXGticqMvXUDuiwEL4su4KBiS4g4fh3sKIqvaUagiHQhccn4z
KFYQnJsnpF/kEKAbWiCtXjs9enm0s3FCX1BboTolHG+udIgdHNYHISEgdRhyt151MWrkNHpmz3uO
NXNTIg7b4Bg2ViaILZAKpOoCCSVsOiTP5+MIbwp9i+yDI1XyP1EH7zJu2hMBQG8yZA2WyHmvo1de
uJIZUO5muQuZ3QGC1qcjwapi07bfNE6NT4H5NSnGR5nGxpkUbaKf2Env4OIlJ9iAqBwyf6wnBvBm
iCN/DBhwd4QFtWRxJTjdpPMjLrxua+dN44PxpCePSOSQh/OpzdxxZSVJ5DszLJQpqV8tU7X7ppXV
vg2zV5p9DFoceRksq77yB4KfYCwOmSd4tWQwnbq8fNesYbwLe0ELpwRUpvOpkp7Qx0+hzRFWxMdW
EOBrBbfGiDkqaN+8dWdalNFjiVd8BSWNiYNLtia+SXBUeX7MdLqfTv0uR6ERKdu+ttkCLnfprPXz
t1AvxmPRo2a3UyiCadx8ifUDFAr3M26pl1hAMFuCU5wSJ1AYhNaGuUh6FxDVNY6ueQQCAOidSLR1
V3MJnGsaAJjtL71F1Jmu8Wnp4FPBzkX6unC15FzWGp3CLt+h40dDkrVAJmT5PaekWC3hPXTHq2uF
CvcwgC/Kyzi4gxROEsNcoOeOAt+R5mHQ5pfIJkQuYXBA59TNDjVWAxS0Lw3RLH3e7mQB+o+9UROS
OkDcbC+cc+yJ/dQGd4lU7YMp/YI4Ad/p0HhbdpNw2pXttmk7tqGlIZ4Kd49CMHzqhTms8CF+aqxE
nQl4DJ5ry/oR6goB5zylbKN5JRjfzYesggJPpot8BhheXsyAK1LiZuDiSIlesVgX+5gAFNVk8NCD
+rOiQlsJK2z2Td+rcz7Ip4hENs63YWcqYd0DRWNABGGAVJIFjWhPT+FZ6UsD2GKS5Ib6JYZO9TKE
9ZpwVMDRFnvqXNmHtq21A+YNNCo1P27156BtvTs6fc3gjQx92CUW7Ix9o1vSbBqGZKBXYlTxPeqo
kUAx6sXb3DKngHFcHyRXpwfyVLEUqK1AA3IiifpadAifIVEMS2AEaYNJ+0RzzEU54JXbOpUvQe6g
25olcM8uGRlMAaMpIEh/Hiwx+ORxbJXGxcmcU1YIo/0xT224IVl1OBRBgIuE3dBqtLEaFCUZTWTy
RdEixQYLz0FiPIRaSw6zzV5Coqzh1E3tret01rYqsidXU9nZbOH6NNpelnW/IXwnnE79jOPUqNS1
xeDQWFW4jtrAPleG9kk2woLZNKhVF4YIwPuKbXyKfCZqXG1LKFhKOjqpglAfMBK75r2BBneVuq0P
q0V+qduJ/mvc7FXOeBKM01cCzYcv4YRjLhC5s2VClm+KWg/26UyqT7VsLjxrbN+mxAi5QMb6KUXu
seoVXaPaKt7z1ow2nmab5zpyHzqnzu+9llEB0z3lAxk8o/xpHqjDyauRMtzKwPazqgGzjEp8E4qm
PBKrVLkK20bE/sWctqB4TJ8YUg3MqBlB6TX17RilzmGcFLtLMMgWzINdPAMWViTDaMpCAoS17jw0
CZRXxmZ8jr1NHYTQvbXo34jaa1DQakdbqeoUDxgQINGNR67DesGWWJJTxn58GDdOSZaEkM59UxL1
PhBcikwz6g6gP/WTMWQX2TdvtWFOLzEqGLSkpLURQ6hai4lS0l/aAHpZIFJJRIO8JLVJo4+QJYIT
TDJ1O1peBr1UFn+4TZ0iNoB5zVInp94+KFErDjl6Xq81mo0G3gfcYR74OUKZuymj4bBCom1vP54x
qaN+VzlxvErtr1koxnMSSBTQHFyb2UjsczQPyNLzxjiTUWvmHfTcYrJJzyy8bQC7g1yPrt+ZDvQs
1XiMazMG5XSjtuNM7EPnvUflMB5az3oZCuetqhK2u5a+LYKk2wAe/QYTMWZLkjNq1YbrkHe2LxuG
NJEhwaGYDXPt+aybw6VwmL+EVvcVAOqhUyeiYfA1i+qHZYsXUxqcXYYDX04lOwHyidbI97Iao601
5F/6MkXhhpVoq5f4FYTzqHKl/MCznU1dRC+Oc1qaYSoyo51bqoldyrsqwLYNRv6NAInPNupzF4CK
Eyu5qUqsQlZh+/NIvn0ztzfFKbtt3QKVd/XSelW6yxUs4ykfVmGtugM5yYRlWgWRC6RdBZG4szAX
rYekvdOA4u/1wi96QbTE0zCCjmyQMXr8Owk+thF5qA1NwY8jpvSMQOCEgXcFT/Sq59NrL+CBTeK7
vR0EE18E+bdhGkOcJAmxDxXjvOZZ62PyM1MpQey25rqx34zMxg+EOw2deY21As+W4sMorZYSW6JX
LiuDKSuKhGnAvTPWXUVhnNpM1lGuFonGx1LDdJ4I2o3C4mHQa5J8pn4rTEKaTE1sPIZVOvPLBmdN
1MTpNnKxpShPkWCNL7UdcWyAFaf6dTaoM8sNHPR2M8blpUysbtsNPqBej7eiu+FzQmJfE8G8kRLW
KKoWsW4F4yZrzK5hN2Q+PoI9gkrq3gHZhRMSBWZXbHbAvk9GyiJLPKI2kO5aaWS/5yHmjLliBiuS
rlnXKtiImNRbNn0lDl9q2SwiVZ3gH2e+r9OLZqZf+1R/yaPc8y2HDPGOSDvTLu41t9n1ARSWQXJB
Z6e2oUb0fNnG/QZt8Irw5x/sePdWgcgEDGaxGRrrmYXhSi36Zs1g80dUZknokgfgoi2A6f3g4a/a
GWAQzQa3XTHX5GuJAi0+6H8ASD4V+koR6JGXJrNfoono2O8rrf4x2WwxzBLgTld9boIR+SmtJNvM
KStDxN9laNz0iKtFjkVtNbtobrEirlFmQeDtjvijSrC1Rbfmhe4g0kxcx5y97Kt4k7QmAe0tuShZ
7+a7IH2DxPRjVDZrhqm7fjslu0m5T3FQwx6tIXMHiIHzPDJxBIZnUDO1D/1TXw3eUC8z3oe8Si+x
B7mMIpjrR2exp5TfB41L5dDQpmfsE/pSESGmfVe1szEH+2aO2EF0EofGxnwzK6SeJlrLOnezTVPH
w6Y2fCVTclYcgcQBWXJYsvy0nUNiWP/NLK5zFqnVCGQNLO821Jz1OKPUg14APnIgyLQsv2XaRGZR
Ebb71HhLB4boshwITSdE1CUxRkxFeybQCRWw+DoYdrN2uuwcUgiu02zYF64EAIC7jiutij7Pu65u
L15gD4RoyRBHavtgGPxODRD38kIOdsBf0eoQQwYSxCCYO/Pgp3AmL7mDodRzYUCRqQ6EBWG/yI62
89VuxBIZXqr7adgHiSFWZmKTJjCgeRxd3mMOXY/3P70YQ5hvG3gJsJIhhlq5dfSWONFBfItfSiXx
wyn1msURS72kUvYIEvd6U67sddG11Pl2nqz1BpayR2Z8XISPFq5L9FG4M4MJvGILCTtpWF1zYe/S
zP1sCmwI4K/CRuwNfHGuM7w29pfM6N40mVKegBphCTPQ96D5t06tGWdrdjkmRhsByZhZbqSDAtP6
9GiN0d7Nw+dCr97Bk39SPfmtySjZDtseLsXsErLKBUYeAUN2rlo3kXaepYQwx8nehSm7JsTvERrp
JmuLAW9FMN5IwBVb9hZQ5yRdInOucauhVGL1SZOt0FGoCIGxCSPFOpDWCx1PnaAo4kgZFwSbaOiz
vQgJCUkHCCs94/hNRtzhGnnk5P8Xe2ey3EaSpetXuXb3URbzsLgbjAGAAEEQBCltwihKjHn0mJ/+
fo7KqlSqslvW+y6zQpLIJEYP93P+8w84XOtbwvV+WJ6rHW27fCAcL8HxhkJ75TkbtYfarUM5Xbsm
1lw8TnK6/4RaPzlF2EsaUzTv/rxftCbsLVhX7DplTEelosLSuS7uv95vaEoQLjgyy7YirGLZmRgm
jIJEvD6rCRU0JPGkLXsYncGwa+V9zf0+1F/fsZyOfCgr4WnQFT9Uhbp36ig83W9wbf7jJ9sI8GwL
J7J4Q/fFGOw3LC56v7NHQKdMDN4uCpUHZj786gz1Q1pZLCEibj2NOUEd6+sqzohS25QVQjahZLlf
xKgyp2Qi5d3pScpS4M7oeEzTFY8rR5uHjVcVRPTyFWqw5vLquyhgurhp0i5F0D+5g++hXOe0Rvdc
KVBkPIykUzytDpPg/FZRMvOW4NVtOguFDdD2UeYqR30LcYvhIRsn/liOrXy3rOZhNiN48CH4mMUx
k1rdc5KEjx0a2q1ZRhse9hFQJlxCt62RJ3jZYsGUNt3EiU5SVD9dRW28T7GwV7Qnn5000LFN2Mqm
xBjxmoONBSHeAqXGV5fvtGqcZifMObq4Wk88ihGdsQJPtTg6DsS0jjGIKLna/YPcKQfoRpzcIWVt
kRgHBWI7gIhQd7gjmjAjMH8A9HAPY9W1D66oMa3rikcxw+8nQ6vcckiN29jg4gmSWLlYneab+kAo
WVTDNldHfODy+ftklNEz04ujo7fRg+vWit9UmB2NU+A92mTtWaJ5UlPH8xtKC9hhmvOsWRwmQagh
CY5SbIes/FFYiMiyMBv8JJ9yP02RK6goELdO4VHREMZoRDVar5jgDzJzsbN0oUK1c7ToRRRvG70v
zypQ2WJ0yiXu4wLq4bx29OE1j8g+Y7xhPYiieEZmCAM8SR9KKIGiht814AW+cXVechHqsMphi2/t
+lyoAhfqwNWerOiSondHahiHr73IT26lRd9IR2zxScfMFlFzVVvGStHJAuZq+YI6IvPzDB/PbKyV
pTNljV86L4nTsr3jAnjkufA4LjfEfTf03nHznCU7jEPKgxWVH03diEeTeEF/7l3kGROnq26NX73e
gdSkY+feaPmBtx5tq1zv1+MY7ssB/ksak97sQsVh4GEfxqLYODS3qemFx2E667MB0zJEncdI0iNW
wO6WsdAwhp7YsoXVTJeK8r6FoHcow/JVR1q/jMfM8kmrVh7cunjGbB3Dt1KSaTn/2zaDPpiDnxBQ
s0aCGL42VfCuuHpMIKR7mQazwdrUfiEEWztoI2agNhjdvpqVF5Vw4ItmGDvabQwCa81c3ptPvazD
XdvbR5Ci8NyJEL+uAlFRiin4FlaXesRsQT1iZ6IdhYpejXmstxFCxdL0fuf9vxkKqz+6z8VM9Wba
4iky1Qg6KaluMTNgACtKgOVAGPdU5O0T2WftjqMQf8AxK+tVV5rWA1RVA3Ucfg0e/nw9+hkmAUY3
gI4USJPcq1Ypzd5MgDHmckIbX07rmvbHHwb76gWG59dNPq0chL82sOi2GmoIszozcF46cy19UHcI
r1ZmFujLyEKPxzq+RLP2po5vyUBsgpHFAulX+iBUtec7IE15qkZlqZCGsjIKSk82LJU+dI1yzIi5
Gnm1bHJ6vgqTgMrOjf0hQfYKD/J7bCD7cMhNNosj43xCSGPinHH7XHXNo0dDRgbChGMrWfEfhh0R
Iq0o0z6J7WUXwV10yUHfm3qH23d4q/qOrFB5w3V0Icj2A7WCVL8gF9ZVoJbZhVXdDWD2959KOLw4
Yif4lZEXCXZKVMQB0hU0NgNCMBlC0NqExaeSuUCaEaIgjK6UJdUY1G0RH/peDuXo+4d2YXWlsupd
jSjtnqhK7NAXcJkxtK/AT/A8tguuDZWtWQ2VEcsJDQFB5CxaL8t2oqEJ0Sf7GQeMDxE61pIMRbm/
alcULNa216qngcSvJfIHRFLW+AhXFEyqX0SB4GM2ILyWXVzQTrJ/CWOg+++SfWQIajyjFeuo+5HX
5rhzCDAnUYpZFaX6ys6tXZqCRtdh+Wk1qYLw2vNB4aqF0ZmTn7rbuKLlm2xj2BIAne3dynupZid+
ih0Zdxz+6Mza3pcTr3i0lGSN9I+DUsCMzJrwqNkEGle5h2eJklBlFXhJSSMLny42JBptUbNzLqqY
oOmoRt0bwaMGaErxLiU8TQWKWKipdzN6RT8MmfI8NqpEQFBxhvbacwD33bANmZN5jyo8ZrQtzdee
XnJH+uF20DK2qJ7FnUxBv+jMdTda9WIW5Jp22DPAucNqbSAuAahnk0/6hO2etjCnZD4b2g6yrtiC
8pM9YF4qRlpLa+7qtdJBLIFBbrWxt+4SWPCJaUfYkTHHsCpzlVCTqJMCS9KZATYV40tMltxWyZpj
azb5Do7tiuEtkcAVkdBtiKwyr+y1Pn4AzSl0a0B6RNVgEQ1ISL8DE/27CkiUZw4QLhLV9TDm7Tqq
3p2UiOVofJqjyfTnVD1robTa8HTBmNg9xTlp7rh/BqtOQYpXDmidkO2sVQJ/Kr0J14AheIHHuJrM
annobaKpOjeiqis4byr7R40Kd+N46ZNBn03jkywzpXy1ORg2IeRGTBv9wAq+5B5a1VrzhiXgAHxJ
XPYXJfvScq7GeD06q3Gir+bBGKYQZruyqvKpT4Ngo1XfBGC4b3uDX0ZeAP56Cc0+W7V68L2xlR9W
aGTrPpCc4Kz+ikqU4A2P4trMGKXVDn1QHDl7ta7MDRvES6Tlz6qOIiG0gy9Djj9O0rvFZmxACQYB
ryFl2982pN2v2tzxM9VYe4VxC8Lwi9cYA8TwqVoWtkuozhRrq9KL2RXoViNCCSBCM0zF/hvnxR6m
zIjLrMwIEYZ+cqbkhlKOiUfaXJKm+5jHlqX4OcRUCzVjJz0eqkNQ4E/CdM9FBo0EYT2rb3MTA+HH
0owvDdmGiPKdvT5e42y2cogwONDA2+Pw4VUS4mAivRrQkyZNnW+VMqRMj5d2om6ZCHPiZSPkLG16
0IAoNtDIXqyxyEhKz26WjXQO5RrdkEXR7FV1vMDdnCDyzH6aFfPrpPakn5quvi/xt55ss1wTdUPw
hRDDagpQmNiGXN7Kp5VM6qpp6mxtT6a1BZwG8tAOtRkYW4av7PFT/R2KGJeHK76rgdBXI2lNEF6J
o9U7TbqsyyyHduk5FOBzD5Chupt6mF+UvHzyZneL72Pri3ZAaV/19RrG+HjuVfx9KSQBv1CixggQ
AlBtBnFjAwVMS57xF3EOaI8NuHOridJ7b3gJNantpUuYNcmKbdWCVlybeytuWEH1/MWBHv2CCYxF
ElIv49QRHYjA98juu2ZLl8EqNjP2w5CxJwRKlWx1hXnyoFLE5yZxeQO1ne6E5abLdxAtqwdRb7EK
filc991GACyFlD5uAc5jVXYLD5x+M8dNslEzGgv0kSsPH/jHeO4PeWeMzzkjQ3Rx7XUOleAQoex+
MLuI+spcDYYXIO80PUQuFEpVLhIgJ4M+WKc7yiudtYg8QNiM8ydM0pgbsP467QVr4HEtzHRVpFJL
ZIbP1hz/6BQDKKeci2NejicL/vZ20g2E4VX+UchISUA84RuK+w5lS8fbwVBvejgHyzYmyatIhY+5
z5JcyZqB+3guKLj2UQHyYnqvpRx2BHqIF0r5mg8NVlHOEPpUpR96ybsp+65funnOyGiexbZNnGKN
WafBaFY7q2GlbsnnGVdUgK0fk4yu9fDxCV4vMLiHuYBPTIHDjwfUBGG/VBkFMyXqeaKrFRbfS6f7
MGs13baBdrRK3I4JKvdT2CS7xiUhvUTWmUWlsdW1bFgbFic0MyR3JaLKoZqoQr/gz1G+u9my6Eh+
xsdKgFl12hZezDfm0STNJPWTy168NdwMYwa7RsUuGviHRUsIjz2d8kzxlmkc8PWAXsZWxYRrNJ9C
Dd99g/4TST/kBYwDYna3jpSFxRTkVFtmra9DryYfc9K2XexdusZS90FIGlQ4uvYaYupS1DmhLQOR
zlg0wdXBFVtx8kVZdIwlmYdrUa6Tc8yhG0STszFi/UvQ881FkCMyfcQxdUx3Kjvn0kWUtQLQTa02
w26D1Y65C8m/oJDU0CCCK5EIbJeUaG+gCOA4Z56ZjHV0q9DEtFI1UzK5WSKS5dCfU/ACp584amxj
Z+HmsMHwAgemGXqUN9vVwYuSQ+q0u6Jv3honL7a9nA2aKpHdVpB8TvGEYmYwvo0WcSudix15NtGh
12G4asW0rcM6e2hwh8XHwMT8I47CnaKkynNQb12CDptYesGYcEdsx0F/8MNRMJIZK/OhbEd7BUXF
XOAOsU0R+vlVuSn4lh4VbE00o+Hwhj2zNKPGVzB5YHo2ALYOHtJeUoeFwBPGRnNVRij3gUGJWVNI
VBjRtEHNKdbCDnyjdLtdgrWDo9AWhTojcQWe0hJsnAbBieJNnNN8ho65xqPd27sAxmdIVFcVVtqi
jPVTNpjKxm2p4BIdqzWt1tb2mz7m2hp8Jn8wma8rY/KFLtvldPVIjmysz9otNOxyoQxqMSKXPGQC
EstjQ8Ck9oY9B+ipz0hTpy19tETPfFQTD3rTIAG0Qyi0XfXQ282xr7FbMsrpYPZldqpnTC7ErDkg
BwpzQ7jki2YaCW7qx5qiBIXbrE7aKujrF2fiUnGV7KVSu2oTBXiAaKo4zCLSsR4vOO17az4huFnB
p2n3psNTV6In/MNDzIvxOkO1uNvBi/FDvUW7Uet0uIq2BJBoGD3QuybEmi4cM85Z2NCuJGuemCkm
KFODlkXLS5xFHHyKLGQQnDju2u3qB1gL7bow57NiF2Jt0IUtdSz31kSeFUtPmPmpqbRp2092tWh0
ZyTKr6UFNdxgn/a3ZGkLlfjuktTcMVDFxhlhkEQ9XhUdCWy6Cew+jUxyqp6ZiZv3lxCq4HPu6Ye0
4XMjUzGQ5s9LFDxrofSvMR/fUsUyHz15s0pC7zCM3os1J980hCPUhR1Hb/Lzzf2+/q//4n6fkqk1
J4IxLlw1VdZmxTBa4IwQS2fTxME5DLINP97vvN/UDvngQtikxzdFg2gn2AXSjjrRCetRsCQkfObf
HtX3Ox1FbfY1Z1dGpc2P9ztFwDqLWobsuePQfw/sFosgbSam9zwaYaGHoOSYTNWS13B/5uj+cu4/
qnmR79AecIDgu/rnTY1FfPbTnc5EHYrn7IdC1tO+5u3tZ0u9NMOEjNMqra2ii+393/35H5DUZdO2
Vu5SMJL556vVUMrjgCrf4v0Ge7lm73T9Q1/HCWW93e7vqZ+5/NgHLv8sTyffkQarjFWf69TIN5b8
zUvh7tk2UKj87X7X4BrlRoTms5knOTtoiE90iqtYDMLaAsLP+bY0ptjvA8asdR6+27P1/f7nhLmU
BDK5zVYrrsI0QE9GimPFg/JwZ9n9r4b8OlU//t//ff9OcMYqFm0Tf7Q/i3F0cGFI1v+1hOcSld9/
/J+dyN6L73/zh/9Skmv/oCujbDOgeeruzyoeRyOgXBJUIXnCiPhTSI5Qh7+AYW4j8vlDY/4vDQ8P
Z1oqGcDIy63/iX6HQddfaLqWST4SKxCOnwlNWDXu5MqfrOjrJuyaXBp8QkcsFnoYfaV5ttXr5DJz
V4Py3Ai1XU8GgXF90ZLg5402FDnyl0nypvF1ThSNAPMkr12pAg+xbr25eA0B1AC1Su6VdjfSzIP0
6CAaGIgydJNjlJc7AaRkxU+kpp0GPIWWFjZLPWa+cFtRYZauu3WC+RKP6NnBK1q0r/kcwWYqhxTW
TOiHeXbK1B6LLZc+VzcwOayJfWAAp946YFoQwlUM5L6sFXMvyYZLBeHJQmUo2DO/hqh0KJSvTL5H
bCvVm5LYJ68Ay6znFslsoS2SGDE1YOOy0JPPZKLzcIVzqjIs9vRRo0bK2Gyd7z2i5cYD14jFwGxV
mL5n5EddplDr5spQhm3ddNfW5LkTQUOc/wCwvuCeuZ6jkJnkCkilwFwLo9EOPWmsPENdCRaIHo/Y
mB5CwafpjAo1Yf80qGRktdmxLEy/K0r+BCFrTUQtuGfcOCcF5kiMCqD01LMXqLeIjGGjmM5B3S0G
9IS5dmsUQWwQno4UQrGdHRGyfBLSsfCU+DWAvxe73VWPrLcuDdf5XgRi7ZTuyTFGZvbp0U6Td82a
DzS/aFYKwgr7S6QGOz3cEbq6MeOOQVBK7vN8NpOJ0KFh6zUYgBIR0mCA0s/JMYZ/i1/jscLTD/8/
p+82rUnodun4ejZsrTbda7nHxAWarmO/1ShtHWU6q7N9bKdXNWPY7ZnRJ1bo7JR2ecAPdRfY2iGo
TR8TOQ5wvOAUU20R3mt+xzOXIpAQNU56bbXSWuMt7bP30GIsOayZRJ2ryPKJl9knqIw0HfC9SY/y
G9aC4dZhG5jO6TegvU8rjD4JJ7jIjxHXqFvtsqjN+arV2yZVPya1QyJPU6CO2wmyZuNqK2y4diQr
LEMDtiHmodi4DAdKWOJh9Ih4YW8/asN5JIIHCyc6IGYcuBxI16eIT7AaD1pk+pDnYfdmn8BTLW0q
cDZDbdVMj4Y13+SaJDjQh9EPfy3eB9b44Vb6EQPBMR2vNnauQ2W+RUbKAJt42yo9NnXyfn+OCTfA
cTLOIq6JywVm6urwk6oHyk0xbsMxe3fUETUxlqB8K0SoIshaFibrr53OvYHbjBq/WV3ySSIpmwRB
voTTqVN2VEyaZq7znIMrIASvbKbbiAtCTtU4JvM5ntNjOrSbOmGtKs1zysw1GbdN3V/MrLs2Sn7E
o2Lbu9/GaL55c3cZqJnJYmVGCW8wexf9F29qiZ2ZbzLIWX6DiO8PirRdivJ3+cHI9aiFw8WJB5h8
803QzfcoufsBIzreEg7IK+AnzKJM39L5ahDinwehnsGst2W4oV7ehQZxlFGz8ng/qedQHieLYbDe
BEbC3mz5sel+g2wxR+wJWFE8d5hgyrWdovmVry0L2cuGvr3GeDIks75NINQmMVtBJ90mCGOaA671
DmwsF9nnaJrrOH4besEMdrzqUF7kYvJqIvNi/Ra04UrPby2flNE7b2MFUzlV55tq7oTiPYeV2DRW
griv2ZQGNpqE1TPaOkfWeM1Vi2ivdZWPZ6Wbbk4ybF1o1ougjN9J6H6VgMWDgM9iNupHhJlaHISr
Xg/hS6j2yXDGD88KXugWEW8kn1CcDgAwmBwPjNvidTvty9A+aeuwUs7BUD4YsN/tQdtMlOH1nO4z
1z6ZVn+da/VcAcoTzC3XrGXMB+ObnaRPapkgLTD8Ws+Oec1rH7k8poglwSdtE4nVfBXQWbtuPnhV
exXECM2woJNgPMCcP8r/wwrZlPWeDOozh4azsUKwJKv7EMF4hs62YUx/rXUuMSLkt5h9rBuCtORm
RWFAGKDWkfQaZnvN6a9yw6YgXYV0Oh4nW5vMNy3J34m6eNGDW5ePVyOQGbbm+KFHPwQep+Fon+Ql
KfcEgmROEcicvIiEzjWGd1S87EP3reuqGrt+ThrPfKs7Rk4lVSxmwBfb5Jpno1qk/Tlqk/eW58jA
QUavO0aMDhaDYXOp5e+JN3B9RA9NdJLPlevO6X7FaeNJA4glWtL82irKScOxY40F92MPToTVPfbk
EUAehiOxdNhMcMAAKdEnw89GLIdVq311IStPXtv7VqJ9JKEd7moPS+k2qJgIGeNSH+x9whb7gEc0
3ItpUkEUwWEde89x95IhYPSTXqzyqIYo36VvkMjOXpmijCwZ5Gniq0FgH5AO1OkUqT5O0cNUcM62
yrKwRmlsqc27TL2OMsxGS4Zuj0NM98+f7vchK5m2Q97uOtQWcZToWO2ivYCUauKXyU/3G8Vs/vjV
pLVZ4vsqTdw9GWdyt1D3HOabQIGr3mgfyGcP9qqHC0amZMGSJiM28BPFmOF+Q6ug7XMoV0gurFcN
O/B56ujHJBZcYtUXM+0JWxQmrleFuxyjxC7DhWdS45vmkHc95YxrIvo0rPT8urWx7CW6pehXwBz0
lMpauqFxBixK5c0Vn3Zjb1Lw4KlgaEPQF0NQp16RY7GeWhwXqwhLF8a7i7pTxOEeMni/6fSxPfDi
4NI74uREzYj0GgipJWoxAsLNlOhclECx1F83WLKZ9T5bnh9xCqzryH1vCs1d113v7mNi6+PRXRZ0
RGuUiJDTmax09shpnJk3e3TaVVUNwJaKnbLdqAsNv59FWLCwZ8TWGXApfSy8DbIZCJRYpo3rl9X0
1mGVgg9esidx+qBzCRRTh5XjfAmbCbvYZj0FFDqm5X4hsr19VJO1x2ajwcV22f5GcAziK503R7FP
Vj5c9Wa6pmZ5yuwAcZ67na34PTZ9ZWgOpp3+TkOm/iLUok72HM/yTBkChbb6VzlboVftiIMM3klw
ZRYFvtNlzQwK/8Z00TgYQigpNqcZZvN4XCMwH+PtIKpdBHla95bZypz7U8Nm1LOBdaYNMZ700PZm
lQwzOEfkBtP3Z5GPF6b4D8LV4dEmX+CpMebCvSVRT4kRv05u+p7oPL6jsz0i39uZhGOUlKcFyE+n
W7sEPBA3/5M8Mgot3XfNeOkCaIoO5crcI8kVCwVMJQ6GD8dM33NpOG+URxN/8Wpy94ppraEJb/Ec
lDVmoIwXz+0vWtetOlJZ8/Kr3EqdNNk3yri15hbyNqIHo9syDrjI2s2uxlsdqWe2oXEwlwYlHeQ+
zFJQrLHlIGE5Fe0m1DATb8Ql74ePCdluMdVrS8iD1XjzsDbF+GdhB86WWOCbbfGOuzA9ukbwROxA
07rfUku5sML+iFz7L4Wgf9WBWvJrdlnU/E8zPPqvX1S9A4ncWTv0hT+4BZqrfmFiebqAeLiVJ5jR
jmcTb9Yq/J2KzfqrtPefT6yrBhJATdNdBMV/FQLWpjFh6NAVfhtZN0yRj9CUji6pdgSEDSpfRpYf
g6FdySoP569VYJh+IzGjifKAOlynTDSEhWGovirIhZJVMwlj20bVlk7N92l/sznuobkRHN1A9oZw
Mp7lGQw+/QY7E9J8spcFxxAfO0XZit7eEpHoDFy1mYfHTz59hIF9ihh4oWhnc2J4UmVHK1dveQkI
zaJLCgrdYlg0OSl59VokZP563QqBHaO4wqeaLev5Q0eBxlTwCEvmQcab9m16LAxOjWS+jNl0yB0K
e5PKAE+gd/mejVm9wUK/JbN6rDu+l/QbUo/jhMllx9+mMQNMp1nruGQjqcBGZTo4o3poWfaC/ZXB
aVdnp7ZZ4Vj5RtXKFdu7b/IcDXswewycWsM8VXP+KQ9ttx8fpfnP97L2tn0+HjWEbNrw2WRQyYf8
aJtDvZjm+QPWqBEQNwlQS4igEo+nueWqNEv1PFvF+6zS+Q7TYxiBJ6nYJuMxoy3mDBaHzL9Ns/3E
uDdyYXpk9AuJc+rGFCNX5yR7K42qUtZEE5YuymSuZalomfQYvGnP6K96iqRDifcqmoMm6S4aH2rM
tTH0BGYE01n+TlDLgUDnmKIG6dCxoOnpR/sYIa8ZohlGTypI7Igmxn2mX8fpUdZ/pTNczbZ/1Ib1
fauduqs7DR9amTzPlBBapz4re1mw4JNzVIPkyCBrq83JO6TCo1Z0BIpF76bJq1KsNzRHwyLvp+VE
NsUmDQ+YV7zJejCHd4ZV16pQ4T6a9IlZfFRBPqvoOanth9DisbLpZmbmWxJGa3JF1lo6f/RRdzFK
C9pazgQKRoJHtes1G90mHcTZYzdHgDGVd5tRBNfrsPRdCveqmg73BU9rjn/tNtZNhvx8nuxeJmeX
WRRreWZklXPCV3ZFpbvU82EnW6/CbC+yJesF6p3wQ1XoPuWCkz1CAnu8gmgMvaohNh7lK2LwhXD6
WzaDQ0QzAxXMjLO53/Y1vRHbsaxmEZdjSvhvzOnvfE+Mvyq8/9g+0MB6qoUc31ClW8FPME42GYgj
YaP6wpk+CsEHSRKGEbxQjXEsd2a0sMb+4nb5A8U2SMKwSLmQZIckFxYCRSx1W45fzO3BPIbsApf9
vm3fH8DRv9XJ9NE38Sc6wY8E81Ue76Tq8bOXeiuVKfciY179QNUyrMVTqmDYpJZEWMSSTtNz5hSN
YiL2wzB07CbfqJGgG113zp262oZQclWratAtIkgs4zdN1jr2zGUy2nmz0fT6HcezCLqPpHJq2bVh
ygdpkwpcNaphcSrw/FjaUbcY9XKLLTj9GgzFdrqhOYv6/hPhLPM6LnC5v0Q40ZRJwjxAXcpd3Tbb
wxod0EHuOc+hop7UulmUDYaFbrp3++FmqOMFkbHfVugStX1fNoza7FMWt+zDYlOiDWTofJBboNdl
R48VKa8/4XjPGjEIdN9Zop7lo7VRfAx1rJYG0nMeFTjHJZ2rXBWpg9coD4Iz6IrkjmORdReFpjdF
ENtWwxZz46uWEk5dTh9Tzgugu8zlfBZDfIiI7cUru4v6ENeOutKmgYAFQj6KCmtX8Zm13dXAKVZe
0K0DjvWb5fefICKuNp5rM9S3sWL/1d0lTijSE5Iw/M5JP+sUd9wM2dzAVjCeyF9Ha3uoQZlGyEa/
eea/Kct0D2zVYO8zcXD55dj0zKHD4cwhOCDUzpNRwXTL7F0GFYnuCxgoTsRyzOCNe/ZJHom/eXpp
uPGnfcz9sjMMjJl4BapOYfjL0w+OMxpJUJW+3lJK0YnJSkdhSXsqu8ZwsY34XZSocZ5iKz80Jj0f
sB+pWr/xESCB9G9eiAtcDaTlyX/+9frHx8uLXBEUZJcPV3mpW+A2mXJwHfURMt1Fz9qLg4LcrS3i
8DjdWF2y5JIlYpYB5+FrFxfo5ZzX//4jkgj2f35EHg6qjqPhBXF34PlpZ0LCOczQmAtkEhTO+Cwb
kfGkiDjHppGyDksEFF3dt3vxXwnQy2z6AKe6huJcWgmeoeOHEdEe3cEz7NjP4Va3ldcqm28tjb2R
cOFPgDQgX3Y+MVmXF5f1Bg2I9HbLj2gPJIapwlpzM4woomTv5pzQyMXhn+K77q7gQi6jqL8kXbPW
uFZddVMDDZCECUttgmkqLvU0+FlrLVMzAOGL2VSCjayjVFJ3asowMkVuSjh9pLMKp8k8eTCSkd+e
Xa27BFX+WXsdD5+8I3cr6PCXOPX1FPGcHRnGUMsMdBz6BKTrob9GTVn85gr9u+VhaqpuQSXEquZX
Yyo9i728hBLpR7ogbEo9d162z7Nvd9xxvGlts/vvv3bt14xbWUkbpmbImYZLVev+ciIhM3ZB7rky
ZTkmsuSZvFE7MW5JOVwEsAC0AOK1Rs4cbJIRwfdXhgGM6MjjYyvGZ2mnzc+RKHZFeZypDDyvW456
8YibE4tBBa7L+ulsIFTCz/9R6Fjpu/BuZTB0R2M9FA8z3WIHUCUfd3DhVSsLq7d9E3hOYqYZK8GL
8r2mjwePpEDZIfVgzrnVrL0kgn/21cZ0QBYMTD+2sh6HlL+JxTc3ogLU0g4ZOLKkkdRC3an8eNIR
6Q4uPZhmKSuzwsgRJRXWrjAdO1ZRcAzcgPCnIP3Ax2OhgjPpNWafXfhYpONtcIKrjLnqAajBJ403
PQM7bMp1ZhlfMMChBYjfJaQnTwNIvKd8Eq9Nx7GsA1YVMQON6FJziMbMEcJdz2csy6hUzY+Ra77p
lE1Dv4ds9DAqyaeiV74eWiuXaOupyt61LNg7OoXweawMP5osf2LX7lv3ze61swTDwXMO01rhcrUI
zZAoMtonvZvZdqN9XTyNOi0970MZOAVtFBMEKchT0NFgN7nqR+CaJ0f77eHzNx0bbox055rqwg7/
tXGaHWjapkIIqAS3JeA98rVrNyeoIHbT3diEaPxmt/27XR8XZ6AI1wEU0OW//2lLa/Qpdiha2WxT
4GoBbE//85vr516x/XK0OLamm6a89TCK+euTEFDEwFxVC990+wLts2DElc3XZkyhr3hLh0HZU6rW
l3kGOXHpfDT1IKL0U2KQjUcx0trr2PBwfMFwk4LXU/QTsqRNr5tvDhuhU2T7JOJvSlg6SfLNtXma
uqctA+8ymaLLjTjNx1sX6rc+YatuSDVCf0/LmR+FjZzVoRjn+ycU6V338C1o20NZ8DJpIh1jvkWe
eUopkUcDwFIUZDdcZpxJLGBg+SItKm4yH0+TYV9LRjo21bJbvVTMX7BcnuPxnBrJkXyIK0Zgb2E+
Hlw7ORaNcYz0cI3g+yCLN1lQqTOuwTChWR6HOXx0Azo8wTSF7DsKRNNYjH35qnVODY+pgLYLMEXp
+mlxXCgTiC2dTz+mZOUh3uObdDPDl6W/fDq1YaPpE+sNde01F3R7tUNXQxQYHZA3ksvFawmC4Sp3
cFk/3pfB/87dfzN3l/UUC/7fPdB/RMBvf5RNGL//PHL/42/+ZZyp/sPFGd0zHVAckxOI8+cP83bX
+od0iMTzm3LJdu7OZf9yb6d6+WPIbqj/MCyAO8+S9Z3l6v+TObvu3L3xfr6egQ8Z/nvsGxpGVJYt
66SfNg1PLws3KN3MF3n1o0zqnLZsoc4Yclg2UDzCQrwiXuK8RswNIy+K4qWLmm6Pp82R4JWFE5F6
FLrSQ3ZMaVwCwBkXFYI/KElF/pg0OPf0hSa8aCkG7cntlJM7QJ0PS0NdVq7x2UzYsLCX/pjteq/a
indIjB5oOJJx5Yl5UpQ+XQmzJzl01AjygPS2aaL6ZKQJZs55BiXZIrRwFlO0Njr3lOtviLmWrQVz
kR2EXLnSOiM1I48ztRIUmYi3CeIDCJjJM8dcB1fvhAjewNhlfa4sIvSjxWiFMODxukl90mGG5f9n
78x2G9fW7fwqB7nnBjnZA0kuJKq3JPfdDWGXXezJycmeT5+PXgvZO3WCffIAARa0JNtVJUsU+Tdj
fIMsLLo5691QLAYcPI9819lOqf5BZMVtmCO9b0hvJwfuMM3EWwED8Day8q49wRlJhq7exQrMxGLA
IGsbu8SCf5DG8UNf9HdIiWPs26zNVeL98gs9EPYI074Pi6BtYDP2NdGIdmrfp1nN05VPHbACCgnO
a/N8sIY+KJpmCS+B9JFLq2AHwojTjzqMyXN8pznTt4Ugl9UJEmlzl8FdFuW8S0aDsCo0pzHg64PJ
oon/xJTfZY5+sOf6UBcGWSeTd6uzp/SWqUY41UenQ5luRFW/US0q60En5KkGaNypmJBPJ4ZXxjV2
AslA3+t9FX0Cf137LfpFWH6s9IVcCYtntn+hrdznZflSQvIiJWgXdfavDEPAWmvldeLXAid1C8n6
JSysGwmlI2lZ/zlYAlapR3BWjeqxSjr03RMkk8K7H1rrTUNaYakKWPKNaLsv6WLQa7sXYkhvJoG6
vnS9PRF3COZ8wdLCuoG4bW1qOWKNVZx5k+82hxDrxkzBsuxemPIr7P2dZSWMTYDNm9O8ryryf0vA
E2TPoaQXIjoN/rQBjOsHbR4zyOwxr6PrPDl582CHSAr06Zdpf7OjQS0e64uFNVkZEUiFLORVz7M2
2bpGe26kJQ9M08gmGfKz9Kp0K5Y4zaK0xRaIGCamarpPY8rWpAnjc6enByubugeyvbw2q/ecWIq7
oT61y+qlZVs79lG+1+hHfjJnJ1BNB9sPX+cWiw+pRmI1NlvspYhOU82Cdzee+9601wnxRnaKO352
03xjRtaIhBN6ixeLk651IR4qDW9q7O6ajkRcvePwncLmsfG6GMxEPTHvHd7hZYdRucna2lunMN7c
2KnIZ9Lf4eX7h2kyntLRNEDpO1tlpkcmDfNNqiU3VcWxOxrOvIPm+Bb3frGJe3VTwvDasjhdOyhL
1q1lXavMU2sG4Vypx24fhgmIA85S285t7nov0ffGl4ZM9NAuwYHU1A5JXJgbyA3c4KZzTmW7/NLQ
VrwyHbYkU/XEd9aIeOpwrznezs5jH5ONoQV613hrEQ8RAWnooUvDnB/NmJfGjz8TjfxYOdYPI6uQ
K7TSidQ+xpuuLe8oNHHOj0yS0zQ7Da2tkWsV1rj/XzPNNy627ILcSbfwzuwbZUe/mjbrd2ElngeV
OND1eWFj8lhWAKfIAx16n/w4MPdeM3jAQWo6gspbdT22VYw2VTAK+YZTwN5amtWdcjoBVYn1PP6y
5iKhCUeqZBAw5Qx9wYKv1ffW6LDkgK26Bjp7M2iKOn/W+H2irF1r2UlzTz2DMWROXyHSVoSfTo8o
1D+nbe/yp8USeIPFctAt7NUgAFTmPLeW6cIriLZ9LaZVI7Lt2MbqvoqMQ5T5Izp82Kz+4OQB18JT
U5fULDKuofwb+yYqn0yyxreT7+4YEFWnamoOVpy8cwEtNtYc3idDQUHnjnc6GRtMzvxN5ozqZrAa
dzXPsKe0uUSRUJaLUuScjtZwNcDqrT0//FWkpB+jpQm8UsVnrKQaApt138yScbbCo2sYT6JJWXdo
JkPx5NRx8JM1u6i89SHfFLq8ehwGgtL0MKBJ8Nme7O0EZXjcl7ia4A1vxdSdvDHKt12I7FirdYmP
5w1vpridUu8YM2RfwgvwTPhesYua8S12u+pCKtdzj4AEYZJLXifBRjL1lhxZLwlagQl4BtOlIv0K
SPE+Jq5z7TvN8GqJZkYi4d73lV0ex5anChQXwIA7xIHhqfkAR3l+qjQdRRwl65h5BDSMeGykP5Ni
NrNrSPrxNYZ9ygWt2QtlJsdJspydWfFmlrHX6rA5OR2viECZBh+o2dEBNNe4OoiQMJOiIZe7DNl8
pgDtRJccCg/pv9mqN3sgHC4uoYZhzy825TTcdAisr2E0XUQk501r94wl7eqTa43zMrvW0yQe87an
4VaYdUrhP5CXQjiip16yOf/Vm6F/jJPQDTiW9rM3b50h8KHDxbhFbZZL7hf9Q7myHOc1hUizMmR6
GXwda8DRaZl7x6Y/rSZLy26AGaxZA88n2W1MUDb3JYIfWhr/6sXQlUwfLo1v1MWRKOsgL7rswn4I
nWCNSFtaSNfi6aKXvocpQGmPOh/oNbjlN1JVsi0KuBLQZcZ6zJtMXlh0/tZs24GfuzoK2hgpfWYS
5yknnA+y9IPCUfGRKKyGS9ZhSm1xHhVu6Eojrcv2DmohVfVanlwcRH51rw44rygzuJwIz8VynMBL
cd4wnMLDq+Sb7ufdRSw3k15/eOm8NcLtKEmZIO5Obmw+tBJnzdqxGIcKhSIdbTl+D4/cbFUVvDK+
GLG4FeD6jfQ90yBSwD5Zrks58bpeR+yD7xIhlcUokB0HPAZMpYFl4I7fIX6J1HMX/27ad9QbVaD7
cMPwczxGrvDv0xa7xDKiwiixqyoKCRGDDFDZ3MCnydu9BIR6tYrd5LjeoSwjCrnRxAtPKaLrzaXr
035dTKN2FEV1NixJmoBLcAQc8Y84SjsW3st7nOXyVKcP+KFOIcFZSDmcEVUgh6arS+wHMv+mHPKP
bVRbgZ6B3MowMRG5aHDRnMWLgh62aU2bdZ+moQjE9h1YAnsYeSmttA+yYtlV1v1vxliB4e77poxf
LTBCO6cgR1D2MzXWksQYhr1G9dWPG+rKEIUWdTaqMRLChYQDVTbsL8xoTwQOE5DO3g4FwauDi6LC
Hs75cEGOy9osLLy75ZCRWW7fMU8daq3YsLkCGOW0YuPgnqfvw//Gwba2usQ5+oKon6nP70FGspCk
ut2qKDoz9OYMOoa7QTro6wxX201LknHskaA8leWtKvFfec2d7rbNbSFUdW2xZyBHsvfFbD56ZveY
OQtHaZLNejbAZVmxO6JDMAmM9lOyX0FSbgyXzPmW57YDq2Gum85xOQTkJxbk7DQ6QFeGhB+zTUHm
WgznpxQCJTrInpaocilySCJ1CQFtfI0qeTMV4s02ORO0uMchp+Amy9pi7YGCXWsTF2l0DMbaC5eR
seRSMOoM0rzxikteDxDEvveo1w1ZZLt5Tq8R/LveWGKNVYe2pjyMlC5akZKw4t9nZf/hVM1BizES
dVN41mT5rRdsJOtnjKCfrmLnU3a7TohDNnifyMu+Y2IO7eQNRc91IjcXx1HgPCsfikz10Sf2QYva
3RiZh8T2z9SmVw2FHHxnMp7a6zgOe4I2A5BC/HqZdjYpIjpzXnlmsVbsCKaYvEUAMbWGN2BW21Zr
d60zP9sj0okqFYFu4qgnAwDH07y3TPvebMJ6xazo0+6wpkTtzdjIB34QQWVPTI2Qd17hPHKlbVdJ
8t1TeK9yhndhY25VF7dkdYenDBqDaD0c3ANjFmhXZxlIu35efkjI7MlDrjNO1bFNh3sckjdeYSdB
aRkPlUHQiGDDlyAYXyU1V1qThO7JuavQc3Bk/+5sn8DwhOm13EqJnaJvYwYY3VYyya5na+sp+dBW
0cug7iJfMkMvHqGT2lCRNWRBM1FQtWl9O9ZtAxkFaqricUOKGH0Hk6aR72MFVejqcpCI2X75d2mo
V5nRnAeXazyY66CyHtSkEWlklIjAQeMwHnZX+iCx65ssaDxoSIOD2arGg5pVZwcg8uBCipuSk5sk
h4qwLA+U1nqSCWhiEdB6IM8ckYrrFQpM/IzEjq1mkZwLq2l/VdYKSIiN/c5/7kexQdD9NjbN66Ca
m7Hbjkb90aj+SVt3TXbvhoYg9kluJ8Szmj8dZu+dQLaXMI5DHOeEQSf3WBXfG2u8aAtBuZhvEEnu
rDHey6b6NCf9thfi7CgKFgBAnhPDynMnYqy9R2cqzZ0WiVcXCQte2n1qdAjFHop22nSUOBT0G6+y
TRR+cFgWo1SZP9p9vo+vchk/zaHcavhhA02VxBOWBzqyfB1pGg7Bio1kIj0+DSgXQnWriYKUdo4U
KSgPdUnz4CIsb0b/Whxtakq3InmZTu9kRYa/dtaVPWgr7b5fSMKFuK07cWSFQBBEtgEKd44BAUlg
8nod3TcFw3ZkUA+FNz16c0HiMTuXrNumrdjanX3BiXu0ZnnV6+mqyGhck9ywb736goRtZdCGgdEL
HM2+YTTw0tvuCkbFKh5sFIAWGr4mWSBid2m5cgG7BYjgj6lt3Tta99pkPdvVbN33zTciGtJWy7Pv
JChqxwu/Keg9MJULt9ko3ifXvGiTd7Gt+ptxMAiR21ovmBoQdzM/tXqzUwOF3gzbyfO+ZFQHpmnc
Mn58wgJxSNw08Av/WHUcaYAXqN22KenuK51ral4Ut2r09pFpBRG6mXVoTW99nP6cMsvc2jZ589Zo
+r2DBkJvAycs9imirwqJrO6YD0XVIJyvPllnbies/6pvHj2xi7P86iNdwEq5shraraI4eFZyV5XZ
0jDi7Gp+E0V3h4DnXQei6o3vbls/R5zg5szB8eo8qtz5amM94vj3nvrCetKN5stvtc8IaW7pVmQ1
kRHk+zepUSHM/RWJYqezIGc35u9ZE7xVqfxowS0NsXUpWiwSRfxqh49lg3vP1NVO9dYB/+TZquRJ
9oPG9s7Hd2fzsZ+K5g5ILfjH6bdg/7Fya/2lHJlPZfZSAVeBdI3XtvWeCrCcjeZfRoqJUtqvg1nj
56/WkewvXWZuZP7WaelHyXsS+tlDV8UbMg1uJosgMKLeYAwTq6fTo9vdAycMAkMA6Wly3MBCOmos
uB3wwjDVdo1Z7/V22qU0FmZqrIQfPgBaOaSWgdpgOoM8OsfOuLG725EIuXLmKc4Ek9MSCW05Le4h
PWzirGaGgM4SKZt7YdB49QTVCMMxQLDJgD45eU5qUK8yx0WYdfGXEtEWAu01ySCP0PAGdj7aq4lq
qYZ9Ruqps7K67L7m7FoUTbu2fSLUtfGryFMk7CrdRZ5P7H1aMiMZ7qZScXbLtEfFZXMVFvI8KXGs
gVZUBoQcyVEN4GVXJvpWkaFVGYzD/TuJpRhgG0hOWb41eMvclLG1M9/OlrUSmbcaJv1+8Bk6gZxL
HPXij9UdO8yawRfMQxZEKzOHx024WrrShmEfaXsmcjMdMScOphN6yohwlEO7A6f+blTOnQFTrDQu
ZZJfC9I2HE3fGe1wLXvtWgBemwzk7Bmt0YiDM3uCyv3EWuY0uf1NZ+KmN3BeNuWrP82PwJUfcD14
q3o6g8/BbxQKFPp1CpQwpSWqbKySXVAshV5NunRFG2g5+5aTiZOGgXCqHeMceP1roitu6qLF90A+
JEru0bq3zeFWueVrXFy1pDylFldcuj9WzEfAHXvlq3Vnvhos66rKAtaEvwKkZW2HLErUq96njxKm
CIwAzhH96J4ZPV7mZPnYV81zS3mukubdcyKwyBmV1pABewnK3rmzVdhulr+r1KebmClFOTkjBnjt
Tjj4H6svXFib1Pw58BeDO4UT70qugsG2vnU62ijsfjcCjnxjBhl8OtYtL+gL7np+O4BrsVGeRgBJ
nl5/R5lDkKcwShLrXvCMn0eTFLoZj4HZ3zrOQknR5ESJDxAvJo4WnuvyfhFa99Y7/bMv2necCJe2
tncyz9FfbqxE3gu5wMV0ZmrLsr2cvnIr+g0VBz8vRGvXIPlFQQZAvHIfZrTC1pzCZ20EgdNhuTZS
M4hLfnqii0IrQkVvEpCouQ/lEN4ZosXCnCLmx71IhVU9tOoBmznkFQz/oMsQDJaBgKGdWSV0uWTb
MMlegdYjuhQZzLaUjCdVTrhiynSTlGQGKgR82905NIgY9svBDmjQH1LrvbGHK50rBRNIJc+d7vL5
4PrlQ0WUOXv5+VX1JkCYSu70KNrYTnnVNeetFSyoRmK5J7P4yprpOHbfUV0uJ/DnvHeswMw1oLFT
vgOuwGfDYG5adzNxxml9UiFzhQ5v9UrR1YPi8APLEQiAh5XR9tVt1fTnimP5CAl902awhdwEHbaF
1UIjavDM1JmqDurSUDtYSpluVxU1Vkp9RAYV2p6SGVgr9o0/9xso7PrNzPnTIXtgZaOys8zYv20t
Yk8RvZY4sbE+17Tw20xGIWaOUKy6iVzi0ZgOdAArL+hb36VzbkHpNaBbK4FKwkOEZzcRSDtozE0c
PdIRfM4xbLm6SdWh6xmZRzmaBwXjwfRYyomYTbxRW4+gzm9DAyf2YJm3zmBdG0Ks0TBqzzUydN7G
6HHW0NWG5XNou9gA26wJzLHTgrjF0ZXKbNzlOVhaok+pm0siCtJ0hZ2SZAEDCHM2NM8dAO1An1xW
vqG5TcrxoLhuKQvHhGZS/tDqJdRyZD1EmJzre1vTu7WSIHZFh308QmRWRDq04oZ+yhMlXCEJ/L73
/F1dYwDrkgmM8NheVqF0/cCP64MKe/Opyn+xZPhQw8UCzNhZ7pOSBDGWiQfokrewCDe60LS1xRmN
PC7gVc6N72LAcJYdDnwGftZP1gwNsrUbR8MBw8lHDJKDi2p3sOE5U79J65DlBnaAoj6YOaAzJGqb
Nqymm3TqXN4N+EF+4w0MB8N3G8DTKkIJutYaZe9il55z5FAyMzDHldNb1FBuhnqPVW7vFCe7yh7y
Lv9O+3kvc2TASHmA0jotFzXnFh/B78LzuNy9FFVFB4BcPTeftNR6rmK0EomtPTTLkawUa5HWS7gm
GqRi5JUnNp3XwkN0GG6U+oxIfhtnHGxqBheFam5VdHFApxqjmxxydZum5uNoVM/xtImsWzXLE6TV
q4SiDPWvQLkBtqyBOTcZ3hcBvY5X7J2cXM1KCyeq/8Nc5d+dzoQXnm5nQO6c7Ihk3rF8lgN58Zo9
HTphnWRbf3KJO+tQrteGTodrqaFZ4l7OFeDnwfxl7Hxh3c6e/AREHnRoHQMGyxwWEW70sLmnv8ZA
2ubP0B0YHUqD3IHYh7FtfuWSfVhuQtCVmrlBh5GQSeHJTVm4gR5rOysyQYSAHeEDjL1/4fsxPNZ2
A2DY3urfwqZYLXygWWYHy7EPTmQ8hQmEKqEZBy7Z9ooj5jJ4nbFiYYjorKJMGL9oq1hddfmHk2HQ
q2ADDrkB8Cor3wy/P3jzEAy6cT+kyZc+FOtoqh9I0PrEQXFOw4xaqxx/QTmEz4XUMaEpcQnnmJsn
feDq46tfcJrM3sJkyZW3aR1gbXySGUmTmMHAbsvRCHmKuay9Mjy6ixpzABlJKHFNB8+89gme/tik
8t5WBOM62JD68cKS68VhWrianfE7jtUd5Kh88O7ZoQRw0be6phIuF+oBE+KjKLqrEaISSuO7qstP
9uJIGlr9wIS5p0vEvci8utwsnlupkcVRQdLIHHVgOP2Fl3afQQ6kSwrcBAOmj5ahcsS5Xkyg1PfQ
fO27IRt2I76dSB/4y4zD6AzfuZO92WH7quv2tdVUt4mL/AFHXOakX1P5HcHlsEvqRosgBXSRJ7cw
zggNNwKlkWnOEdbK7qIWDw3hIPtcjR+EiY9IE0jeMRL02QRlrZ3ee2gAzFqu/ID1z5lRn6ljcg46
JNocnOdoQEBNBNbJJ1B1V0j5rSXqOLFTVLO4gN+8S1r3ze/9pyXuc7ZhVZOXQNznQDECl3/UsGdj
iVoVqn2OalaKab+rn1BUXFMXtqiv4r0zo/joxuo7L+uDMZa3fUlKo9GylYWS4rZLTokPN0rLkBdZ
TkPmMfolqBTc4O8d/rr381BbHv7xtT8e/vHHfv7EX39f0uyyyWT1VIBfKJyHJK2MrT7zEmINdRd4
fnkEN1ySVUEGhWPO92UaFisr98qjWG5+7v3z5v/hayPLE5gVjEXcIclgMkbVEcosieoojfHqAZjw
fkAOy83PQ98FPePOTwrVWntKFwpD/oOp8EYXAudCzdFDBIrrxDPpS5ana42FN4Pi4q4s3BD8ynJ3
bpcMZm8BrSeclP1iLI4/NxrAn7/v4QgkaMYhIsZvd7qsQZwTjMhphKf5111SL8vjz2M5oYoeGFm4
UoGqqm11HKNKHTtj+Pvm52s/D3++4XpRz/v+v7/dLPfIViZdJ7OGdWV5lc7Mki/K8tka+5aNJshD
Nmjy2FqCC5uORDnKgGuwTq2PP/f+efPztUIjgcLvPj3Z34ba8JXnujw4qiJnmGQPL2Ic55rJ58z6
Bp9pNlEAwAJPSCwKrH3mT7SiDN+QQnE5bphVieE7a72BLpUbb8kObqr6JI1pCnxf20x4WlCVlmFQ
jOBhsswID5FX4oKU01FZ095QOifXqb9kinhi5MxEkvL5GXHSg/nYS7pl+Jj2iw5L5NjTBKSzXV3c
YkrXoumnzVz5GRQ/gpcQWwEIMUfPIlxmmC7eON976KCPwgrbU1xhJJ/qTwV6ZN+XYUZvDQBgKC9N
LbtLa9U+Z1QHyzJnfIbzm8ruD269RIs3Bv+MIKed4HXefmB524jNJTWpy6XK05oLVjQ0zg0on1ws
7n/9zhyM5tLb6kwyc3ecK+cgxVyRVJWsnkiqz896BGy/bM1LL0zzMrURn35zPIaac51N+dstsmTD
H+kuhZ0R2medVZI4Ow7s26QdvYNrmOFNJnAMSxMQ4fgOo481nxTfjWjhSFXU7zPLFyzwrcv/U28M
mRZMvKqZz/g3hiAx+M3HMOJGRRtYXjViAK8zloKO6PceOmPgMV1Me50oaod3xW5CSly9BSuVFeUl
hhNz0bVHtkvjmXh6FcA8ZKXCuK2cjXELOmIgn0K455yJ9JkZ6SFKynsR1S6jrHq6gdTu6b9NRgQz
KzYQrT7BaGKOAiZ5bTBxYaJULeYgq2klmAMUGwPGzxQX08WAJjmV/nSTLM+E3ZPGdo7yxtDRVIcu
QuHRiXhXOgK/fIk6X0R+fiG89JXrnb5nTPdIAYL/gTeRjRJKExYqBTs5fiomWHqd1Y65+fnaX9/+
+Y5duHEwdlipvdOc7Etp5qtiKF7IR/rqnBkkLT6FKK0eLDUyQlOXMMafq4VP47hutPHDqc1vvUsf
pyI6Z8WEoqKGFGQ8Jm1UrFrLeK7MrEYaL9/BBzO+mZnK1vP9MPfdqSBzzNL0G7ulUjSc4aZiAbPX
XEDegG2BezQldV5ab7s4Z/RsgmYl8hQeQG9DbehfrEoQKNE2xBYIuFcosP04JoAopE51Nf++jvJx
XSWxtS69ng2K0T/6XKu00bsjNIJ9EkCL2oAcOosj7e0KAhwlWGs/D+Fw9qbsbQGJKIfGU3eaW4Jo
bnVDHfM9q23KktHfwNPAIUm0LXx/eS3cc8saldCq3hfsUrLkAU5okHeMrXq3RodewoVi+P1rqCnC
XEjbnSQ+A8DyZqhM+M3GyfMy3uzZ/G3T261qw4LpA5GAqPd8NY0Vk76oWRPceTCc27CP3LVvJ1tN
VONpyGbCYor+tXPMe2u+n2MOm1hFt50m8pvUR7ORw2MTIlvJvjphZB+pIC/YYEdOhFAa57pa1732
EhLsxPquZLeL20LZ80cY8nHKegUn29oM6b2N/atSj35L5jI4vKdJFYE2ERtTkznZ2c4duRkH2YKy
NW6HPp4YkrOzqLz2vUTxkVWgiSaX1q8bv0tZ+QfFhuRWG2PQzx0rNV2IEzxn04nkfo7CLLDp89CA
pNd51q2gGHgZ8mk32uJGR32fNeLQsQgbS6MDYu2vhqqUa2P0eENpcswEB49ZzUgzdLj2yXCuopNL
FQerRy8XiFK9YUAhiBGrv93I+nTdEIsju0q9M5lJpv7D1CTjPrZFsVIl8OU6+uhjQ7x0NgMXuzkC
l4oOSTeawZRpL4Z2qanPZIUCxVL1V14bnKb7Izmdvw2D876rI71X+S2mRdnjYeqmCK2YlhgrAJNo
sWmgAXmvgdFSxTbzcSklG1M/TTYrO+Em1cZRYBHUyCQimZqP1GuZ1Ev82lA5OLzYkEdfXuOUJ7ck
Xsml+QFhYlbXkXHCSpDGB5a/3tPtlveqkU8opj57K/1Ouy/Tsm3Eu1MYAO7fc961bgterMJmqFcK
5Hp0/OwDxidPJlOQ+xN80LBttx+6XXbbmvFyC6R3M9V+tW6J6TZiaGK1w/KxDtEFZplp39gfMfSE
rU1Hydt9lZFhv4W28U1cxdVJCnHA8uBt0rFZl2zoVyr29c086Hy2W2aFjqBsZugRTzJio9kRQNWG
FnR3SVZeTEbCEDZjUMwcXU5U3+W0nhtNKC6/IfsZ5U4bX2t+ib7cRRpKZ21OCSEU8TEyyotN7sgu
0o2H2KZmFkUJTaMK+7Xb1fu4BSVGOt43EVLwvdOJdpgzGyNd55wS2tNV4Y2O+NyKJMo3P2cy1iiL
3RnaL5tcGleo927S/Z0j1R1jWX+PyeaasJRSENFhtSYrk03Fxteje3bWeyZD3iUCGswRLfUDMNJ5
hTCs2PtEjW7A7sLXzqti3YzD0TS73w58koJUOf5u52g74qYLYbzm3TW2mq8IEkaN9oBCTQU9KeEb
Feq7Lg1vmbJ4W0iFTJ/bac3ZxsLTRaA3TqdPvNf4Ko2lW6id74oJ8IqidCDUs92Ouv+lt2gy+04b
qH9Q3mMURaEi91ZpeVjW0TjC/z3S9qDydmrcLiXcZool1fqLmNwIgXp8E5yGvM7LzIDFGPYKrruQ
Cdg3ZbHmYSnQPSI8NJyxlrvW59DaVEWS7XXbnVgVm9pedxsiLLx6gRDow9EtmdVI3kS3OQuEScc0
6i9MX/Id/BjvqA8q3ACJ+8y7Tjta5DutGgspVz/LHH63A+LSbXn2mZaAfqyi4jhUL6NmJ6e/vrJ8
eVZLFxA/YtmaiZnvOpKE/PzkqJpLFXCUcdup+uWvh2hOdsoyhv1EDMyWJpvl4lL8TREbiyw+/dxz
GCLvezvdTDaMiCRfsKE/d2fFwLnI4Q2apfFczm7L5pAf+blxIbVtsUK/8qjd60OMRkPPT02ENCJe
7iWAqYi+Mw8T81Q+guVBl3N5kk1TBYmm/FUZzrT2rePUnFQcuRHdZK1cm72wO87vUxGXnLbq8sTJ
/RSXbrrhDbqR/PYntdzUWkiQg41JanmUxR7o+yIv13VrW5jzmiI51ADwnQY6NzkJW9TMzennph+W
IAtppyvX7/YYqrXAVUSvhGWqH4ccdm/OGCTIR8GoCkg4SVe7iHccPaCGDKvkB9K0GIJ2jiQeHtKF
0ZbAuuEUyHFdfBqR0rh0Zfsu8S6gCVguFmBTrTq1gkzPmhNyRz3oFFKBIuHwsXWUeEk0JiczqhKe
Y/qLtpXjARUphF4LTMXI4iJV3io3SLtjvs16yprkidmCPLV6h6JDih0A/opSws/qUy8hHjJd8Jk8
EgAgcOyAyY5u2pTqqCsidSLIQaxJT1rOLhGLkJ8vummJWbljCJ74JZ07fnOvrLliTPEp8yxmOz//
YMLErSYdfiSPtV9ehGhkYdA1yRnTRndQiR78PPeU8dPp514LdTroUoqoZlJXmC3Jner5pBnql4j0
+eCz880FAPKqJzut0setXg8QffGB15J6Rpu7a1vwBBJ9fBWs4IOaEDZZNt5qhsS8XLbfa4cJWFPb
8DoiyjmMSh+80Nt5wKzKWlsGBMpW6IQizUYp5TFNcsYogLHWQJ8fRqQSQ5AonejSO+s+HKj1Jr/e
JbHzbvbNc0oi7gamxLaQSC77ueSobRiYu2n6+//bIco2aaf/wg4hTHx7/84Ocfke/uONII9/9UP8
/Yf+iSD0bANxmmcxGv+LNPi3H8L1/+E6OohB0jIYQDkgBf/jbz+EZf9Dx/tg6zo+CdNzFjzg3/4I
S/+H5SO4BJShoz0xMX7+z//+f3A2mj8e/0fZFbcwv9vmf/w34z8ZeRffumtzatYJ/3H+NPIavVP3
uh5Vh0mP8muPU/w+JHMypZ0cOpqy2QjnNS5VYIPhb6xD0X5mXBj8y4v2f/PRL6aqfzVpkGdnsmHF
SQaU0fhxhvyrSaNv8PfXnoHpMPdZI9nhA4Lo89xPqIdnGJ4Yr88Kj0HPloPhrLaJ7Pb3NEqCzMGv
onnjo/Hvn5L4T85+G/ojifSu7lrCN//0tyGNFa709PIgJokIK9cQOS7aqzx3v4oWW3mOHLuumnZn
mtGnZZMKQ5kPpBgBTgkkJSyZ5nblQAahbSO6y4vl5D5nXCCFvXZ16A3SrIGEcBLceDK0g8pVYHSa
/SCM8KhF49O//41+3OB/vMi4gTnaSFQnG/5PR3DNqYLESMVVz5/1k+mOpAHHWOppyPAV+tZehCrZ
NdkoWIRamChoHegcq1beeGP5CCdQXEvhvYQCOeZ/8dwWF86fz40D3bQcc/mQ/InDbJs2VYPnFoc2
GjjTwcg39fxQ6c5E9QkkAXcNjguzfrP9rmVjR98hhvqQOzgyzPB/sXceW5IqW7b9l+pzB4YwoFEd
19pDZ0Z2GJHioMHQ4utrQp6qPDdP1b3j9V+HAe4ehAuE2d5rzZVM90y7B/r4b9/X3w5MKTgJeVcY
klCH/J4TH+saip668g7cwMuGqYOpt4hYNOQXSuSXmcA0huj7aA+Clg/6N8VUbAMyeUCjgYMo68J/
c2Daf/MUO7aOvdewPY/f8m8GxbEWOjPAoTsgsOh3duxrjLQgjhmudvUIP31O/WtCFtdj2afxSy4k
o6gBwaclo11WdegIfDXcqCI4QDYRw3RDap1GM8Dwi4m6oiDBQKq6TiYhualL5cFOrBdJ2fsiO/1k
tRZ8o5hyF1Vs17aPg1bYNE6MaRMNVAFdUm06f/yKjgdEvOYNNOmLC6r1blWp+kig3XvYNLMng6JK
ivDDpKpm9pW2I9ZivFX5xh1HOtylsdVDCSjQQaTsWAgzmnYYttKros3kQfnoc+wzo+G+/Osj0bD+
fp7QOsQAimeeA1nHCcqx+hfHWJ6hCYqzhnFY3zK5ysClBv65zD3vbMRmBeqJgktSut3D4A+3AT71
eUoQlMZh/qC1Q7iSjQbrQ2jB2euqH1VGAttY8gWN7fc+LPjsY4nu0J8ICPCdbwqRxT6COsz3a2y4
KqG9czT17jcJ7ngXjskALBkSi3PqmXwmrvHijWF3DGtHv0Gy0G/LWuIFwamR7UPnSWLiQhTXtSbC
+7LA43ETvlsce6LXty3wTqizT/yM7S2lv3qoG1vQCcvHx9C/Y2JpSRbOxF5PJvEy1Wit6yq8ezGU
FUQsjCTpR25wzkijSCkbZ/FekYizFoIsX7uoy10YFPmRnJijZQGcbDxcy4b9dWwNEt8HEVwNwK+7
aWrTIze4jS7beMfJHa11o6LzMeJZItNoE1/IsGouiLo8dBGQagSBRZkRBI9Z/GnU6vbAra1ehWIa
iYjvZiEMHbtxvIHjfXDtErUsI3FMMWQt9yEWbdDTDi2DwVmJQokjN/Z404C/WfXWWIBxa9FnhFF9
gdtPXvI0ktlrDZc6VTAtWpOqiv+Rdx0z/cI9Lb8RnVBMWqEpNk5fA1839Xc79MQJzj3w7N62L3FT
HM1MuwUKCqSjpc6Fu+rRK8neodxzRrZjXkKRRI+kHkePekwWWaHj/QNYsNe0UjwTB+1zZXbzNXwD
kCwyuNiKzwg1frxRjOuJXBoHklLHC8N0x1oFVvmIRi8+FmbFjFY1X6g75jAmRb4ZgUGsWwfrHBKx
0+i4PYGC3OVjjTxGt7Mo6w5pfLHmBWIP8+D34S2ZHH/nCbSrYSG4zLrDU9znNFgAbt4HPYT901lq
PbU6XXVZpUfUMdPDPDl+8AGzR1HMvGdsP5gxjA9thuagazIoocl5ahvzQA2Z4pxeandKbow32DIt
/SWfBr5kUXj3cUTzr2qP5uZ0bAPPuS8LO6iio+cygF82cQ64P59IbD4H/kEUtPNjYTyrzImx2WdG
MWHMYAcwyKKNzbxp62URJiNH73AD1cFjNS9InXOPnCQE3s6bxPXwhBkOV6uS++UhS8/R8PTiVEPD
XeueG+4pIgbPSY5dLEgsfc0FRntaFtTjTmE6TmB7eAXz95beNOxRU12d2pQPy6KBpX4arfHbspVV
7nTj420GBo6nse7UqqPa+bwshs5/dycn35G+x+yibQZUvDHQK+bp2wqp5GkaSvXgpdTI7MFrnoPc
2XKDnaAY5qeYFM03EelMo/u6f555oaIgcotWOeU8ZpQtilY6X3W7bVraxHQftRtSXSh3dEbWg1+q
d5jT60h+p2sXvTYjB7He0ZtO7Tdh14iFi8w5CsxMhMxazqYkEyktWu9hnis6xhc3Qw8F381vx7dW
ooeV7d6hEX2Q5EPigugQGeOx9z17E0PLOKc+eXycFzjPKSm3fXq0UxvGGT4z4hftS1uRNRc5VbVP
rBQQqjMRYeRW1KLKfkQ5mkzkHNH97eJEMN+P/jC4tO08hX/UbkgNSXEYAP5x5VrsJ4L1iI3NN1k1
+I9hmn1pzDYE3OEbhwx9bF6hPCu0Jtww01/VekdBVBFnrI3GK75/9EBjXT7IMH+MdCg8A9CGPvAo
Qc81CpCK+SZNkc/4bnBNQ6xNy7eZWpN2nPJqJWzDPCr6fwhtPtlt2zzojdzEJWLi5fo0pa75MnIs
V/VnV9fUI3eqW2ZO/dljbrzGBgDAuo/2rX0eoIPsQZ6hpfUsSbDYgDOoH75YRDvCisZcQuNh3fZc
JCTxeBaNXuLx0ChY8XQIXbc8CBOpOjt4D9LpmaRc6xIF5JLmuVns8XKsdHSoW92LsEgCcRF4Vb2Q
YDR+vwc3iPpzEzgPjqKTnuhYpEuqwBR6nIOdAsJD3L5uGQrjpqJCa7nUnPhoxCZlLrrUCPmIFlJo
xK7zVdfyivFqu1XUN9Z9TmUj7tAuDhFZkBgrzwRc9xcr2Join26i7c55EWuf8AdgxCJzhyr5wY3S
5GBG6jahBgPfrKd7p8yZVJOKMvUj8hiiHQqiUOicvehmssZGYz8nwbghukdHRSq0t6CFV0Pg+t5r
O2eDxGXCZ/ZYwWs9+XUU7Bw1KP49CYR643Jj7SbMcVVyDMdhvhGI9K5nLl6VdLqiolqTsNcfkzKz
UUfQtVIBd9aRsv8lnMcBmYaXkB4y4R72aarpv+sBmWvfdBeiM8r9+GC26lqmRnHTvR9hbyII8BFQ
Aq0/wmP4QfNeW5cIn49a491FazonG0nHlowfm8C2uIcXZQ6Qbydxzh2L27EL6nIyEmevN0P1ULW0
9klFtz6K2lXvkRO+dUlvn8yaUmJvkbpMmAnwPao7R4tSzQkuayWR5bs1wjI36kinKeE+dYQ2Y6DJ
62JcaTXZqol8gOZL8CdZ5UoVUG5RRDZO4W6oWcToAn0wKvOb15qgflStR19CaSedsKiVPdISb1qE
ed7sbgkysQu9l66DJRRlXXSEEcnd37VCBDHxezmn1iNomzUiq1Grmrs1m85qAkjOQzi4Gy9uAXgy
Ri3bzgQcX97TqqsOWIXrWlPHolPdoRt+VDYYnL5we3jR1R9qcnELBNzAYxvvPwZyEZcEvtD5oXdg
msRMJCDt+PHIYiWxXAbUZMLEcTZ1zaWw9YdPRqfQXo18hCTKsk2iFdrRAMy97KPxEW3muSj3HEH4
1U2ER1NsMr8NaKtgfQt6lNwDYXlrriverk/lJSN82/eVdoFak24okCablmBRDhOoMs06iuWP1Iom
2MZbRLfO0Wg8lw6ORZoldpFWtVgBIjfe41Cm00//BPpm+oI5udVKF650Re+yJ2YyNF9osaDGQs9C
b/STP2HtIj3vBfc2PNaJgLqebhlvx1xx3aCELd34lfr+H1h+JdZzJ36q2ow3N5ofXadNeKoytRNa
U6xDjdBdzLbULiP+T2pz6jYt4FLRxDdZO4xNzSw+aCHe3mWzpSd24c7CV9y557DhHoViYHhuUfDj
OcbH3surm4f9WUmbQK5R+leGqcbGMZLsM87RB1LAuh8mxgNqD1d8ONCKLWLGqiyXZ5Ik7LOH63ur
d8ZpYBq3PBKRvHl2jXTEu2MmW9CJquKI47Vq+atWnSuiPlcW7eN1mkf9paIAu2n1BDN11vRn6YyQ
0UDTbq3KYFPzv8NYS3d9r/QdoLIvFROycxdEwWVZWxYOmAhkZE67Rlenwf7ULe3soQoujc46LS+p
o+Q0lI22HybvD6cxok2njzfNjs2TpIHycwF5TMCZKf1N1M2ae6ZfI2CwmFpvkd7dKXrXYQ0iKqPp
rhWPVvkwpFI+aFQw+8JXT3pq2IeSCs5K60b1tDwGmZZ42apz97UyNYbSGrme4+yCTpAoNE35sGxh
8hEn6VK3XjaRrOUB/ZKgyanCZ9FWurZCLVyZcBkM83FMooLM8ipahyCfgZo2MZr5kSxwWm03vW8u
LSGgz8hdwAiaT45wiacdy+xgQTNeV5UoL66XvBIi4FxE42Lp6J2NhScHalgonppE6E8hQexWzRv0
G8/aFb3ODAyiDKUptAztfPq4yNqUc2C6UVyw3+V4BmwC8TTtDupDP42TTmV+gm2IWpdt1KL4e9Di
bNwC9R0TpDNmGPz0GYREQnCJwtICsD1utZ9QrpxVSJeqY2DXktd7WhYF6aTZX7bDEekAOh0iwfme
uWWO8kckyGSV4iCdklir0n5MqTOfHE6iM+PybjUl5NlmytvwF/EZaWu1H+ryZvgTRIzI/qzpE6eD
o+fAXfvjkMvZCzjbmIPsYrTp56qQX/1KD1DH0HDzYlAXWXTpCj3ihw0e9T6+eRO4CxSF2DFfGOHN
rqrbEPFWUaCy70zMhqr00nAXcGeTEwEeX0ri39alEX/CEIjeQTfXcRy9SHDOq8o8mozROh/BKglI
Eaeg982erA9ncqAB4xTLMft203umkwUpSbpcBy+hojnYNXGxz/GJ4Okk9bXHwSNq4p2t5pHByadw
vsOkeA1GYn50IitVeTAIdw7So1GFD0kufRLmGOEasF1EjjQDhyOgijG4aNZ47J16U5fdSa/1jwLg
EiasrQ/KcDUNjGpE5YhjTEbeGsProbOsZJ92mjikknOqFBFhIPCddLf9YWlOC+wz+RiSCW2g46KV
liSoqdUAY5ffF24ipTZMTxA+qCmdnPlyuSwye4NdWh5E7P2oARZQla33pSmPwm1wk1r2o4yAtzdo
zoxCKCxqhCdB59n1nZutEvy8mOuNQyy1J80M4WUi5dsCT/86eC2D+Lm8g9yvTNw3IItgJaSLSQHL
2kbiF8AzGiiIGEm14ta5jjqmQ0Um/iBoc6V6P99MGvdtTTAQgMrxkbybscoe8MaU66Acst1cQc7V
1HznwnHnMhSulGlgOtcCvIG9Ux7MrPijtwdrDaLW2InBs99oyQPQto8FllkqoMTz5ilKFR0f9av0
1OeqjdJThG/6YnlolEKvjy9GWUNXUM5j4syjr7z6EuWF+sRPcgUr/4Z8MVpFVfkhW7DsKT3hfd3b
RG52MOejEMO0zTWESXtytqCkrYBQUTBzzPCmIW1vIqO6NUnq7OpGe+u4/OQRs/Z47IDf4CzfuT7e
ZkPMMZuVHx5Ajnj7SX/ySEtTUbGvHaUeI1SmNkohvPXYkKQDXFtJY98RiaEKP7t0qTKYLL3qsCou
6PrUhkMYciuppXFrVGerxMekKjpM+NnLtdD07ujZCEdmd07v1qfCGMId1z2uX7Z+N1PhPIQUqHNN
PrjxEeC+/qGQ166nwLEg/nqEBej5l5Kx1D7p3Mc54GXyDfS1trD36FRwf3Qe2OC+a7bpS09R+UCb
FzWU8ss7RvZnB8uJNvnuhV+tW8c29SRy0pytm1BSjgs8hO0kz1bC2X90BqJ5RQe9frlvBJrx6o22
eWSgcCmAVG6SmndPtPajK3v/tYjzHbiCN8cze8C/Rr/SR5DWblgV6ymiGSj65FFoHtctlJQnROC2
wBkfGX1KOprv4/jI3BVh3veuqG+Jlqk1MXMQiohnRCXlE8GZloe+Lo21n/suGQjHHvMHulDU2gEU
k5NoC+6buIN2PlpT13bVCUOAO62X1VpEahbEm/Tz1Re3hXE66C9F7u0QQVj4pmpXIDVNUU8p5pSK
4M+0/OpO6deYYsRpYgwI2Aye3mnZzhG7DGEUHmWkyBQzhuJUzYtlc1lYGDhTHJz/x9O+kn99de9g
JRj78BkzxV6oHvWSfHeSsl3XKBblVmqkOY15cujKzDtU8wuoTCFbJF+ltEdE2hXJvfRSIeay6OKR
LJHvOMSPwKwGBmsXP4V8keKQWcl7q+jWtFH3mKMLTzzkBHk2h3Oq7GPMaHhqJt3QbBYWTKAiM9Q9
zHURfiQVIZcy7HdBAHvcLzOsp/6U7UQfPGKfR3/4HDnda6W75r6ro/yk23aGUgP2XVUZ5xFokwnY
o3eeCdGKV17nftKHrCAWfSxeJket8gCvcNcfyeAlA8l0xxthDJjgHDIV4UagCALnhA4d+XSoH4JG
U/xwLZWMMT9Olq9R0W5QE2tIuE8uZhCKq9YzjsJcqQQd9PSdH9vhkq3ZwKlyF+sKlhaErp/JCCBB
CV7LPvWkYqK4jqOJu3FVF8wAR2vTFS5l3ZTKSpsGxR0A0dUlYvEMXx0Mh5o2GrANXhVRIBpCeBU1
5Isp+SyzrCJ9mGKDH9Wg2OmXXZI0v5mi0N6U5/Y7hzHCMW2C7tHTvGluPzTfhiTcO1Oz76bGep4T
3ulWA6vFkpO/Fbl/zvNYoyVN9c5yRXcbsjC9cYtmouR1uEKj8CNQ1HjaCG3hYL13Qfgo/cj5kYU9
dqVqbXCNuae+2V3yIEaxpY+H0qrl1yw3XaZeOIwdnUJ62oZA+2jodC1FXibUzqYI6uQIwhxjVmZN
h9b3pv2Uc+kYTRSQEw5HSnMI5FSP/Ba2LCWO+lTnwGGasJW3AB0j9cACG6pstYtTaVCqas/aMNn/
wyzrAxNKeUSIiTPNye+J6MQLxbZTQEGBMQrURJsZ3GgW4XPV+O123nLQ6hHE2zi3hh7vasgm7VBZ
bbMFOfkSMkdYxy2z4KDKMEC7XbEn6gph5RhvWkbmj0NwBWiCO7FCMalr8hv82vFof8GR29wwJwnc
t6vI1o2zmnnJjiesYx8P2q5SnXPtqwwwfx5dROoR9g5FmO5kceSaee1E3D4amfxILIbEVprh6SdO
OdZrDVwTNyl0fatStk9tzc24DnSintzpe11m3cHyYXhpFFchvYb5Tuo0cCsyjOMqIF5hiOqr6Sb9
JibxRWqTvuqTsTq07fgehmjYBqJ/b0tZyoOqRttIPgn9AyaB2uVFwS2sAVOqEoUiODRPxNDguVUz
8MPgGBsqup7B9EYmbH4wxv6ZX2s8ytxjDoTjb5cbaEwciHFIqFpjnyC6IDYqfOQSgTsj9tYTcqZD
XfB6MCqfvAZLVUcbqRz19tylzYUyp30ZxLvTZne0I9VjOBGZm8uggX+Hz8nillb1NWkZ4/vo9YTM
4WkG+bS1+XpPY5R/Tie3P3dSnmMjnnNR+k9BrhUPbelfHNgQK7OXyVrHiYfOTN49BVAsMSRsoKC+
kyXGoUXHBhR2tJuKMgRG1j5NMqGSbn8vzWEL0Sze9IHGYDu2xm1t5vNMHRR7qbmMj9GF9qYDNwQU
39A33/QeTcuEtGpTd8hau0NBRNwePDFBRCVgmjSgkqZN17507b05VuZGhyqxXSoHNRq3jQ+JlnjV
/FA5fX7EKUhgGVTRw5jwdViWdYsy13mvXkcuyvhr7qPR4WfpErw+RnSLR9RmSSM2sgTaNoxALZJQ
FVdfI8aVWaRnGPKgWdEuHJl4hhT0+rbV91PN9J9SsfrE1Z5RuB7vJjPOvzTTcYyiU2ta0U1q9JoZ
JNUEMiCzu0eYZVcEfhCRVXM5NKsGdl+lsVMjeOhtigFDNV1dyydGrm6TnWASgjsN7Kec+P4Y2EqE
WG57bgvvlQzWcl8alb8WVW6+Ota44cLDH6nGxuvQYgwFyWecBz/+0ZmpxGYeY4NvSTh028/dqH9u
G+6wTj7l+1DwExN+IPaqmsJj0BLSgMdqO2a0xkQszT0aa7UGANTdwHGtlGLgFzcW1k/lHDF0v1ki
Di8ImaCWQXUCVuib8MvqgINQSx5ddrGJ8CusDPjlez3ct1OwxtN8iJj/n+sGY53tjfKMQnvtNxSO
0LI3e2a45XX2Tp6GkKqpXYgrIqA3YC3tgWvVG60KxI/EEs55PQwtREXD13Br6ksGR5/hQv33xt7C
S9tHW+4OxMGQ60LhxBf7jlvvyYqM6aQsuGxWNF4Ew42LOS8igysyLumz3zMiVLqLqIy2FPFQNJtV
JF76jGRiH6LdRivPVFIz0kNysa577Y/Uh+lWt756MWHp3rUk2RMypNuj/VJrlXyZKPoDXXlHu95c
nVRUF7v1D04PBoNcC3R/NjcAj3liMyr7VpYT/TwIgBufwhk6eQsNXpCiRKsCa10KZHnQPJkgkhxC
mjWyZgi0m9SW7bAhTu2HjEtYZaFtnaSeukevecuCgs4BIb9r6SSIz4H1TJRbDVarNJhOUaLU1qdk
sZI1Fwze4IARnK4Ark+xgzpI0c+JR2ttaEF3RH69qvrShzjV1nj7OoTHBVoKzIjcXybDDwzuiKq/
hZDodnFKI77Lm1fDjPoDbux4pKNNiyklueMaYOsGwHtKaudelVV9b+bFctlJOYPRoSQHZ7jTtGSs
XjZufnPmNrU1AH6xhzt86fDgkt+xinNEPUAIk3s4r5Fx+SMpmHTnTS8PmBXpjXokYlUpj/n5VRZd
fQG4vQdg6p4rOZBJNCXpERgjM4UwpMvqMAP1zNe8IoG0sXR9q1l+zJ07kNe+GeJDn+nXZGhOXp1n
4L2T8FjqIBi47k2ABIWkGJvV+7SYPkLHDJghZ95zCxk8byr93TenfBP2Mt/qk3hocdhClWgVGpQE
Z0VU5nvgM9pJ6emXHq/3Juk9BKN2PnfNnbdZscd4/+ToZvBSNeIc9cN4DuzW2ISxA4jOdL+NoVXt
R7/ot6BwziF9o/dBBwEpQdhUDElvAnf21RrigOFwB7GJ6nbHUA+Ruvia9OUOGzfdAwahuUv1LwOK
Rm/ToLKz70zDXmVl7b3Eubf3wAv1jF0v8DMvWpcZJyGq8g4z506JHmeNoT6GTv9hB+03u8iLg+/V
44uiPE1p4SXC6XHoG4pLy/GwHBmoxWF0EgqrmrTYGFnmH1MCX9cc3BzxNXyHqtQhRSEWwCNSPebM
TMcQ45Bujg38UtekD/WlCxtiublvkFqVV5cgFi80wHXyMunndMzddlS2mPbR7oQTWT91SWYdiRuc
Y+OJYOmqYnjLPfsHJiIewlM2Z1EZr1PLqDWfDHCW80XYJEWW6xxjOntovvXIUq4YKQEMdWWxAa8R
bSoMqnBFHPs61c5bWBTNSw48+BqaxltSPkr6/88ysSPcKdiDwzwS+zD2kAmAoD9ZvSJDBPEGt695
YSJr+rk2jd6fm+FoIbOKIo97XcMtIYq9o2l5zrRO2rQ8LQvyWD6JKkk3AxIMazbXtQ7whZWOVe7P
1YS29rEfrxSbi9OysOepmDdPu5Y1vY24exQNBXBOecwfsyvQtSkmUy6ZHYc/1/MIckZQmbGNRCE9
+rPRMO/Fnwtv8SHK8iyaUj+S6vUd6lcJSG1kB/045adGK/PTsiYwi3ANl59iIvNgSlE0+zMxfIno
XmLDSdOiGVnb2Ya+sjoRrahO07xYNn8tbELtt2VCrzaykz/Txpcd/tzV/zxWWR6Y1KA4zN4+rOhJ
6m/toX9bXpYsjy07SBY75vIWftthohBnIWZ8K6mRngrZ80P8yv4u5geDUJuoNcOtzDuzXruAc9f1
bLekd1eclrVfm36oMVDFsfLb48vX/9tjvzZ//b1JmwfCzv/sOSWWltoBQVrLHsJfv+KyrWmKXyKq
gxMHv07jktxD36qsU9qHEgCcnSHIwJ/Y965H6fB5eYFmffWMWh0HZ1D12Zs9tMt+nSnn6FhW/dmO
ujyzrAnCRLbwgb79emh53J1ftqzVnlvvR6c4/trd8vjPfRYDhT9LoZ9bYtGp4MFymlPSl7VlsTzR
RszA06S11pF69mh+HhsFpmHsZIoZhDMqLQluZFy0MgIzPS4/c7gcbr9+ViKEu/mkWs6kIWrL07Lo
5jVLAqEopyjcakE/nEqVDyeD8jxFPTZ/LZbHsnBiZqhRNU/wl6+aNCu2ywcJsBiflsXoVME2wDiK
XMTNX724Q+qEXiC1aSCjcyE2CF0T2E5chjuU+wpEEOU+TwdZnIFYJTt1lbgvmjszwny5jzGycIuW
CNpLMsrDV/zFT2ZCCbYfyDHmZkDpXFtNgUB2MO4ZoBlnF0RiJBLwl8zwVrQOyd007pkRu7BQk++u
x3yHRvirLPiHWTN3FvEWa3nxCTbmEZIoljs/DPaw3GZSJlOlEqFeAKuXKuibUdr3xoiDS2AFu3Ca
i82Rf/ETGZ4c3uAK995Yf6UWR6+cxugKAViifH4ZdogmA8wWVLMGSEg2lhbVTUiIKcHcEFkkIc3m
1bcwopvtdZjbqy2B4rWM77rjna2x9mFeEjlR0iNtx41dt58swBBUzPat/yr0QGAtcr8p+1MjM8hl
jXesg+QbV2vw1T2fJ4gAPrnotUoiZCa691bGz01j1h09uNfKfjV65wPYjV5n8Xpwmm8uHmK07A6M
GUG/wK8JTcpGOjihwWSB23iEtSi0YYFFbWKtgKtsW2pA18CPvpRRmTL1SMVKGMOxQGwR07npMuaW
vv8QufQTg5GhfE5kjKMAm3hgYqx2TTeHgozrGrueAqrVwLRCj0KcbSEapA7uc5rKlTD55mpmYidi
wMEZtnhm4a7voPfRP/fEOxBvw2OaZWYM8VXl7+rOhwMAOx00eZEla8trFcQeF7K5Cexv2qW1G0Ph
CWgESpqDptj7iG1WQ1m2dKyoShqg87zKfB4bEit92YC8nZInSlRXPnu9UmOEojhiXuVEfHuVR0C6
PRkrJfM3zs4/BEHsE3XSuKbBzQD/aAUcXEIYB3+y6GGY4X7qonIrW/0rE4iaU9YQ1YZjO94wPsRx
RoELK3yjPo2NmVOTjr5GqodG5cJpJ6B1O9lOyQcWT6Njf/elv7H7k0q0HN8S33Fb6cbWN7KRJkrm
76vBOliIvNY6yh1wEmWyw1c+vBppix9R08Yto2Rjn4cAK6uy6A5xMHigNRvrZRgVqiSiiiYPjJ+b
ZfYLeKv6ka76bpqnDctDEHFXVduLJz0fNe5CQBbrcno3fMO+YnJzjk6cwFiyKBdMgeEcA3twXrQ2
LOmg+/qOviKCThBrA+riI5nG9gpLDyeoCVUkl7ZA7gP/FKc1JVOVP1ogR5/DUG2KKsYYPuISo4Yz
7Tw0fuha0CuZtNGoTNTdyzCM8a1T8Ss3iu5lWTTDaRhq/TkuLrBrp+e4NL+XrukxxyK9wrEqqv16
wK1w+pFGUXsyoj56iEwNXFi2M5VPcnWWegfHmebTRIuegtA5hZZ5KWjMup3dnYkxpUfQzLY/58ls
TOdpANU0kn73oLfGc5lX30I983hqpFY9mvldWk3FRF30R1dAf2t8vIBVIYaNyCpycTw8L1Zt3gQz
u45gkTPC7w/GO8kupoxI3W+IGC5a/cWJ3zLozYz++2qLx5CjoH9B6EEUSdf3K+F6DJ0Uw8KU/Ejp
WlfbGK1rbiBXhF8Z76Q2Ss7k2F5TxU4p+zvrKAjFxRLWY9mRWK7JYNhSrqpXhfbJHDp5NRv3MqC7
OkxTGW1Azg0bnBJqUxEIi1o9C7fow3+MqfGMsiJ8bijPh36Tvcr+PE6192wD7w/t5FNGVNvF90Z1
jTXxtKhuyoqqZFTo0AqrA0gud/OvlcXi72ltqK4cgrUcQ0jd+N1qMXVG7EWOqQ6JcJMDgZFq22TE
H6MZfHURLT4PWV1tqmnc2bO4Y5BN9G/egvE3t4cLoR/jiLAFzkvd/C2uzPPDpo0R9B8y+C2EIhl3
J+AKoPVhtOFG9p4ajM8RBKgdsI/wZnnB2jMywphU0a3r0sxQxgXheRab6p3I7p0bvDQ0l49MV/Xb
rAJdqlH/+otbcn3+yRzAu3aAvUiJDt9C9f7PgmzcDKmJw5YvzmsksUzCxQTn3+DTI3snHHlvdzMW
vhPHTo7hnmlT8j6ZB2ElX6N+vPi15X0MWyXc8Ks09DdYuSPFH/sHAhXb4vrFEJhqzAOQO2h3UTT9
m0yh2cfzz+YG3r9n4CJwPcnHWATnfxGUj8Ct0l5ILNpBztDd0rAbNjUfwq5oso36EVVGvkby1M3Z
6p87GXF5sKDPe822MAryGw33AoHXTuLqMEn3szdXQMpYvXPmPcSDUnuY1z3gltDeNySKWE3arpcf
4f8n4ryM6sd//scHo7wcd3tTRd+av7q5TEsanCX/dyLOa/MR/i9/8Kf9S+jeP3Rb5wAgfwb95mwm
+NP+JYT1D53rgMe5iCdHt3Ag/bf9y8D+ZUhJrqInSZy1OI//Ox7H+Qd0cd3kMOJi4iLp+3+xf1H8
+y0AmcuAhywdRTXnluHJ3y8JRUmpEXDweJVCI3E4CYDEOXPT8y+rEhAgM815ZP9z9fcXWClDXmwD
u56RXEazaHqIqHPRRiqafY52KZO99wa7v9+1hXWBhBWRPK09hITKHRDVXqpK6zFGW+5WE9MfQ6FF
DzmSxTV0GSxJQxLvikqTa420l9kjiQ+nMsZ97AS3DDflqQ/jd2aPn0MRO6vU76ODgn2/Svphb2Rt
icAbBxvOMypPpYSyAu92VUc9duXlk1CEyov7sqqJwp2el1Urm9Lu7E4FvS6fhnyoKeJul6eiuYTw
86v4y26Wp/7yLS2vWh7UCdqI6knsQd93+tZZkEawR7rPy6qPrHlnWeGLPT+xPLQskhlxpM8z+P/t
MatvmAItz6QU4f5ctUgTSmm88JfLU8uf/9pcHvv1bxgk84fL9t9W//V/X3b0a7+g72wK/tVwbPpK
nXR3JhXNa928WNZ+PVEn1Fd+bS5rgT1XXpbVX3/yazfLnyybzGvCtR6lqEH/ef/Ls8KW0/Tzmb/s
8eejywvswJkrPPP7Y8DXTWX4883+9p5+/b/lv/z2r5ZNBhaAyQ2r2/z6WzVYfPvLNpglY52rDnbz
OJdx8mUZzcWc3oo5OpfVdIZnyaw8pYRh7JeHfr7wv9g7r+VI0a3bPhF/4M0tpHdSypSqdENIZfDe
8/Rn8Kl7Z7V2d//n3J/oDgoySUTiEtaac8x8eeM2y8cyxNwfMy1v3yZ/ezshWIQsRp16zseomOvT
4sTkP78t/sRvaxkQS+SGFApo1kEqc+OlGpUsX0XMWQUSHA5nkLgRaxVadGK6WDr3YiYxu5icJdIf
hwfxqnjhtiRqsCxETKfL4sXY7ZN5NiwltWWZ4kVb6oi64fHbrUPpTitpSrQKZWnXuI12fl4fMmKM
D+L9Mc+gUxgObU4JUq3BzS88fRQaAxFcq0S/ZgaGNp5imgMZpM0hxwpk0eTfWK0E7D4aPXABrIS9
FO8+RpWlqAM3nDWXlxrNx6h4FcD/UacIvxVTYiA+KOa7Tf62SPGieFvMePuceM1XyS9FHhMCp5ht
LsdZ8d5PVbgok3HSIFqRQWG7pgFq1k/bV3u5iIuBhu+TEqW4tJvLq8t9voffriVBARkiWSzjQbeA
neWzvEqm6jLr1VNhpNOKDuGfgDST8J6Mjna4VGVsUcxaxsTk7bXcRL9UqKgMJUFaq7WcR/sq5sJe
ay86TRh+JxRzF9aVtg1CqkH+UhJKTQUo8gwjKRsHzP5BIx/83n+CinltaKDwqN22hzYiuicauPMX
kxnBDzzKtJ7ad4R6ILA7xAgw0PnYCgrSnoyMm27GqitnCwsAzXJFxHj3xdD6Nw2k44buXHWMcuS7
ToOUznHoMWWyRpAISag+HSaz7GRSEebm4MhVczDglX+MNXat7yy18zRBq4tqYK0muu9pqcmmyyW4
KREkuGL09mLUo9JCJLIZlzNIDHgmofz6n0kxBrZf2WiZTgY6B70YEEPSbK1c2TsUeGFWcrtJNY2u
AuJfs0ZwIpUDpwANR8UzAyKb0IqtcK3c0+YhLX7ZadoyuB1+t9eqtJ6wfiIzQx96BAdMG2g5C8pJ
4ztDb0zd27QYq9QOdwMVdzwWGtBdqx8PSWkte1iDV5LnYbyOxHRo89ZIDBzUWLX3ct3Cq9T4XbWa
5Hx2O3tYollmCoQfo221xBar+3CeN3APdEQXdB6DkupXEHAChrlzSArF/hhUHSockduGAqmtGxtb
1qzTf8BUU7QazKBxBmliBWi0MHGsNU7k0UWR10c7Zbo2dBUeZchI4R7s7iteLlr/duFGuTd/ISTl
VxFuA21VZdgTXQ7F5AfQneQ+6rdl8LWjxjauank3dV/X37US1wMs+R3NKTlck3/gra0+WqvN2giI
trV2ue1FeLvke1Bzlf6j89/6bFl0XHsayR35Oh1X7RdIzgA75PANdyDSESJD7fHY2buU2mC+ilFo
Fl9DuMHzT1Vdx2Bmy5DECZ4beQLyZFQKlA+g9tv9ZtCfTQoyxl7TUJa/WD9N0teMZ4omRbeulV0d
nwvzS6htq/TkIyYAADKh3Dvl4RleXynv7Br26JrHP506ErKirqVgtG3YnKrkNlxwdFYLa2aFpWcv
2Z5GXf8X9W7XUolP7b7WlBXmNUv0y7sQpmC+CWXCfU+T/ZCn26F7yRC2dsF92f4wQcMc7KOVrCho
2v2W/GBS3axxldOClMitsnd6d2ipCZMcAT4RLZR8CfqDaRPu6Pn2Tnsbgpk+OJgqClR7NTllCPwr
r8Aji8Gpp49EZ+sp0r7MEN3uJ/IeVe5RtzLQl19q6slf6y+2dBjlnfYL6bPC/dodHu6GQJGdD7gl
XCPLKpwtiMn+S3yEdjbcBdFKeW7P0UrDLUEuIq4SwuMJNzL3o7Yl3gGBGp6c1vLm9BgUZ/QOSrQr
/A0gOVt9j2fuIw9zTfViPsnOtZBWlBhRiYcz6Wr3SXeMo0OPQhznCa5MauS/sOvpzTngODqWRKXN
pDG4crCN+W7Egv3KMXAbK65haDbRFh7w5Aba2mQH9lvovsYvzlnd+BHO1Mtx5xGqd1B+FfQLkz1C
Sm15GiXLai0BEPLbA0cnLJ7K3sfSOgMLWFFbxnThta9FdzRGLxpx0WxoMEqLcsHL43PUUSjFJgTQ
5Ci3O8pK8ql8MCQivp+c9DDLVHlXzT5rd369wm9jFcd0Xg9UPtqTNcwuNZCSIjeKFQIgJ3c9vo7P
ISEnOwU5hXFt1f0QgjvpQeRtpngzbvmagRm4Rrrr2v0wH+HmKD/jVxOHEk32odmqMkawh4HgDHMj
P6lkREvf5PwcWXfRV7r02rw1+4NicgfuZd8c7dBwKgTbTLkvYbzJ0cMMLWxeUEbyfR3v5aj0gnCl
6BvQWtYELW01DEc1oP3nkkhWg6GE4TIhLvO6zhXKlveW/nmgu7Hy1Nl32HTqeJeRtUuE+o8SOcGz
TSTBWrsgkqaCT8kaYYJfH4jwK/XN8A26lmltUQh0+YbcAR6Liq9UrxH5UWrWzBVgHZbSSPCOPJCP
bPMLB7N1di7akZiCXQHfj2hgrpudS4QeqC43oBlseawJgYdase7bZx6csJOWx+6roX2lNG2l63bX
Pag/fG2d4M5kvWa3JF4htS9YvVinJSAN1wBheprreMFz+dIYnh7RbTmmR7lbU2wtVDphXiuTPYS/
cTgR6mnKm/C9iy6oIrtuL72l7K6qxWYnbZvo0rtOrUKw8aLn/CU7V4fwTn+S1u1MjW4zW65avWra
XYjZqMCbjylDoV226qutlkIkQLh/rv1jULlZ+YzsHwOThVkmhdfvjomXATt2FX0ngZSjQ5Tu2nvn
JWP7fy++WMdU3407HLSPOVJ1fR9c5yOth1lZjy8O3chpi2liSNY94inOZWkVf5XRCc/rKFfd3tk1
Kb91iDPxQRIVgEnGrTj7TqX0BNunm5/0+TBN4I7dpHlDh9YSCdMjTQaZyk72mN0ANlp7E1jj4vGp
C5+m+bDk6AgP16FL15a5zTsA0r8Gsk/0pRk5YyZ6IRgVJ8RZDe56WvYyE/JG66m+b1P7Af43aufE
P5mYFLiyRGgnVlH1NpQnRTo2RFqD+eanEP1g5QI/RMq6AJHIOmndmXHF7X/Yb6zlXfg10o8sPTny
QBNqrgYThVLqk+lV2+GhaGjGrOZ2Df0wRYPHc/ZKq9ZQMNp3Bc7ENqy35LY/kaJieuZB9bCFbIhj
rFffjdgrX8ppZd6T47DXrxq1/k28ArJ1b9Zr7dXftTFpOZ615kiDj43d+gfKi/hL8BQDDHi0LkO8
Zs2RbpIS8YJ7wfd3YMiDZ/2emJldcA7OP+sXyuPGBWezAoTSR5vlSRyxTEhr/Auu8dCsRs/fZR7b
1A09xQ03xsN39ych8t+bjbnaYwRV77ULSkbiDV2ZG4BnjLqcMflL/CJrLtzv+sV4gCJLPBj2NRC3
/hMSQf4NU7IEaGzTKtqb7QocfbHy79Hy9SotxA3eOyJ0DXIXoK0DNh+9kCQcshBWbY91eb1POeJC
aHte8dpsy7toPRJgLBOp+MDjUrFAy/BgbcBGHyjOe6CT4cvU+qbPL/NBs7xMWb3DrPLmXQwbHqfF
C6bN1fDqk9VxAvq+g7/YXKTv8hel4I7Ibd4CToPsUFwJQrvKz8EhOTtLvKFL88+nv4E9/LnYxqzV
Nrra3+Dx8Z7ykiVr/H/zu8Vao29Be+QSnUgzLvBCuoABSDy2bbyKrqQqw02x2Owv2IE4znhBflae
VKRwj+qX5gLya9PfI+4M3f4+OZoeOcWzu+noE7HRPOOknWDu3td7f/sqgW0/zSeQCRsb68mOru0J
jzWMPGLcONmYxBdVP+G4Jz5lM3ODMOWPzEGf0uVJ52Rswm/wlck3fqNbfPAPr83beMoudBaIqthy
93FSD/kJ8tC8adiOiSet0xWyErdz47PvETK6ylfFOd0QiunF9+3eBLj3lFxgz36NHsZV9xY/OW78
ROLJr+rLsC73hlsS8uu234IXEwPDynlCp2wSK0ecGkcPke8rIOPv7QtXMg4dtjAq3hTWIKnELrp6
ruHD/fxQn0i4KPfJRdoZK+tkPJUrMuU8hOT3NE431jeJz5IeSjyWN3+jA+rhc/C4Qsl4CV3zm6Tt
Co9GLIGKfKttsOWmZJ8eORy+xE/tafhFFuS2P1VvdFEIILC+yr++ZpfoYVr7v8Jv+Y9sJ7MluMYY
R+PYnR2JNBqX6+djR5PH23Sv8nN0NQsPnB6HFSdV5D7JP/MVM8qjNz0r5GO5T85790q6j75OjtU1
29lv+nP9bbpwIeQCqb/V32CmesMlRiT7mByTo/pMt+2+uurPyVr22Khb9czQQzrPH3gvSX/ZphtQ
mStqhcbJ2tGyPoREWbnGTnrBfcHlraNaQcTPq87oOQJhuqxJdlV2+R0/iQcCrCg1PEOs3M/HeNM8
z8eAa0z7AjmzOPPrlPwUx337Et8hm+D/kbNoNUKWY09hu3Vb86DhLyo8mG7U9jmfSV2eV+0L73Ey
AaE3AdvyjMKm0V0+lrGZJDqR7vg+v8ePku/FiQdkQOk36CH1iaYjOQ+cJtK7fOa6bHrGZtxLPqdu
fo+ufTfuR3bIdBl/1N+wPAN53XC8508Dt+TfcZRNXvFFukNivQl2iwQA9E5Tu/KXQfuabOU9tNb9
SLyiC4sfpd6BeL4zbry19ZD9nLi1a1ah8wNIeBW4GfAlZ7xPXvCCms4mvE4P8ta6A60xXZNzfeSW
ghBezhX5W+EhKtv59z+j68CmHr2MbJJ5BZojOMR30XV+GcUFUFwl8OJxUal0t3kufhI7wkUFd9Z7
xwcrWJYUMNyIn8H3gYw6T/+Ch2417hUe1d7au+rgvGfpWkKU/ICN135jrP5GlNapvyPyh7We0bp5
6Nlar6s99nv/aL3Iz/Ud5txk3mbX5f7gVXmvXlnFuCTIclX97KfT/MIPIpEr7EaE9PlyMV5AEAgy
zg2XpWmNhAEs32Fav6O2RxHnjg/ahawQFwWhF3oEft5xLeVn8nXOzhApmuf0jkteejec2a6AO71q
LZHA6yp3eIY4Q7kF8pRXeZ/WLqElazwd7P+SF8t1tcp39E5X5ta5Q01xKXZtuzKegpd6g7SBehWy
EE7eYPcerkg/3aIC9nfj1TwhgeYHL75jvcdqTdYt58u44WnspeIX5936MX9rB8/4oXwz7mx+u+ON
c8lfoDnu4ak3nvOgxusBnBmpyiW/g9wOUofhoH0edxqX53pPgPxKOiqP9rbacofKkrf39sqgzeYO
P/FBVa/BoT8WW5weP3uuE7ts13h42XbxhuzSa3I1jsQTPmxqCJAvKocAuT/SSn3uOTOvnLP+F2qL
7ED9p0b6IqluX6a36a28r5+Sh+zSngCpXqzvzl34ZD0qd8T0zXv/YG6zC/a2NTqHb+/xSnoYj8TZ
bbTd8p85EoGHM9Azv6hvKT7ndYwJiNBZ8lR6T/oqpzAj3IRbKA+K61c7PPNLI39p/JPdbrgvPpiH
ZE1gMuXdPc8L13ijXLjN5KjF4IaDDn+zW2CxfQoO+p4M4pycc4g01k95iuiSYnWe2Itzu7Ke2icy
LYODyXEEU/2peHBeWIn3YMsNfhz3G5z4FFJ7bqxM1dIWARB3XkvtTcQVFIuKUAw+XiO4QLOR6oui
k0hQEGMiQUGMfVSjbKXbFEN85SmEItQtuUFUom6TYiyYBhvemkaIzVKKEutjy+mhC51yRdLkYzLM
454cHbLBhnKvYStT2gYKDACtvI+OjfTaU8xR5qXB2a8xMxAlKcPptzmrl9WPpGGnWKC1QRHeqdTk
t0KBLQY8upjYafZBheRSmOPEWNNoNEMxCaojDYYmXqr6yqLbpACU/TGatGB+5nDgcklYwT6n+a9G
NhVM+zmwYabNgUaFBOkX4VUweXONB9558cIAo7rH+qOQ00bFQVleGoewP4QIvFbtlLwrrUn1RZVd
KMTyqhwDGlTjuNyUZ96YpOepNLkNWtaYqhYdATmWF5AaalQkbhFG/eJCGgAXXLBH1Gh39QKphUGb
rbVAq10Dxm5vWV6XTBnG86WXIoSpYrQbAXwVEc32TJR0RY1X1HXFmCWadUNVHTM/yLaxRvlbDKal
f6fWFMpvr5VSF5HKGmyCHAOy2y2RE+2SX9EvAzEpBjKBQF4/8AQm6qBiUGIEAFy/1EVRXl3bLus3
oi77UatVZzXleS1iiEZS2uGbXPzPqGPHpTKMx/aPMXI1qH0ur4nBp0kxn/hYIjSYNO9fFbug0N38
TOTmpzzaHr3VhaRMFJS0xMi0CjCvVsWyUoM3K/leuFn+EAhXijZuY9DnyKeHDqau2qE1rXSq4uXS
lRobOntiLLGd45yHySqex3u0Qrmy+L+rQ4aurz8qWnfXVbWyQbhYYW9Ev1pRVadGan6xVLvbf0yJ
NxyoCauISGb3txfF5z6mxSiQdyeHoqvN1FwNLvhqTRG5hQJFP8lYlL4f4+JlMcjpVR7SZXCbvL1b
NT4V1z7ditlur38sResWHe/tLXPIr3YHTrmorEW2FikezhjjHDl0QcHKToBnqGz6o26yeZFC+wXH
tqT34LmV8VuRGoiGHH1/e0+MQf4mLYW8ekDhywc0s2rI0FoWIAaVKrHT9IZQuKLESyVmEh+iet3O
MI2WQ3+ZfbRS5vxY1O3Vj2nxAfFRMWtsJfwMi9Hb8j7mFC/ePn77zMfiP88+GkGOsbp//PQR8QcH
C3I39OzCuy3mNt/nNftt+m/X7PanwQWnaAxjOs/LdhOL/G3tf/t2H6Pik/5tG//2lz5GxQwfX9Dp
eM5cki4+dodYk3/cJuIvkzX758777S/fvuenLyP+1n+twe1PzK9IyBb3yLdm+SURCvjZwNwrBp9e
+zT5d7PQA6Cu9Wkximha3WYXY7d5xGKLyuQJ7DbP7e2/e+3znxGL+LTYj3ksopFa+m0b2NP4AEQv
NgCNvyWv70PE3y2/t+Jdoem/TVqiw8n1+Q+1vy26qOL9j1Exf0GtSbUNcrmXP/BpEWJSDG6L+Zjl
tjb/+Lnbmvz7YsR8t1nE8m6vjUsX7P9rj/5v8NOaYS/Kn3/WHr28NWEEK6fI/6JA+vjYnwokxfwf
WNGI5wwbbLSxyIz+VCCp+v9wv6ipQkb0H/ERiiWop6RscZeoMARA+yd72vgfQzeIMdcU1dKRYSr/
L+KjT6BV3TYc017UTUijZFNVPgOJgedUHRRP8wpvjbv6Opn2TRuAAJYHL+jIlcs0Cso2uTGtoyRb
cyiOuSwX3LZyy0hntdo4kHnjtJNBfSQfzPO/kLJ/J2OrfxVGibVzHMVBeAgij5oZCO7fMbDIhvXU
QpZ8BUKJl6HQz6lDk6O1Mf1HqXItdP/BIIWXflPcraYFHWiZCo7VAKW/ldnROgmIb/PnGquHEZ/8
Gdk+WZlox5UhvOv8aJMBPihmuila4b//diDcf6gj/7L6f8UE/7H6GlKxhfZssv//uvp10CYDol79
Ojtj+a2ei/hSzTHlK5Ak6BiQOAdK6NxT1+w00h0Dub1vFfWYmVZ40kI9Oqk47D+8hUBebYlwKLtV
np0SRFsh2Su03tkmQuW/7/vmQV2iDEjIcAGaxCsNTj8Uu/T6v3ynZZPfhKDLd7JUXUW66tgg0BHt
/PU74ZUMcidOtSsHeg4ngntqLvVwnYaAkEnM31aoGCeSGJVNmdAt9ItKAt4RTqdR94ctZuhnG/gu
6S3axokr5aLbTyqqa0+NEwLPU3wdAXmxowNu7d9XfTlp/nvVOXfACiucVdqnoykvcx8YmKNeFRg9
sinFD5OyHZYgqTSDv20FPe5KHnxQBSVnMiXH17LxcElsDENCIx/R/BJ28DGYx43WFZBGEliPPJR4
FV/hKMXqWQIdRo+5cbh3zENQO2i7QVsRWuDQrrXgI8VR4nDrZsEcq5cGih7Oy8Mi5XwF+TbIC2dd
RTP1rSFEZmIW0VYaymJnaXfAx2Qv1Qv47/4cXkvfJ7+mBV9FKBcOyOCCIdk5iwFQXas3s61h4t+s
E/k8jVW0NyIe5JTFiO5T9B2CYnp1ACG59hC99FLRIcTW0zWXinHbyL7m2rESb7A79ndibEioBMct
JT9Nah40VYV9WPlkbztbu1JXDmw2F7f+kznrMMBGQDSSogPnjusKk4xMpLNU/iD92dkTcPFVzXlW
nQmQu4ZKuTPQXe/+fX+rf3eomvjZDLD+yiKv/Ouhag+21o1WqF4ltTv1VkfFx4ZR6jdo87pU39uW
euGB2t4XU/McRgZNNpIK3SIoAg+zsHIOyULuqJQqST2fYLddB2m1OKBczZnA8tfO2TFy5+V/We2/
atQ/zjDT4cJsIVhV+fevq21KshWPRq1cZ7pWXLjDBwxEd8QD0gY2M5vEGpAGlQ+JBZR/ftbDhmf3
5LFx3haU9tGUo19CAT7YuraH+IIXKOSZtiLpfQq7aPvvq6v8zVbWFFuzYRMu6QGfr9G94+RJlYzK
NfPt6l6elj5d8hoN6YkopQ7BQF7hcbGpM+gnZc6TkxJgzkjsdv/vK6ItEvRPVyZNcWRLt2XWxhCn
/28Sb+iGhO3I7KUu7x+rRNFPNYXD2DwVkeaGstR9yfpvSZHrjxFA7EDF8tIOqnonNiXKoE00DSn0
c/wVMO88DCEgC/ZlBSasbhRjFcXSiZ0z0GrJ4VJC2FWjHnOuXlzyajoMvuJsAl9pvNqq5JMk5bCr
4/RrTGbQhxD8n38X/+YQQTCsc0uhkBvxX1cyFfm6Q1KsfG3G6LsOQ/Y4YDomhxySdxobD1OT/DIL
+0p1IF6X/pi+Aj04K3gLAVCSckX6c7ed7Lneh7jq1BZ6sEsQ9RZYs7SqJOQL/75vzP/+Ibcsbi74
zeA/yxD2gt/2DWG3ciRpvXqtm9bGOI1wh4v0dra67wR3WtRfdM0FL44l2gKv2RFGdswgZOLDVVdd
YtwrIV1gvRi/G3YP8ypMiF+zi1ddVuizyuwUjQDFfajGd8NMBK1q9hrQwRezDeydDLsElRKwvpy/
AM5CO4Q4HFZZ2cDskgnJ7hUrAwo+ZSfC1TUngM2ujg/Jovlvk54CcIxMRxotiG79Jp/tHqdpv+dX
wb7Dkk0qRa7e501g/JLQu+VRqVylzjpocQcVMVYeFSfQnrMRcqSCleBgNAWZezASMAVKhyys17AZ
7JNaUwn79+2uL9eKT+eEpXJKyIpuaA4XlL9eS2J4JR0OQOXqQE6hfTT3D+S7FseZB+edKZnjg4Qq
zYusIj1N09xRj8XDV+AT7qWs3mWy7vMUpR9mW9nqORTqTkMmoRMcjGMK4ALSx8AupmMZPHcAqH0S
RjZl1dFa09BM+S33hvmkg7+mSdHH8R2ONfPJtiXYnOpx1joV8hLtmYokKpKxdGJ5kl1pF2C24Xt6
TgspK0RxMfI7SKChhTPKSPDOFWh1/n1LKX81iIirroU1AEeOzvYy5E9bShrJ4zJ9XbmOZf6iV+Af
7C78mpABCtpOAWqEUwo6YV2hL8D5YUytG3bZ4Cb6WB4nH62MVk7nXLOm1b+vmfn5tsUkN0zHvbJY
hmRb+bxmWRuosZxMzXUoSVaKh6S5dwywTvA1STdDt29Jp1EinksqI5qWZppvfQxpVMHKhQvI4Vti
q90ZU42SQZW0c20jpIm6Xj5NvnMGKU4ffolP1tVS2uhtEm2SZk5WLeSVda7tgk6XHwbtZTD5XZSG
WQHkjp4tsdo3KU/RcfpuLs1QclKY4IWeB96Yltupgl8YVlTj9IZeZ7Mc/BpqEXmB72ZRuRr9EGlO
5IQbwA41esTE8EJSKJFbyuNqMLSVpijTJUneYhLmTkiaypRLM/ceBffqEArIgNv0NpXaHgwgXsCh
9kJHD6AvqfTyCwL/tKgIVlYepf/b9dfRnU8nFo9LMieUxlVN1S2Mc389sWY7cawqmoIrFLLikkmU
1XWSBTwDJ5lXSCfDqH5E/ojkZ57sfYuAzNHy8KmdgVUMVJe80Hpf6NQXY+p0YgyteV5hwOe2UZH3
llXTVR7aqUVOqDdebL6nTcCzTdz7azBKdJ2aaNO1SULy5zcYr8pD4o/PbW/K5664j53kTu6hcbHB
ZJAN9feoow8DJA+2ImXMh6FXzceslQ6JFnSuGqs9cRLrsUdIZnNKo0aKaB9PfKVeB65dxHDKHcLJ
+MWJj7RDaAOnD1aUwjoOuUvqTWdn2gGufboAZYgO27Rx/8o1ZflsJAigya0Blk1CjoMYU7vrmOkH
yyeoJIh8/6REzVpOxuTOqIY1CfFYXUnV2FopcWMklVF8lfM1IebKLkhUyI6Df508zexOObzCVVvF
LwqlQMQVFClrp1jPCSKpekb+laVzgw8ZiAdxD3cBWR4upq1+a8WNtWWxJDg3Mf2EgTg6DnS6gQAk
VjIsW3fkpvdSpV+nWlH2HdFO3tzIwdocVSrz0nRySmJFyW1tHO4HasLor76N0A9SWHyZ7ALhn0/g
pjZm32d6CLu8Dvmehn4Z9e4koRC/S70McvedFoWVRwCcsuo1EqVHiw5wJrfFeoTRnhn9TwTViLmG
5pL1sD5M20fs2qFbm6Xuqg8cPezedEu29g+FBNxtvXC3Z1iThg8iKe4d7R5M6yt63LccHvMmTlLz
OuV4hXlW2ve2ea/X/tc6DjEMFYSDkmW4qhUOiFiXNlLZFLsqwRpKqMgP+IUqKAXingAOywBeEJc0
8nxkt0WeZFNcdiZlpxlQZdImuUQS4Ny4pBUpJylg6cm8LzlVdmPptGe6VnXhb508PNlF9xO5uE0t
oYnprKM7UE2t2YR+01z8CVZ+WgO/yLoat6ydHVVnWlPOqDzszTi1K2dy52bIzn7ZnLvIkl2ZYPGr
1ZBdUxLU3ed8LZMosjsbc6Wb2WG5AQgK5NKAQ2gNGU7cqTNxGPEUFsx7S1aSy5D+KlJOsDG1nJ0i
Vxc06WfMy1eoeeN50nzM5IZuriIVQ5lbcQfOBZmkE0kzj63Zd9uhdtAHJnV9Fy6sMj0F1jJrKps1
JAexTsuA1Gsdbhvl/NGWxy86nzpJMuGvJYRGAh75/j25jA0yiWTW5fu0beX7aZ7wG+6NHE1r1LKR
mhiSXZdhIM+cMvcAiQQXHC+HttCNUxaasAVJtzaseRe1o3mnpCj10gJErm+g5w3sGbYPWvG1WjsL
msdLe+119G1p28eNP6zGtltcTbQM6K0hZoL6vgGs89Nq4/HiLAOrRLhd2RSFeLazjj7Wly2BRj+I
Xg7u53Zo95Lq3xckMUrVrMPpbM517QfnyNQUt3PqfqeE9ZesSlRCDgACSeR0gEW1qD24AH0WfoOd
v0fz/GPyJWsL7hkBQ+v0p7lUiL/mSgnWZzyCOACB1xySOURGoCuu7szWvbiXCeLorhml6OJb9SUI
gcQGJTb5ICGKmFIG93c9wAYuBOY6bPriMND2q0zfuu8KuMmgO9JqDB/1RCdZ2WzWvTZ/NcIJS1tl
Oa7SVYile6t4GvS7MkZpl1TKHdepcNURE9Co6HyssPERf/YrDYakR7glH+vHehf20k9gQNqeBI17
rQDv2zid/gw44FkK53E92n4BRsPAT0CDjvbZbZSnd6a3o4qVQOA/hOlNON3EpCoMJ2LUjmnK2wCe
BV7HyO2Z6NqRa/XHNBlPLkBLm/Ru2kPVfyA7QNLPqtVYEAPYrJ1oRv5nUDsHRLjG3sp1jo+Rq+za
shGqyjT5dEDNSKl8dHakmcAQY2AFRPn4peUCQ+93lRLR76NfFw59T2xLto8DqATZ1L99vBxGp9BU
ky2JPd2hXgbZ0hjuCOKlYoJGS8BRMt1fWTzS7yJc/7ggJNp2YhAq+CUkmUGbht/NbKg3dFxogAF4
WquFPNFxTp/BfDzXZldv7Z50aydHvCJAM+lECLoWgnXUejDSVs7JMte97Jbz9KiGXKiR36TcCkGw
I3izX5wmgskiBp8m5wFg7ixVBrTJBgWHju2hb8BGSEPOzcGfXkNBBrpN4jvRd30Te04cVjxGMuC3
uDyISTEWDBp+UDEd0+qoFQktDJjNelQe41QPyJ3gJ9lKLWk7cLFfqeRd16GK4tdEa0Mj8EnRqYP2
QUfQbDLdyxExs5LdHgFCSGtL+SmX4MQGIiHwwSIvsXoFS4M5uG01V54eALGnEUkjsRogVw0DIra4
uKTOU9vW0SaAurSW1PSN2PvtPESGy7VydLs+AZFIaIFlYrqHIO5Bg5vcZqKX3KQRZgXyOEC4h0Tc
1vIvyZHeHDVBIG1xeoY84SZtuq/jYV23qK2aRF8F/bC2uMU52QncWKMI93bFbz/4wGoX5W+5FG3A
yHfgOUDKNZC+PDxRJ3VMxbN66gEbfDSNCE+K31LOBJSyyhREbxhujpSGdsKkl4qukLDZCdccP197
J8AGJF4SVjgxnxgTr93m/fjsP759W4IRUhxseykkYHrxFd7+ZiY6WLc/U1YyohdCVH9b9oePUF2a
zUpuYRha7I63hZfLXZEfVj/rplTRSy/9r4LLEySuvmWPgFv4+CvindvnxKqIySQoVe75kdUHkwRM
N+7Q2YybOOYMKWxD4+zjAcku2h8xVEVp1JBKzsO8Uh2fmAOItdBNl8GsqjXKN/DzRtxywQdurE4o
wnIF6ehIFgOM54THSwChR9lM7FXi9Dxx6CrFsFL9TpKUuY/k0DjkyCMORKIsUjD8hBsigR4He8mp
F2+LQcdz0MG2UKOpFQpvJ9cicEvLp/kVNA5THB9rOIVbMZ94SQzEZGbkyNQNYwXZ5I/5jdT+Y6xM
kVH3RCKtbh/gTh7lEU/LXlaSZm6AlYltqd1nSTtj3uLH0yf+EYboTA5PNhu7+Gsw+I9GZthrYUzz
SdQk6HO5nOQ4cmbigBbnmnhBDAZTLpFSLaa2ouQmrKs0pNaLmUwM4EX8MSYmhRTJEhS02zzCNHib
vH1OzH2bFGNjgKLeaWyuPgMamlVnqRQR1OXwTHRw3Ms9+1MAz3Lzm0fRycbsIAa56O/epqelyfyP
k+KNdumR3mYJptCeUG7+ucRPSxBvcDvQY2dMqlXYUev4mDvLCuePUaIe6DLfPklSR7s1+Mkx8I5o
wPl2viC/iYXdZrv9UaHwuk3+3XyiG3b77G9fXLzz6SMD8Nn1rJ0dDfEc5dNWd8UcY2dpCkTkZTOV
/ty0j4K57WdJlu3ElimTPoe7Iltuk1nGTuyz2x4Vk06r8gCWEWSx6GuXcfHybVYxJnZvVPTBTJFl
manvFWnyciubt1oc7XoQhsVumJ1y3XTFquJBXCjO6gnD/locAeOsxs1X4ZJ0xAXKJLNirVQDDz74
IaCCkQOzcM9yFRalGGALRIl0m/aNgJyhJkSLrRD1bc0GTxgcXDc7pqEqAXUJ/yho54ZUbyKZwDyx
VcV+qbnx3UBMeSp5qtsLEru67OC5RdffrsUG/LT5xWu/7aJSHKYfW/026iclh03UdQDm/w97Z7Ld
ONZm13fxHP9C3ww8MPueFNXHBEsKRaAHLnABXABPX5tUliMrXeVannuQXCJIKkMSCXzNOftEPz2N
lC3HSar9WBE9MXU+atDaKx+6IYRqq6lFPjnDtcoygsoFHZfur3xN+qskFeCFQyyLJKdUM3j82RJ1
WLwUbSvXfQBeq6KUnKXm1BxZQRyH2qxfnYvmhtbBLx9CA0NhFozbSIe4MFUkP3Sx8TkZ0j7Vlf7k
KHKXTODWmd7sidt6IAHb3DBo+UxWiXTGk+1l+dLmFMw1jy2RBAlWmbWLRSx+mhqiRb3cfkpVna7d
2v+EngWWNk91LL495LiEa/2QBD/qpjROVae8+WBb4VYfNULhBKMxV/8RxL67AqwzbVof8Sq86eWo
CFMwIWFXUSuAptarhhherILhsCKOt2YlMX4k0/Cj1Ppqf4+b0nWaJzZMJrVB4K4aidDZyjywWFY1
QNobfk4sgFeqIN2BcO7oApWd9PA7ZjONxhcCELztWHpfxIiPK112AXZBCEieHlzrMkqunpzqtejT
576w2yXL4RyHmIgW1lj5S4LbnQ+zZ2BmGVO0llGyVXwYzlHFtIrYv35VJxUWDP3VgWnJJTYM5gl4
fZLbG6DVPpTnpvyplVjaegGBMi/TDXPQCyekem9PbrzNk/wED70nLzd7sAO9eOr6yKIssj8Hc9Rf
mnxD+G21rzTPW8H/qxY+dI3uxkBqpz7dEli3VGPGpTCtA8y1zAz4e/ycPOvUB8LZQ7bChoLmm+3Q
76JiTpnpmEV0iSvHgdQ+2xXsgQ4FfMUXP6MXs54GssQ+8giteGR2BA5X0S2VbS7aoTtkLicFxyBK
D+FZh/bcWOfSCA51BWkfbht1djhhNunP/djVG2I74PkAE3Y6fQZRFFh6OzBCsUZ2lIWf7aOW3FAv
T2n0EK5pvoe/PSTvNmWJCQHNgMe/7loEjCnZWb3tE6UlXqKehBe7IrqyDwEHkyE20x3hL5oQupjf
j85+UNoP2PZwA7CeB4c8JjBZL+J+nxifmqYpTF2sE0YZjTN7am9oN6JNLNfBntFj/iOvF9qXOAUM
sZdh5cuvIoiSUxoYL+xvqGDp0FeGoZZ8uqvTUPPGGhUOzKIpb4zYxxhu26H4mFg5v7TBpynGK0zz
8MFI7B9WbQ+XaAgdgpHGIyu84uR4pIVQq/RbEK76fKzkSzM0zqNZZ8fcbMj71IefZcOMCuq1ewTT
qxadYo8U6O1iYrn+5Gv5UukpXPMCQyCpbngHfMTPNcwPH7pfYg2HHibx3kv6rWBv4lZls++NKVia
Zsq/jl8w5itb25CG+ZyKHPH2MEtDEy+BtcLCKR980PpEECFsdnJGxWxFjdyjRMox1kzjsG4SW1+z
tEHR3+f4jrRIxwPjVusqZ39Ql2NEFqI7Lx1rYKyZYcaEAW4hPdm3U4Ck1syJIoYP0pvdhHGFGeGo
T1jVQtvaU3gN5HSZGE1ra66AkYUGOFCnSN9GIGW3bh9jQ9O+aRUZjCb5MUfNK3+NbfkWC2/FU8qV
ZZJAAqdb7Ouh665IDx7NxmSewF1gicJi24Ijx/M+SQIkr1b4py7O5Hb0cKTSFZ9aAXNzjM25sNxk
l+VTcWDt+tPUCbcY5FMbjf4K1PimcqZjWoi3SmtOrtMMaz1k1xoM73qbGaDqsnGZAqTE8Yc1zfql
p1tlBM2H8WYCoTtqsQZWbSu8DuDC+CPxCPKrevuHMjt306X9tXXS33faFJZjeMUwAvMiXvT0sk+S
DfWMTUOzLcarn9Q6LnfXnd8xeapnwmhBwystF04BXWvuptqzYeoA7A5mnppPsUU6AeuAgwM9AKBA
gEFNw+A0+r2+HyMdoGOz6p3xFQSFJBhRtienL9NlVdXBMvAedWVDLS5JwCPGbzGkZI+RxUnkp+Zh
gWYedcMDgUtUh1LPtaND5Ahw+kdT+oy0LCzonSoIiTC6QzF9VmpsHnzGdZ2pHinliOtkezDkanyz
ZHa0iLGSVho/BnCW10acovGVjSCaR8XPmhX2Dx5GQPI9kP9MbvfQjz8T024+Nene0qamZNZmvGmZ
RhKWmyp8rd4wzps+UsyAMvEwtlzT/FwKdN63TUnONKGbHvoWzfn9SGhFzR684K8sDfINUnQgmbjD
9aE8+LajbSZJDWWCWV3IkA+MqIjxE/x/7LQXxygd4DE5SPDrDi6lkWbp89iCuY4qSAR+kZ4JvsBv
MBVsPIKGm6E8D4WT75Ac4061rLl0zX0nuTCAVJUL0Y5frtOexsowZtGYQPRswCuWt9M2dOflWOJS
aygqKb2aYAXen9H9iOihazcTNdTFc9v1ztIrQsPJFSdcr27Zn9raY46V1Lft3+XYqRfhpLtMh5Zs
h3lylaSkgGqK8OiTkkhM04cVj9VR9iUEJ/bUu/ZB81gCurW9SjnRr1m70Mrb3roey4h5d8E1jKmo
6W57qMPPjFZ4+2rtNGsca15Zkb3zAXFRK6kPhvP6Ok9p4f1aBUc7JXLYgLQZDNlwatRDJN75X05b
xW9hRQjNW+w29mzUYyxEWi/Z3FvjPLQZmYb8Zuai9J7bipwEXXMawHmhNzOy7DXK25CNngmhXply
1bgjozmd3a4I8VHqkqh2KtU3286fe2VTvDJiDcK6XYyJcqkHhqfMKU3EZXZGcmB0Hhqmn6nLPyLV
sHuS5rZR1ogRJ4GXj0Fgp7sfLO+Mk+51a36RVlGod6uUxpLgiV9Rw2YO4KX9cIsnCWpiVb3gMkS9
Czo6f6wi3sp94sM4Mjj9U8Lwrhins0HGwy6gV1atRxaG4cglrMaXhK6ZCfKUPIVud4yi0JnXzkiy
y0gucGgTWR98JfWQr/Wej2uLgGiZephPsxYUAADVlJhMPKG/qeryTQA1dgHdnbdLJ36xzLk6nal/
WVrCIBn+NVcvscxGb2HY6KpE7j3HUwFXPnKBkqZYEaVVUzP2mQ/QAnONMGttHXhGPNMcdWPYEtFk
6S96XX56kP6DRKpdmJAoNRJBwpgt7Ih1iIODcIuz4XrU9ahHlgn5RxuZ0Wk01NIHWvEuyLwHTd4q
rxAGQdiR7Wn4DxPkzU17G5foEx4/0xDVKs9rsVKDu4gju2MsjKs+hnjag3XIZmGWuu9BlEMgwZTu
5G59UEYPXGCIACkQQ5BlSt8QtgZdIbIufln4F6dU69BjgpErMufGaMMom7mKPb3XQVHta04GknXM
wugYw1UWhjq0beGu7qxrimZmTj5Cu6k1SbXs3kD/ZcGrBxZ2OcV+nENK0QPzgCiBebE9YHd5Fh6m
w1ZvwQN4OkKkwL+IIRh3mam/D0UuFrnBBcVjqVoOxALdanrJhW8jvOGrdozzMK7gU3OuBo6+r7Pg
ggr0bBoMW4hw2JI1ns1biBtEO3uXOq3ehZHtk05oa4h54LbIIp+lbN/WUvHPoaxK0US0Peai4pqO
GslofpctBs3/TcFj7TXCpGZNYE/bwVBbl2vb2XSDbVMrqoreLxnhDh8uGlSYEF3y7OjZubAlyNaQ
ssmV0ypp6myZtR7TJcvhQ2+3UBPIionh3fnZD6LYvV8lufB29Z5YOqG6qX7OO+u9Qlp69gLxCjDK
2LWmXSxNIUfqTRWyBXTwohrdvsoU/vAEqV9cGsXRJZ3O4sKC3LIvCGKC9Hr7ngDsc8y7bh0QhJqL
jaWFBZu2CdhN7LD60v1rxvk3Hztnn1dtMye1K6VbqW/x1L25NuwB51k1/WY2fiX6iV9WRSS4BwfC
FS5kqwiusQqPlEdy51tknKfRdNIT1AYNYe3ZwYuK99pWxsXE8DUz6lrgja6m88BfYiasJlz64LtD
q5vBUiYoaGwvY4sHJnPCXWU/unVuH42WVNwhMqqjGfcPOXgVOPbJMQjJxxSopla5IXZRYMRwQ0Dw
3OWZUZKbS2Ka8xXn1znzEsmSg/SEYXCIJox7cGO3YjzThtNnb7G/6chtuMtLihhns64DBxjlT+xC
c5sF9aH31Ub3JSnybkXqrFFhf0+mku+cLO7vcWSyiywqxFYl6jcyRAJh8LSzfGHbz7JmNpisq0GH
csK293WX/6ojXL3IcHSKoyrbYRJi3AgpOZ5FL7GvHdjSVKdo+KEJhJo+Q8gLguh0AfU7WN5vMsSu
x7oYX1XmdRsqv+IwFRjv/Zr+rIxvidwokXIAIbENIJv25knCJmqzN9nYSCUDHOGhK0LgJTVNmqIH
ua+dKrPfpSq0jmlYv/w1Gsg1axtl2r7i4JAdeF5PiHx2nBwRHEr6kVlK47zIuNiAWvW/2PhvOBl0
+1pmD3WWGfsode0VWSX70fL4g+uOdrQDNc3D2nQX5MZe4TD9or+WG210Ps2hxEpKfudGxZUxoyfa
547zxoKPUNYsDhDk6l/VhFsQer220m1H7rsuBg0QiI3oMVvHEjgQW5VwoZtgvlK7W1qlzVyoYgZv
Nzk+YFVn5A0X9ZYRsLmtW+7GUPjQEYywsbwg4eqWVUtZgjAic0Kt6YgJ7uDDNWdsk5MXrqfk+0wX
l0zrxU1o0zXsbsqkrmZGAOIHfQLqq6XsO3KVeuvVqb50wrS9sVKHlm5sSx3+yntG7qV1bZlqPGRZ
cNIEU5pW1wsyZ/ThMpoxJI8Y5zq0dGAItv3gBNqe+cJM2ml5zFtrRQQptlQdnzEtYbyaRECJEAKY
Mpm87sxUIwY1l9TzyLrw6xVkH9jJK1aU7Og0YFacCHM5A65kmcdesI5HPZujw1RrzaPOFKh+93yz
0Q75iI31uHGli9qtISFEuw1I8lZ+iaQPj4OILmbUn+MkDF6G1kCiXOrGnusuiR/Cl5hm0wOOPKgI
tkFJShLPJkAouLQI8VnaTrdk61ufiryq121mpUCzRbHUrHRYEATuaq15tcf0V6XYsUayHNZZ6HQH
Ur0D4uHzfF62xm9N6tbRk1g0O1JTlFJy4SbJbuJdCgLd7zaly/r8nogTh7lx0opNJitwK6y8EELq
pCC4+rCrvEBd4imFsbQdtVidlXSfhdCOrjUmK9uDnd4BqUbcMR7bNLBnbRF1R4+oHK1u9Ll7a0ii
2kmhjHavUxevvD4zv1QPpKEIgIHZnfmsOCXCJU6e+qZl8dt7p1qCqQlwQ5LZ+dM0g4h+HBC3oyWg
WFBRmAHO4sLqiofOpSJp+2gV4m1cVsEkqcyBOiE+uSC/tLZhw6chJ+WLYoz8V0IPwMaQKohaJ12g
pby1DOSPYRX3JDEpyuuPJpw1PAnmEqBfuGlA9jDLYnGuGkhrrT7Srd+KktQw0l0k6BFYX7JpF82m
hlI/m6DwLYWlniwHOFbImp+FQWguBzDd6LN24UCSrBn6C5vg73XaGTiRAJnOZWsn7O/0j+CWyVk3
/I4z8dZnmbbryEG7GhbLELH07Wac3y0Jvk/zotswq2IRlYs+ij5tJ+tZM8I4p1yNtfJ3MUL7sGjJ
fZKU5jIOiuXYI7iUXcl5H674vKHVm7NH0VZ9nhAWIbO5VxIL649nbQRjVVVQz12sx4TTP2sk8ywz
P9G2rOAt1Ez4WdvQbHf4SYFRFLa3y1q4QSRjmCvoB+QjRfaKT3SJUJIPasMuL9TOZjmwumrsZZQS
RacDW3PiW3LsJWqHeEtKnEViDDCp1ovFuurrRwJkfUTgR4sV/gadN/yE0l59z9d0eU0DKupGBON5
nGgXGi0nQ60MX0cBjj0yffAfuZAgAy9cjZKDJr23+wgm96BsObFpbLJ3q8oNgK8Igqp5y8cNlh5L
RIJ9iGro1lrzK2kIOBkSZV/Kvv9yChcuUqiWMtVR6ucKwM7gPDqy1OZ15SCbqMHcuFXw0Aek9mWi
oWe1hpApqfjNj/1g1clzQT7rQjIynVtOQycpHIqjnimKukk44lD/0RppuvCjjCCBogUebsH7MuPS
PZudDjrUXg1Tk6wFIu6FO5XTSotDQpo9SA+s4NiDWyK/mkb+7PfJNRgiqEyEHS3tngLEhQK/0oOK
9O7COQ3S6/aCJYJ+sqtw3DnC+tUhsTgYhCgPRtouggD1RKI3vN0CV81TIgpmUcYVjkDfbjEl3kCf
bJDN6d8KjB6NoxTO8Z5olmbhWZX6yvcq50OJoznF/sEqmCMVEIhXTjp9ZVoTzQu94/3UTPWWTKCQ
mrv6dRfDh4P/WQpXvgIudNNZ7PhEv/FDLmM+8GdXkblhPjvDoH5PVjUf6ZgQx9n9pjc+KbiSM/EO
zP2aISessbrc8eB5lVurtEKemvFpnjNtnheqa46V8g9OZJRX5ragFBLXW1BNPbcpwGXWzagHEsc/
IDh6t8mu29cRHonOs5Nlk4fmLJV5uxxrieLBH1h9NO7BDd35qBdoklJCfntAmAkJjnMviCBUsZJA
qos+pKyMeVq7zgJVcbeRunGYcmEfQ2TRsNOUPT6OeQz3Jm6iFRBz+ES30WMakUGttRczG5jSa2O2
stv0raYZPqQuccsh+xcfzec+ysRZJjfxYgAUwmJ7il0z2qngKrzU299vcrjq61gW19wLLZSb9q+Y
HhXhMOq5mdLKD6IZqJKrQ5m5w2uWeOhO42VpxNgbyix4EnbwmPNB2EcyWLoyuH2qM4ZxQ86IK4vb
M0o4eTaFD/JBzznHL3WfsauGycYL8t910MN1FhMXMimOVlboe5YsYACnhoKkitudg+bfyLRDnXf5
czKk2UPzacp6XSZV9szV2TiUI0FMTb22NTN91FHWL4kpYGVj2OMxMJq5NmWSOHcQJL1spvV9tmA0
V1oUbaMrkawn+AJ1zP5D95tko38NsRbva9zc68zSHsuWe2bnLMbWCI5jkRGPm3hI7htY1ob5I6k7
f2kUoKMqH/if8pnyJgTYKYpazy5B3LSgzvC0WKRg1gSN21AcUsA1TmyEGxQiyIXGgtlSQe5975bl
gmbEXWhh/ahLXPfKiIkCsbxr6Y1rq0WrV/nGqSgzsiJvCppeyGuZEcKhVIXstEv3onIADxIUOjOS
qt3XWryuBlMnzK564VcglvZECT5axsWK+fFLNpSgWIsC8FvqzrsStK9FRbxGowtYkglLPECkqV3z
MObap6Z6kGq+mEAQNpD1kpc2KoZNHJJ90pZuz2A1OYZlBsQl79tD7pOHHg5dcWqyz6CCJu+bxUfK
2XRmIV/B8RMdRdaqZWla6coxUs5GbkKcwoCJQ1OG9eZAB2PU8ZpVebjLpfZkiVacZMR5y7ONcA1O
ADxpMD00Q19ewgGUo9Mu+/gG5XVKeGjkMJ9hoUNRKN8aXZD8jWUMaZ6OjCaZejSyZXvsSmEue4f+
wfRh7vXOEdORAzMn+1lEdb6t/FE7s+x/DHJWH4zrmtOgSKwJiTtqmkeuOQHRRIW3l8S6EHc403Bp
bvrgytw7e9TIdRxb8F8gfuek1xhXJTJSWCO0k3qOEidKeLelSXxwM+uc2lV1DgyvOOXy+fuO2fO+
QJINVQXBnmuX3l6zEKxqpbKXiW3zS6Y5e0pMWDmWEfUHqwUW1ndkw6hm8jZ3w4WpqKBMSUfJqqha
+zryxtT1D3XPysqMtOqgxvS1I/HS1w39UrGwknFHdsRQa3NPGA2TKHNz7xT5EVD9ptrGky1/35QE
S5KeENiCXDSTqSOLdyRaCla4MaTDxYnoOKPwoYkNghYlbVnoj6tcmfkyC6thieZ3XfHHmlPTGAvU
od7RneqPqYDjMnRIOOroRppssvfodj7xPOhQdas9RLJP0aePA2AaD0Il9I8NdOclTfXDPQOQvYG2
rhVItPqW7ickl30VoNmzBUSiW8VaUhYjiUlnouPiwLDLn2n4Lwh7zChLZbWHosLwietwDcXEjL1y
mYZyXztdsJQC2Vzf4zfjZ0KT2PZrv2MgFw0G2H7aslr9ZICZbUabNKRQFf7cEI03sxPk/JbZWgeh
jL3Qp/RMnyxoBRJ4rbHDLqIUFWZRsGtN6xhPDPRvydLMWDeOp8YnO7XTh4hTVjSOiFq88VFJgheF
nvjoyqBQiFt5lsDemMwDwwWMRik8npHIgkXYdOhysNCMRmw+eRY/KRJecn+x11iMeZUvfrlWZm81
6uJTqQQJ8vYi0xL3h4VH0QMM5XVWy4mJ6G9i1mG6eXq30fm7QTaZN2J0Kf6MDFxn0mzMymN+V5AX
TI+SebGDRvpmn0wYEbLE2lVRnV565hlzd2DUK9u03QnkFuw03ZPwCXOZaLgOjWu+hu6PIXLbF/5Y
z4nyFfuKRs0cq0Nd4A70nXpsr2Ib/JFVfdpmrU6hT5BBIOmfaYBEGFB/uMV1ijEkDw2JsJ14Nz1t
qYrksTAV9NbObS9TVWzt+kZPjIlOvm3mspyPujCUv2mNkb+emYBDrE3jZNrp3hufOhsB+ljlASfI
fDxX8YBAy1XvxErwQwbhwqysjUandMjtTw057jrqogVLiZrLZuct2GBG8zF3yUKudM4cRha+FHG7
9GPcI6UBxKusJ7VMmoRpSISCOZ/saCFHS6zLghFsq/bd2KvLU4RYae/Y8axIXyid6gViZji6WUMQ
mDtt/NBiVaK51tYsi2ek0sM+sAcyftgUDdKxdp3K6mODYGUd+CAJrajc66ZV7O9fVY4o9yozXqK6
EavQIvY1srm5fzUQtDQN2sgsKZdHAuOXZFEm69bBqdIY4Tg3TWRjfgJSbeiqq8I+xCaZP3PZgyUd
UujylUe2lZ5BMyc6t5nXZALNm8gnfveW8Nqwvr/by0rWq49T+hMh1rm2Q/dd0q/EZIyJweuuVp6I
vacgl7VKzISreXsru5kKEoaBspqOZt+qByv9gSzReWztbG2PQY/ArNPnxb4SslsYlWnOs/Z3lRRv
MZX/mvUDU13U61yUJ29FWi/pgCn1V5Hskmh4s3WCycggHBaBb9FEFunHXR8xRMT5kapRHydbQQ6M
TNTlqmSQ6fti7cf9Uxyk5kGLOVMyhvogc3meotWboab4bbQO/DiHj3Gjuze9SrvvbfulMIYr8jzA
V2n1M02mYm2E2mI0HWPnTM7RDon0Ia6l3gbQKtNkpDH0+33DumgfhMVBkF+8UAIbr11RdVtth10j
ADbjWM8Rvncgvr67aNlyMz3l6tBCr/2WyDbmKYFpvrqnc5SaL26Z8e087wo5F/jolui7/ZUsmJ4k
ytJghcbsksVTl/v1MvI5S5R6iPGc7dQ8LSEfZ10BU3dgYE42G2NF1YbY0rN0KYuuZ7VXOQ9J4ubo
U51tekQDGT5bsmYZz9l+HrgoUhIvZzZajh9Iw+uNTsa8prlHRlmU/aa2TKRuPvu596uo0UVx3VwX
bF4KYoZRvfuEcaXMdCfH4TowVhuEVWqjkCCUMYPnut9YStc3WvGJ0aUi0Cs5xwxkQY0ZciOlu5Su
Wmdd6v1UhK03SzWp7lqZzdmPb0xmRyMTsWP+CVjCvQW3W4s4Cwhj5fpzrgHPpja25aJ6KxipgeS2
Pc4v5C+StteuVEiX5yGaGIOyXm6CvMX34nrDaogCuJhekR+Hsvs5pAZzyTDbWqP3TJKzWNVeps0G
O8Ut3hZq2QqHgSrrSippIp79ACg3W9smNJqdcJr3yNJPZiWLS+uYKytR0VH6xmXs4olBbR4uOBGO
uzjCUK+XOvsw9k/0fyQPOOqk2Z6+bSZ5vfsJWtt4QqJZbduWusi200fCHvvNVLov7S1RrhXeiEtF
+3IUV4oizoD3jUGA3UZh02PrBF3HsA5l235ETd3uk368CUidb+Pz/09j+m/SmEhKwhv5XwNR/lf+
IbOPv8NQvl/x7ywUM/gXCAnfxQfMhN692bS/WSiGZ/6L8GTimgB9BOQg4bnDO9PG//N/eMa/EFvz
dIyQDqbnG3XiLx6Kw0MOeBDfsix8rsQ7/b/wUCzvH9Zq/j2GaTg2gAjioHQ2Lf/R2Ocz2iPvWrd/
ob/83QxjdIgnByh2h9uNHOSJszFrE6NNv+qyw4yA1eCh4Qy+NTyvX1dNhSgCK1gU99Oy6wqIYo5T
PQKwkg8dIZKhn4vH+03UUTp3eeGs42gUj1FNs945/gUjdSqY4bDCJsOmJwaFV4AhGndUBqB0J4yA
Phw3PmR9dJyol0F33fqLv248pvZHP24Zh42JBnIfTf3iz8P3r+7PuX/V97hHQxApt9ffD5dm+NJ4
RbeyI2SNMq6Nt9wzTowTu18GF/nR6Lr3sRkYFw6Oe8qjLEcrYFGGOG3yaOv9NKs9VjTsE+Cy6FVz
ZI1bH22ge8BAwuc/h+7H7zd/jtV+vpS1E+zuxykT5UF1D3QnbjhncTvsy9uNzCLU77eveKexpW6K
/+O4b+IiVJXAynF/9v3m+341ZDx2/0aJr7ZNrkCt35/vfL+KtekW/RIsk4bAgqaSkvKYqspmfn2f
te+1voNMfJ9MZWOEOfmfX95NwrYgZprJnAdWu/Rhpt5M3/evJlVlqOWlTPe3R+8PtHUVUUa2/kpP
iQFrsqZ+TyZ8iWHfA7BkIfEGWDfC5fUehCJaDwx8vKAbTvFQkFw/euLdMJJgXja23PtpZ7/gNp97
StTvg+mWEESY/NyfphJsbJVtXb3UVX97eR31YNAt8nKQJTks/jUjAYBeX77vhklmnzBuYKELyYlw
S11D5+KfXdcM+YAIUuzp7RY1SWtnz6iCM2ie4Ey62j7ukH/9Od7FZbjzzOjhfuh+001TgEcOi1RS
QNm4H4sDOpYqGoqVLFN16G43ve5g/MIIudSI/Jz944H7U/4ckwngPCuW1fI+npIW+RlIGl/v97rJ
JoLzz/Dqb/djLeehjkvlnm6DaUhnW4s/zyybAnOX05t/jb3uj2AvhE0YoaRukxbELTc64Z2Ysz3m
K1177YSBuaZMHuoiSL96Q55QrRQflkgglYogeh5lYS0Sgj6ZcMXkIQxGsQ9TRQVKXbh2qqDbR7rQ
1HPcdiFhn+hrT7HEe8ec2NgM/Zhcvm9yIBslo+i/Hbo9qPm1A/8yChit/vtzkz5ILl/mMMR/vfb2
SIHxb5kSZMSyDsgN+zwEskbw1PMDXe839EMaRqIYFPj/PpaEQL+RvxyLbmivrF0QZvja94vCJI22
XgJqaaxM+xB0U3nIivX9TpJOSf99/PvLeJT2YQwEgGKICN+PqNvLWB3C1rXjkHxoC6Q98KH45I9R
AUCAqMaO8x6ZcPGpvR1nAsvx0LdRoo2Zvf5+XjeFfz1eSGQshbEb+7hday0Wd9nk49Vb3L/+vlGm
APE+YgYEJ3K9H0P78NJkYXOoboeGqCgPrZe9/XlRGzNa/cc3Db+/QcVCj9GDxZ8xLi8+c95JN7sj
LJ/y8n0o6+QqpVGe3+/mhiwvwWgWf57757gzlnKFbI+dPJ/pXTFBHp5sVocqNYN5PDjFT6p3Tcun
T72ledMQoB39EcWkcv66Kvz3T8BoVwn8i3+rBy7f+Im/c7Gwyv9H97wb6AGKT9fnP8e2zH9eZCuJ
Fr6VE/GfARv3lt/+YbAa4wANh0BwKnF3XRfts4YZvoPkLwBfJVO1FrffeefTogymc8aurV+NnkJR
R/ZGD82D92NxZLCxo9Hb3ZxnR6NItwXTHp8eMf1EyRsjD23WYoo+MhbuTzh4hgcxMsa/3bvfqJtM
uyv+uiOSgx5PyaWNFUkSLZRaPQiQSN+eLopIIbNByXm/i5BpJlnZEJ/hwzHPHQ3HLBHJ+IXS1ymv
L1FcpF+GnryBSjWeUV+wc04yD1WLj1mX5CChUv2SEJ0MftdKdqHsjSP8T7F0Q70kI526PiaMcT3m
AMzRChB1opiux31vXzWU01cCK3uAVl64HYf0drfPWZ1Gh/u9+9N8+KqLXPC/HqVnX7+ftu2MhCk5
DTpWXWmvB1Sj7EUT75k10Nltov4zjJCf8+6aLlPdTHuQAIjoiqH6DE/KMzrm1tJbsHSg/Gkz9/R/
f9Owk/3nm8bzAsOBzeE7LhyRO8rubwwZLzWHopJN9KUwaOO7arJrHxnTg0XUAQiDDD0yjuuprS/g
B4rVGJKZxMK7eNJF0R68Er63QpC5t2rCCzXk53vOJ9qeWpSkl4K9DGr2cP/ngftX92P3593v/uPY
n9f+44H/7Ml/jlFhklcyeJgCTLgGie0chZ1pW+O2lcp6u78UWu2jNtHst9HrHgNL2b8bun5B0PvP
Li4MaPmR5RxUnFk7xwNog12Sleb9fkyJQHbF7ej3l/ejbuuQwoOv9vvptxfej6PwG2YZjfhBpW66
qU1dbkVYiHOQkidWZFbwhqnvPBpV+CvRyrXB4m9bBG4xN24gihwV91KlsF9kX3C3hcj8b4Sd15Lb
ONeur4hVjCB5qtSt1FKrs09YTsOcM69+P4Q8lqf/+fZUuVDEAkjJLYkE1nrDQh5StDlFcGh2cp4M
jZ7I14C5eczFdsqjwfo2AD8DwsFvjQ1iAKikM9YeciePFCzjR7VoVGKsCiozjx+NTokfHdihd9SO
yqWMyXmmQvkldbqGcuLf5/YOwnNtNL7fQubQpUd7MrbQAK2VXvUwGtU4Ih0XGy8xfnwpMOq9bEwD
JQpQDZRU5/LWbUAeyVgdtnPF9V+G2yqGt6IHIBh/X1AeNbqP4L+oja+4EVcH4fo/zWTQHgantV5t
oDQ+0JRnGCj9EwjbdRpZyqVQSaVDKUJZogm0b8I27z3f0d9sMEqboPOTbQ81FpRo911O0OPkZ2FZ
9ZNrheXWHE11UyiG8la1zp1Jhvib6yHibuhuf4JeWRx4+szSIwwkd34W3/lzpTMzDSwbvMk/xuRe
jqNga7+izL3ta91/YGkcPCE9h15EgK24KYInLVeQgbS7AKwAg7LplOpMikM9yt5tRkm+9kme9fsa
coaeZd71Gk2EU1Ovp0hbI2WTgfLznN31MELjdadAPoS6fzsczlOPexGp5GBNMl159SjZrNjGWfcG
GLBX1TAylqo8DeSoAGqt2I7yFMSZcpnLU9Y8q6OU8x/yaJ9F6GyVBx0cS8yFLc0V7Gv/uZ/0gnhA
GyIBP47/3xlIGDUUUv54ZAT7Lq5mSOmDFqbVTMXuDlFjk2bCn3fXoDYWJA5OvnA61JVXJPlGPt2c
ODF29RgkuxBhC3cTNf2ILRMC5yLO+v/QTDTQOv1TQMpWLUM4lmYhdAOcyPqsoadoPtDuxMa+wlD2
ooJWuCjIQM0ICopEsu+GQXCuS7NeDFGT31+DTukUR5AFaxupdgd7DiM4T+okViOOiit5CiwJD6bJ
ZC75JUakX9PZJ1EfV4YiopOMyUYANMaXalbmmgesubEr3b/rUNYf+/9YnHxWieQDM/h/YnFuzap2
fG7//MDGJC3difLBD6WPjiWmxK8DVkVkHo332ijabdb7DvJWhvkeqezRu47SwJwieC5J9U9eYb4j
RRbehzlmdLLrtfmPxKirs+EoyqNt+U/Xs8GmU2wPsDqcr126+WOtHk0o0ln/JRxQdJeANpW/SLGQ
h9c+mNG9PIqtEt0jqxhrMv2tss7HrFvleQ6+NnDbZW2h6xC1Fm/CBAbqWF21GGYgdpjY9rWJhrqv
MPSg30dOuZoKHbepFCKofN5D0FqHTeO8mxp4o0GfeXh5UT1x1/ghJ1TczyDYKc5lmhJ768F52dSD
W38kloMLGUSBug7iTTxwU7emRn+ZXFXdZDUcHLUTf3bNEfe4iAJ5apv+EU55cJRHsgnQpYCm4rSb
TwMh1Y//MIoXn1QE54+fXb6B1pYDfhIZuH9+/Jrhj6o7ROJHVzuVeLDCduF3ojoOqQr+IRwvhtvQ
YGa9CkIdi6q5KwcSpVlHuhiv0/y697BjmA0jenQaNMxEwFnoziO2w95jXAUu/mwphT3HezSloJFW
xHcW6FsQhjn+NmrWU+QXETCx+Qw5cfL9N54oFpRCJJBkXAB846oykPkmfn9cVfbkGeN81ZTaHMyE
v68SjJUBwR44ipwXYnta+vXGmEEdWtzEgNXk4dzII9n0lBJ3oMbZxMlDEq0rtTKs+zaOs//QrdOk
IOAfwnV8DKT6TM01TDI4CG19um3qYZbERWjpP0BdVcvQK+NTWiUXlzrBzi78+CQbMrvxKQrBN+Zg
PTcyJufKo6oBEAnnqqPczBm3gaFElKYLxvdP8XEW5Cr6p09hwLjxSfejQ5OPAURLenKGbGolosqf
GDgU/35b1yOjiyFPN3Ox++/3++uMbLrXQTkuPg2gIIguJTu6W/z2YopGlSfDMU4OynhIYn4XOFVy
l2Zlx2YHd4ypiV18NWX/86Gc4AmNCZ8P/ziNMmGpLf/PxeaLN0oBPLdQEBGpBorqauIc5ZENQBYb
46MVtU/h4D/BmQIIkNcl0rJtvrGCZuwWej5DtuYRQeL1ILsjGbkNAgLobkUzYR186AtVjbfJrf0L
OTfUhXJbXdjKpH4kFF+XWhcDbPKd7LlI9L2Mkz4Aad84BbWAUPvQxWVEjuAd4KjYAjNQVnLWv1xV
oxD6H2J9+me1Pr64KH3rqiMQuSSF/VmtL8pzLUZfLf1BmodPWHgDDjKt7hyRgt40XhUDr6aXR3qg
roCaJ2tyzBgizcE/RvrofvCS8hpqRjVUAXs6oJdcE07o78nD5LvXOXURp4cxghcCXvlO7blv6aAO
Q21oHrSpdx4RAmfFZ9tL187cRxnKmqzeAfiMFmbmOI/63BRAszdppKQrGZPzYuB5CCbD+JCxPvH3
KSuQrVNleAZpvbWXR7dGxgQ0B/ykqcnJAVvH3fh6+G/n/TFsxf14r7hs30PP/Hz9//lyt1cvax6J
o1j921S3aexdwt9oP6mDcqBMrBzkURjWr3CFlbtPcUTzfs2Qc42KNT+Ix3kxRub8dv6neT0gmmUF
S231aSDPSw+x1fmqtY8wjcO7xQf8d1BeUZAUvHfJHAatZe69uDf3JOWi/eRS4wdBh9gJcTnoDDHQ
49QIreu82xnkGx8RLBvvbqHbafKagXkXek9gx2Hw8l7WqtL0r41ufRhzsh/awaohs/JVdFG3JG1S
oitpuhDTknUlnPKLg4LsKhkr9lRtaR+CGs9bZS6iu6SmZKJDgDhcKOidPQ06yp52GTX3WRSs+qT0
TrqHuBl45Felrv1TkTQfqZeXrxFIw0NbdiNZZrptGNhIqGBKdZ2btvpd1U7RDPXBya/aKsich/ns
l9v2Z2OIqu2oiumuAOr91Ock8TNEkH6o7kfkDDU1BI0iDLoGF6ecnG0X4cdaxcb8RG+nS2Ha+KlF
lXIvY1ZUT+cxdK4nyBDljXaTBWW78v1ousgreT5q6EUeHOWMbsj5D5LUW/te2S+FG5EXn0EIADe4
AY6DNaBX4pH3GrWS5AX3Q9nI0dud8TYAbnCDDka4u4V6eZHbDfX2SreYnK39vrx3r23lc9ufkLPp
GxehHPlcv/bnh/uoWVRxNO94C90e/9q/rAbkvNvi4NPlbufyJ0AZR/ZNdPf/Y7Egddv/sVaw2FyJ
+R+mG1QWZwHVPxJDRpXAdY3i+rtZ+Vsdu/lDUnj6pi2jn6hBTurGKuvicD303bemUGykfzz1u694
zzl38VcNjtfaGyx3X7t2fWSBC3ypos5dxWWwh6KNaVUtuuM0GO6zSPVNGKjOe4af131nm2I92IH7
DmX4a+HV4pwgpPDou/4Haf3/kN+fa6Cf9mOOZrkm/CtTUzXxOXOqgYnVgV9m30U0mIDuB3HxYmCD
cSDOsocZgX6XkblYJspYZstU5I++xmZMjqa9qHaJjuKh59rmJi6xK469CQ2TsfT28gjewalTJxJR
c5yKJ1QdeSgba4QFMkHr6X3LoyghIDIqXbVv8PkC2NA0UFZwjbPJQjyjGzQLhxYmdJ4sWAa1g4CD
Z4X+wRc0ZFKVvTySMSSeom1rI8s3D36aJufCx/YxlZ2HlWq+Vhh2D5CgyxcWYdbGdsJsgzqG8tqM
6SyU79U4idE1De1NUVzrJHuqvirRbH51B9U4IzjwWCuIdfz/k5Xa5zIy+2aXLyTLAyiRpq59TlZ6
iqYOBciNb6FiISKfKV+MpMseZeNZQ0KBJjrzNsFxs/tXj6Ga3bejyB5DK8oeq9ZP4fynS9wu8Iht
PF+cQwC9YReOVJW/Wr3ineS1kHPENQpO1qSa1cPtNayQz9ThfiOvJ+NKWL0AS181sT49tuiq8vF7
7r71LG2fR820STyhX5II+DDiL/3XHngwBCLzLyfp77JEOF/1HuFC33L9pzGamk2HDArUCxt8bIV4
iynyh1s5yJxK3qqh4dZ8KxFV4uK6loEKCSUiACktYp/lv54Uto2aIKoiLvZ8gryG4gztcX6VJki0
ZFmMKCzcXsFSynOI4suyKPPmkmIRdqzC6iGM1eYiQ/woxnUZGPFadrXORbEySPwBfaPRFgfTq35m
cZGfAba6j4PhPPX8qt6rmYLaDjz9sI8Q72XQHgFpRk9DGiSnqsc+r5jjXQrpyxydZJt5wCgRWQ1X
ZO7yvTkmG9H0cHF+N4EqfnWrZnjx4o4c+1Ogd8aePPavRp/1MJLWcssFcjfQD61kJWNyytikBq6Q
gXYHTR/QEzSEN/275MapTTke0xJCs+wqSjFsKgMYpahC463iAbnoO2j5v84BMmleND8Qd0EflA8O
siXLhP/G91ocJ0hvX8IU6W2hdIeuavMnMbLZV6PsSzlacCZCBRnfvhlfAD/cp9RcvgD6xPcB8P02
h4HxHgFDkPPTQLP5dRYmCyxOd1EE5OSPzJjFc8GP/YdEM5KY6ufcFb8625JZK9fBX+fzUtzy+6JC
Mzb/5tTsaIzCESecP8SpnHDpRvMeG8q527czirZS9fvK4Tlxmxc4Rb/3Eu9Q9kazd0iFwNMYtDt/
bN03EF7rqNOnr5ELVbpXHf8gWS8GMoS+olfnzBI8kDKxtYOwPstQY0buXYeWDgj+v2NywJoEP+Ck
Q2CWM8sKxmSV5gC+VJ2tUWoAu6Bc0O/BBZoUnsGRyK7vFxFu3ohy7a+HMipErYN+m+f/ES0Kaj5R
NGzlQDOPXmfPZ7s40aECEwtggQqJUsUrnswhmEn2Drm+MVMvfiVgNk7w3K0I/FU0M/1k4zHxMBYZ
INvQzFa3mDxy5tH/GTOQw9p74vk2S06lRjZCHe7cVVDUKiXI1sZWtlTxHk1syP7C0xHAZbPizVsZ
UTSb2tOAqMyh0U7yk5KCOpt7MoRQRbKjMJEsQt0Damn3PPbZlhl5PX6UGFzem75Rblp42B9BCD+D
5dSzh6gQZT+jRGycaXww1iJz4vABzKVxgXl2kXHQMKhRjra/lV2dHU40pR9WhKM27i5ulMf7yJr9
4ccgeEZBIHjusLMH3fN0jQQpmsPJUOwCUVmnGAjuPrCavT60FR8BjWLy2SRBH+0mTVRPdeCruyrC
1UiOBlMHukEdi63CwmE1RsgXAVOpdvWQ5HdNFmOTOqmYHkF8/tYj9hE2pvdTiPKNmnb11te9tVLn
k8oAAVHhi2iDIlSLg2oVs1GSh3bGnunaKNThIffRN1TPuysizFDIYZfGSrdMhyqUew+dKUYgyM/q
hQMlVNZ2so6KowXO6U4WftQ067cAYHYOqBzIvAJW3OQmRy9wpicSmlD72cj7XmZB+1eGlTk5Edwd
5HwDs3EPmqVsZa+EsnOWR6gPY6mdiwcnCalKOMMmhjIwLeQ91wG5et/o4Ye871pod/0akP10GlAN
KTBO+ef9GTG2S4++K/BnFKI6NYWB4Ob9o51H+cqv9PAlcSn0NnEafJi5+GFjXfl9yMddB1fTB5uL
NDz8jDamI5rOe5CNU4oUqLpYq3aHaKaMKYrlPeSZ9h7CPdteB5TW1R+KsrtzM1c9eONE46TaQXad
ZpZakv2qFvV9aRfn67x5ynVU9vl5qNdT5Dy+Ymd5qaFOTmGV5CsEdczlFKkdIGgajdQ8sK8LSv/9
kxeV4E5FXN3JMSRr8mOhdS+y13qzyUoVfbOSQF1qBinAwrG8k2zcEkl1BxjK+hZrRayceg/Z1bQW
h1vcju15D9f95JWgdaolOzDu5ZCkB0vbyKCcrGaIoFVR9hDbebMFCIIwu+HeN1ZK7YsU67lto28y
HIUAseO0aaEyMqvji76IuJmdROY5z26jrGS8cex8RxU9Xumak7zHQ6AtxzjsN47ms+0TufYlV+AB
5wU3ggz30nORpUDKZg0nxAGLWXTGfwT7BGzB6D3eb4d4+tiFOBuAr5ZNjIx5ATD17/6goHTgAyhH
a5xYKof9qGj3sdCbvVbYyRahLWVdQtk/266SLutKCX8gC2oPzfCdGu8A4ydsT3lUCyqrLc8wmK2v
Qzo8ypmhrr5Gveu8WNo4bhTUUHZuoH66Fjj4mNRycbZnZl+faHa5kYfmEEPlkIeDCSkUhPcWLXVt
L7rvrc0nU7so2NkI0ryUKcRtgeTJfUeZ50WFpbzueYJsWLZWL1BD+EMilbyWo24K8n3yrJlExSia
zfG2Fpm5lN065ZZmIl2A+D6jQadmh7ZjnSK7UOZWdmKKiz9hTWAC8f8JX2rRen3tL3AkOFAZsL9E
Hr4ToeaA5q9rZW15mncAvIc/qhP4QLGXeovWbwwxfITJ3bu5/mxCcl/g6Tt+rRt1j+KA8iXWTdTf
Df9Z1IFznoxxDTI5qjF0iD88UadHHSnm51wNu7XVYjWBmVC2pQQ77nOLJ8yYHmSjUe+7HsluC/kK
GRma2xTFE8NaszJSQQiKbTRIE+pMF5YNeeBmbwYRhZ/GEZR3Uri8CmbI98ZsWyeb3E3DbZc1X28h
eYTBhLYxwxy/mhR5gtA0xi94ip0A4sTPjR2Wexn353ikKiclHp+GrjL2PZCdVQUGfBmMQf5AejV/
kEeqXSHs3I2/Rse5K2Ny1E2AwvReNb2bNfpHSBlaD4YY6mNFAWiJfUD5ratwG0fB52P022pT62m3
tQrY+IXhf9UnVsDARe8Dt6ke8jGqHuSRTvZrxSZbLMkc8TmhTP1rxBFo/sMRqLgdE7sNyJPHGqYD
0mjZnRyQsesVLD18slmiwamtDy6PMRC64Ql8HTXr0jGuXZQC+2vXI3GNUEJx6KsBBZWpGvdN0Zfk
R+z4PBVdTz5W5a2zXV6IdmjPdWNHq1hD6roII+Mlc6ySDB1y1tU/u0ol+o03kuRKv0Kw4Etcpsaz
qufhR2eYwzLNQBSbCNzgetOY+zxR673bjuFd4qjFI3ANYzmVgnRwGOSYKJXJqXPN1yzM1K0x92QI
x8rklNhttITDWW0gJ2H4JoclXh4XBf6wVXl0ChFcICjCZBW2irUY2N4gTYCTifZZCzv7UKhJvtTT
svto7ARCQBsOx1AX01Ojm0c3ddoPDBDSzRCiECBPB7+zUJCLeyyV6E4W7klQODtZrJeNHWTutSsH
clnhv80xEy9Acqpca0prPkGKQlWga94Sfp/7FLgV6l5B8xYZqIj3geJcR/koEQ8oe/sgR9WsRv8u
dZ7NpvTOWQmuLxrVY46wB1Cs3DtTpIyOuaCaO/dkSDZZ9jEOwjiZAAXPk+IW2zhxz2qchatST/Ot
V9b1q55as0pFhdfB3E304WuDLu6D7GWeDj+yjC6y5yhr3x7aJ6Q4YaqU5coohDjUYy8Oc8WqW5Tz
oezLJuwHGD0Vssu3iXLgU7e1cwNsWPHH9W4X+TT3367ZlFQE1R4dWhW03anV/fDeqBAXCUmsxOuE
dfMyNKN0rcZvo2jFj6bjZ2Vi/rggmXYqw0T5qF2rWk6G4V/6+dva9SqaNElBHhp53o2G9Mm9N5D1
HbQMv6SC4nTFXeSLb0WnyleKZxkPg/BXPNMSKLGdd9G7r00aBudyIO1WFEP1DfbSgx0N/qvl1SzW
M/Zg9eiMryiu7OUERSTz3d8cTuEYaQcx4UBlhn79LbNgj4NN+5IqwlxXERYlWpD0FzEgbC9PdaLo
h6+nxRNi18bWbPFlrPmOf0xo1cgJRqV4y6GZUPODp/JQGICqs/ld9Yl5H+Qh1mMdFRRlZq1KFLhs
JP57lmXZy6PbwKd5n7pychniYOGgoQjNh4veLvDperfX0FnQzxLCxSoUaoxVCxzWuhybD6fa5F0b
f6mFAQQ24WOKNCSzSPJAnrJHcqFo6WV9iXHTPC3NYd2SRHnGDircZQZ0orAZK2RW7Wof4lGzv3W7
ORY7SssCZz6U/evE36fcYkUO6zGPkcP8t8kBngH3lRUCKsuxpooNvgU6SlttHX0PCguTw7lXjY6F
LaaF0LCCO6US8sgKFnmTol85J5T481grS4TeHyknZwj3ZSiCa5LJccm8RXX4ds0g3U649iPF39fz
5KssaW8FO6VTl9S7WkxBUQu8Hs0xxYzKv0yjWAIJcA+GsNmWzI3s3prcB/jeaD9vkU+z0AixllOT
oALCdrGo8voSz9i4ESwRcL6m3cmu1igmi8vYxWUzy55FhfFjaSofUQ8gpzQm1IgRHzkqGjIfeANm
H0lZ7YLYEz/GwX41hN+/Zj5SQ2YFpxPZN3yikA1d1ckIKLKAh6XbKQhtTwsX6IYqJ2F2v5oBz7RF
z67lTmiJf5YDjdI3J7XdyM4YmVBtESPtofM1u9qNUA/yq4Xhq/FPDf5tgDRDFwY/Ue6m1qPE7AqC
aTqiTTLuqqlP7yanLy5AE1Fd5AH9LRkQOZxPYo10bgpXvKvoM63czBpPrQBIbgzmWgsr7HHwVA2U
qflWdhuJeA5LB7XBtAwfxIzq06DloNedP2LN1S90M9O/NZNyCprYe9Ga0LyzVPQTqChXL6bjXepM
FF8G23qZ1DS/2CgZXFTbYaFQGggjz105gJ7dfQon40GGFJSkD5SCz43xxm4ZFIBW/NDi+q1KPcgu
Nr6SGAoOO3WKpxNbw2EZhUP23czxlo/LH2mHUlCDtfJj4inllrde37mUj58DPMMWcko9ilmqof+A
yiGQLbO9w+TqzqHncYdW8tR8WF16L1+XhDhfVNaoFyh50Aozr38YxPSryQE77VO/g07xd9x1hohk
UgTCv2TbhEj535Nvc8aeckE+YvOGEeNjiAfYXTSUwStLPXVVDEF6f+06WMgkAf8J2Z20KFtGXjLt
ZNeKMYToatVFD9EIXq2Gan+Jr+pRjoaN905C2n7gVhq+sg1+mPm35+uFKDv7qR9f5Ikaande3yDb
BHHz+txOAZ31sYLu0/zQljF0O6ghVuJ4C8k4ILm+JJvcCETVhyBqLmbVBnfANb9qTQd8tByTcouQ
8XeAw9N9q9bpKS/5oZS5QSlyhNgfx7X7Y6Tkqo85EI7SqB9aMslfQlQylypu2hfPmzeCClBb4fXZ
3iV5cVdoWfNIVl1FbBVv3mRyvJXwRpAtJVjrwrWii2zcNtmqIHgerr2wJk8rlK2Ykvg6wVGsWaG/
QxOhwSm51XeKFQ9H2aCilIwIa9If3fduQsGo9r3X3LODfY8sLyJ6k/sa6qO70TM72Ohz1+0h0vL1
crdytDKSH0VmOg/yVCvpFq1KuozERwEd2rpOEk6hHwojntCz5xIIlCb3GUpEa7Xx157J0mSaJYJ7
fCS1zVjY5Xrg7oREB5RQdoVhfVCjHFaaHMpddOnkfEN+BOlYaCs/SdGaYiF0QhcAFT0jfZS9HIG1
0z/jqt6PFms/5upJ0su5xixTKENgVv+4hozL0IDZ64FU1Uuupmu5GaKKhWZHS0XZxp/0bZiSaxw3
Qn2NHEa1def4P+fLeFchllH5bDmE4e3brgVFPh/pKfByPYGro8Qky4cR67Mc7v3i+r2dV55YvRuH
qS/3MuTYjnuWX9kK/y4qfNuyQBqG8kr/9j+Xd3JAb6yfRa0FrIv+sZ68LQXbuNfIPWPWVIt3kib9
BxnwDo38yEUMny7s9BP5URZCSaQf/ZpSj4wbscsXu5p4tqkie0bon3w9TxPdwKMqDfdmYcIuSVXl
I9aVL5XXWY+Y12P+5lZsBOa4cFjIsTUvSGi53VrPO4GfiOvt+OrNYjt/8zZqDXZvEo/N1XKS9YZy
9jBsk7BXyf3ARrbaTL0+zF596iW1LX09RW291spuDTRDP19FjRIbdUx3lvGBTfpE0lzdl6hQLPxC
MZ/klN8nDIAb2SpHABZnUf5Br9eTboeP+tyLK+6JeRo9R/heLura3nViIm2XNYP3kNqpB80oPQ/W
7DuYB7ssSSDWo0rA+qE5jjM4TTb6vC+LLfvd6zuExiVobd6gofWWQK3gRgn+MaZAQwlPmXBGmhR/
dFdZ3mo7wxuO167MFZpxcQwLoe9kr5p0bqiOg6FC6d2xCPKeZAPA8c0YRAmtwPWepljDC9M07HU1
d1uPFYtZKF9MNFWrpV8UG1ZX41nOzUPXRee9Va5Xg8hN3tmOLLikpfJk6J3+NH0felUghTTmKmZc
Ybcbmt7Cu88VWxOpCNAqf6GC86K5VvPuIyy3sjPxQ4S1udLxWaC6GDcUMUzxoGpR/VjNUipa0F5D
GVo+1xnN0Ni4MTMop80nOZ62g9tR3LMDBFAGHdg52AK18lWohU8qIszI2vsTULMZ9iCHrzNLDXvN
wTDq5R9nykmW7/+IezRMcKcPL1VtPKamOb5PKlt90kfdRnbhC3xJZj57HU7XWehonG0HfY8+ZKM4
N6xp+DJOHTDa37HMz4ItFdISGmNjKgs1mRBYAek6RCxL+zrce+gP72VXNhh8oAgDAHRR5gVLYRlE
NAwreHkYg0gRS3koz8S0mrQz5jCivE+Crr74JXoopWl3PwAKcaB339REBQyAoOYsNt7vfI3Hk9ej
w113yhdKE90PHEB3Xqw9pomq7lIfV0qEeS1K6CHVfgfjyiO5OhZUXTudUTLo13jbGyhjVwc8X1UE
kFXjZaAXzz051sO4kWPqPHMeK6pYu4793/PkmDYjgn+fZyJUsOgChJ/qGGleBNipqI1euwVz3d/x
GCiecsOt0fkA3CMQrzfJCUaiWbdpaH7rQQktxjbVz8pU5eiMlPlaA8H+pWRtVkzGt9afP3KVXEbX
hfEDoEuU2uYBzQiWQmMrVPX8aKo6MLB2a/iCljaPwvnaSdSfBl8JXwONtInea/m91qApBqQnZtFr
WrsIEzO0L7pfR4PI73GICe6NPJ1hMPOU26g8up0WmIUKn8yLHliuL4bSEO++jRFIgb7K3YBc4PuQ
ajiQm+lXHlPNWtdSJG+5PT/zZ0I/1QYrjhrnooym7tmrAqBacatuXGSZn5UoHsic16gdzaOdWsNH
JB1hZHj1kQOrl31rxBcLeu0zPHkSwao57W9Xqm3Q20jAd8/MX0BPq/Y4caDi77rG0u8ihIBkt7b5
8OcGb1GjWcjD68Q5GCvRq8Y36U7Gb005+Y9gz6DaF9Urt/36r2rOOcBs+MGSt1t0oZs8owiF2F/Q
Fgecz9W9GUbRskB6OK7s4bGz0/FxSCqWRAAFZEg21lAu9aBuT7JHBnt4vI7KE4KKFUKnoiHy+xqV
y+0bT43d7Rqh6Yx7N6heZSjlVvKgFT0goZkKDFzb3nczXbiZm1s3Vfy3UEUR35eMYjkAyl1tNubM
HpZ92dRIb0BWKhG25gKfr/pHPwr9S6mbDoR0K8WyJUCz21bUV1MHhiEarcMcp0EvCoFooDcDWleT
lmzHObnu6yCVAqTuNgmixi/o0053SSvQOxOYIUZZqW9FUKF+2qvI3ltxcBAZ7srXbgBLSXfzF9kr
FbCsblk1qIjGJRZqRrmXR7dGCR1KJLKPaK7rXGfWflvuo6bBsaFoEb9X2mfPtdJFionYS1hH9a4a
HNw7524kLJSB9cxalGo6vOCSBCrIxLNLjtrIix9wGU2wt7D6lz50rCOSEt+zuZeR7sBsZ3yVY02Z
GCc3LM7yxNj3jPPoB3s5lpih9VjaykaO5UVhXzwfpYH5KuilKE9N9lMODWYQvyCMXeMlOi6j+B53
IPNZzsMxYRFVZETla6MHuqLM7uBGVqPR0IrsBTE7ZLgpVYKdz1+moHlTc7d+kGNOBChWj5CCloP8
zNNl6lbRTo4qNuJ1Jivqe9nNO/IE2TCoGzNC5LoqnH3mFeGx+GczjqtO7bWDDCPeW5ChNqdf0yIN
/hQSDqvWD3UMJeZT1UhhztRM0z02NI+/uvJEOS7PxtZY3XiBmaIViz5DIXoEkQFAFCse2UB6rMQ4
GK0zLBWK6Wi0Gi4f1RzsywrVmOskJwRXrE4kF3t9Ot6aafDVI9rSCeJB+labe3JQxuOR/Dc8cLe6
6yf0qGQw02Cx41LFZa4n52G4rqt2XtAof3UF6DZKvuBWe8TD8kEkB9kEaMcduitbSbZO26TXobTM
LuFoz3ocv+fIQ0WJ0gMSOvxex+EU22O3RLSr2JVmVL+GJU/3wbV88jF0K728TLEanWUPb9TVZHTj
E6sXthr5IfZLpBqw2Fx5OgXycFKM+Y5lPgZlPG7GMPVXEZ6eEU4NILWMLs83scl3bpnaVNp9lbrZ
ta9V7ilInekwS609yus4BQ/wzDhP8/XyKMS1ZfQAYPMSMgT9aNqNaFHJ0DU+JWiWBFiMyzchY52T
Q+vFF3QddFq+0VwEbs15FyWVnn3cz2LTM1BGqupTNTcyriBBgaqVcZRTzbLvrQV/qWvsNk2e9Xuu
jKfOWB409K+WbYERjoePlaLl6vsQ2s390LrNJoLbJ+O41E/vTjU195ZathvXRMGJhUpwQGGtXzZl
ad61adddRjtFZF+7D5zGfJQRVij6PXlOBSvjWR4uylSVmpJVbxXf7i4mIL6zxv7/OgogCCoOonJL
eXKQxj87gLUr0Y7xazuU2wGPokejTWKIhQIaBzcKLQ2dl+CrDNah0z5VnU3xhROygXRFLpq9HBOs
90+uMr7JMZ907VHXMZhtm1C/OJ316k/VD93Lu+eo9MVTITa10rjNksu9KK6H2Ps8JpIa25o4b+7l
1M4xpjvESmpuFoymk+cefl9HH2t5nShmvdrjU7aoNf1kzDujcpaALTLjSYt64yh7vtqQC2qGfq3k
bJbc0Kse5vlyMJ/nq7X1eT75234tBz1jqh7s0TzZaQBoCYPuxeQMzk4UVrwo+uL/cXYeS47ryrp+
IkbQgWYqb0ul8tUTRlt67/n09yPUq7VO33324EwYRAKEpCqJBDJ/Yz7xkDKfkCtAKmt0EXmqAvGU
abp/GYtwJzvlsEAbTISTScffrxL9cw516yqv0Quj3U4xQtz3iwakWB1Pj87yGk/JnYMzv7A5v+Zf
LyybfhSd4ip8taxOu1SiqtGMC7w35FJ+uZUx/QyMl1wxsLkqYB5rjj59NiEesgjUAT7iMbMpKzEd
49wjsaawCcpBSF5DG0Wy3nbEm1ekOz/rkH8Y0ud6PlQ+OvCuAkImy5P0GY23+kEPxUm25Ai7rO2F
65rNXl7ldml0qkb3m23aImfanC1zXLYgtWzcNGykJ/U4iB86Z9D3qd1dQETgylHJI+rx/llTP+WI
WwgiYvwg2yVVJpBx6lGbQzJuTWxOsqgcVmredpfcqNmCJHH5OdVGtSpVbTzUteG999WLk+rF59Sr
3q7vmnaNhS4ucEUCRSSeam6hiros3aJ4yueD6TXqIpiQH5YxQ9NI+LINah3/CVpa/uSRhAXdkaPj
OvfJUQVCD9AUyrPoOwPlbQ4Y0XTLXjRou87NWkPfFDEJ42IH9pWNi364h0qjNR9C7arXrAsW8vIC
qDg/+HTJLxqCyY/JisVJHhTHJdUlTxEL5zQ3/XGVsjta3gfVQ/t7OPVewQr0n2bgt/uByuze9KLv
3Dd+Doj1kPecppPmBSG/4Lx7hvCLMjUar18zZE013VB+ic7dKL5afhsty1igzi2eR5Td1pNiW6fI
qLUDXmvdDKv2r0guHCLhg9PC+QKp7c8gSZ2NFolhq83N2RkAlSTxjmqgvY86DXv5mCI7uqvZIpk8
A2F/xXh3/ewVwp14xBgiepmorspwHQfRUQkQVZdN3/DcVdql5n+9yCjibCmmCvQWyelCC75ZgdDx
qGoMfg2jf/HRsqdRfLCv/DRVUDWdKcRTWXonGa40mMS4U9XrNkzKj1kVelEMvUWBeQjfqMTcrsbx
gzSinbaPiZMeBooxn6RiUPAAJ7RJitH/NMbg0evB5CncRi+k8UskdYijdqOt+GHMyU0/+CynTR+J
4iPINIuFxhStgnzw2LqY2hq85Ql7Su+5Y8d47jQ9XCpzdbvqSQGNnRGdQc7GLzxejrLMXYVBt5mc
RmxlcRy217KnyvPWgHo/jkXlr+QwAy4MLLAqu5goeVzHUXzIacs8TtdIIAFlml+lXTutV34imNjv
seiK1rKy3k3eJ5XtntxnXXNHnUqEZ6nQT4USrgTogH09fhPYEI8LzRifozjA44faZL4NdCfYZTCA
TpOgjhC3jbtVm8CE1tB0zUODzWY4RCh9Oh1GYr9jeXhuMIrM5xHC7LoN62EEqi3MPqsiR0erT92X
sJyli11c2eZWbJjTy6x5MjecrsdOJ0+xqBgiuDUQ1k55RZ0+bGHzeZqp8u3Kg4/Ucb8XnVB+eF69
pFgR4svBQsfpq/E7OiMJchS9eEM7JpwBRiXQ3KFb9+FQPU/KMCKlVSI5MTc7eLqPrhqsRk1rSG8b
oDUzCAvrwPC8h0J3umcfaBU38qdw6Gngx7OKkRrfyj4lKIZzYJZQFukM6pgRsfYDt9X4FEMp2PC6
FLVio1kWHfuLqUzNS9Gq2g0Epg/lr0wdU/QDKKrZLHBXEhymdZicsul/16q62BmmAPM2GNZnlZNy
reuv/IoH7EEgV3Nr/aV7wQiTHTVItBwqY1UbI3fgOGQRNNgHeYC+ASBTnjKQ03y07EM5H/7u/9fQ
+/UIc3a/r5dBefmtu0Jv2S8z/eog1LgY8Bf+aqvAQmw1n4UJnBJtCYDawSV0leCr7iM+Xnam+1KV
8J9BwqgX0uPa1oU/igJbVR+VqA4WBvKOhyoV3hXJqW4buBjv6EODYvMc62FDLPkuG5suU0kMJx3f
wwT9nayYym0L5PljrKyvTl7GjxUUhucsNbYBNwh2qy3WWJMFEpn7nrVuB5JEoBjak6fXvXPGzjXc
uUG/EiMFyAzsx1MDSGKnBnq+A3ejPAU9v6GCddOrgT8Yv5o6pbbmVe9TMWBXaYn4LOYmzvMIq+bh
K5I/QEw7+0mGm2zAWa/Ah9FjrfDOMx45Xs/odrLXccUvSKrug+yUIdls8v5own9/xV5g2rl97KzN
vtU+yYid287D/zPT/LMd1HhxOvYiV7toBjnw4joeUm2OAQ52F+GMsat2FWroUDNpQkxQDopHJRyB
q/DVCAv/QQvI6yviM8uDd1WMGBXVmb4BK4b7Dn+AF8ObkbR2FSy7WhEvDsWJB7OIXpO+dhd60w8b
pTJOrUB0ppsRnhkCNQB8o/g4zvhQ1KT8PZYfMegBeuW4qMEvlAXgVbb6UUcdAQc0/PvcKyDh4gDO
znoMgALwva2H71pbsr3I0i+eGQVr1vYsb3RHfWgLoS/liAJVOSWPvjdkrZa1Qz3em0B12JWt43WG
bFON2myvTA9WGZ68qs4+7EgLQIvF7UEYXvrRmw7moey4WtvqHvoioIbAH+KjS4S3ZiWqb41qrBaB
T34E0S8MVzQgLjmGxwn69l9DHWEK2zSUhwhk52EoeMzw+xcvuo/Tk1EWxdVMgmiXGopydnvt90FN
yieBJsf+Hkfr9DExBywIsl6HgTAMn8qUX1owzr+w9V5Vlpp8z0IyelYF2AkOYrzpWvaJ6qD2R2vi
hVU9tZ4aBGsXOsIt3+xC30S6GH8ZvncYycZ8qfW8Wqqj756EwHpLiSsscCEbv4VGFh2Q5hmXslkF
lrUFs0KVbu7VY/QpgtQTG/Bp1RuF23xla7azG+deSydhZJklyZ25l8UQLN6G/4RCcuJt0jX0z4r4
KmcqUM+18rp/AaYzvozYKclrdEPPdnhEW5d2GL4C6Gp/ec7eVJv6J8XgdDHEWvFqQadZ16OZnVON
5L4I0mw7kucl5w+nfEQF9mvsVDs4es2vFOvenkTLlyhA0Rm57uka6yEUZyVtDlkRjGdTxWVq8lr9
1ZhLtQ7UzZ9Wu2T91/ziFvAjtWL1rUkSGzCBm/ONgyGOHaC3HdAxeBQuCGA9sjei5u8IjL87KNkL
oFENA2K7wanDa2pyWqMdUSIx4+ooD7Lr3rT0EFCVg27Zv67JElgVWukqOx4f+UM1H2owJyut6rsV
SpX5A/klIGyyW6ud+F89IXs6VuyMkb2wWl5ddhLNcLMRkF4Cuch9Vkd9syn7BLzq7C/Qlx7AjKzW
PxHM8vatbGLT46BCCGB1HqKKyUQe0+sovmjhkYp4lS/k6ehr8+mU1dvc6x5uPdgwh8eu88pgI0//
NT5wLiMJlqtr1puQ7Mj7pBrZmZoikLK5GTZ+vTMMbg6a1/nvaqsbK5Im00728qQuF1Pe9mfZS1Ed
5S5FfRZjWT7PUw6NprzJKcN2ahayKafsqX7hnESvz/LmNqVsopWwFWZp76TecN2QrcKTgDJAquIJ
O2sQy5g8621vOoi+widFtu+H+5j/FGPBsqvd5kyFx4Ra/4rpD/Roo3MeW992Hh24XImVT6d73Bww
80ixqd7JEexvncdkRiU2ZGKpUP1zqV7xp9Gtrl/IccPBxCzhzP053vZB65yr+Uxzot9nMsZW6Xfv
X+P+Uy+gBOc2X574Zw811zjW7UMzwCdEiQiGrOOa+CfJU9OcWHXI09sAOZZiHnZXDqarsikPGORw
vTz910WUS+xDoQn8UwM7hSig4GqCPQZ/icp/nFLfh7OhsaysgOmUmUvx8U/HGNv+A2TypRx2j7sx
GrPcL4Dbk6p2FrK7MfUzqOL+eB+nRHp4qMPxYxDC3jeeq27sGlsyPXaHQyfMDKm0uT05yXgI1dwz
1/d+s8jol0Nl8Db+1tZNXwcXCAgU1acFlpOZk01f/dyq1mqSNYcgDPtnXWs+ZNyrioUYx6HWIaqz
zEt037+mGLo+YhkxrfmyN6uqthSWHYFR7yg9qqjVIWgO2BfvXFCWt9HyEhaX7iUuXmSD2h9X9ULZ
4EOI+uY8pzwYCdhiILzcVdTAW3SYLpI8nVmyi77OTJI8scsvK1MOXR9DTfXHV89Im2uh6uU1KeI3
7InGDxQEUCfclEGhvjav+E90r7XXGZzrcde9Sqzz73PLQHgSl4kLNG0H95hc3/RGobO/QjYJyNLP
ymjtkx4mw0tYgdAMVHZPIT6ILyx1/V3LCnwle5U6T8715H6TnUlpaCyRjuASknYZTtVGM/yLMXYg
Gs3SPctD2lLkXghsL7ed4kaLW/veL8/sEmcJM9EPbRur7bZRcIgqMrKrblR0R9GRq1h4ntIeZdue
g/Lsr5iT6IhfkZlkIWYgqKGb4H0cIzw1ne1fWgdDYHkQNnLBQ4Sv0l8dEAZQfSoddXHvIL/n43ua
RWe+L8u/4nI6L8ifR5Qr9rI1WHp/qjwSyTM3SLJ9Jq3P98LM4Wr9Q/uRccEmDSranUjEmL3BuHvo
dubAHrpPJ2Nyzj9jZeiv2fXAP2pWWe/MYXZO00KkK4TX7tw4jQqYCO1Ima7P833nxPMpbXmWoZS6
wGHhpAcFd5/ZMQpBK/PB1CcfRZ1xpXVK8WCNHkLEWoiRS4R1HKD7uddk/dB3OK9MfFHAKvPpqjF8
H3W+RpnZpWvZzDxc05EyKffghqN3Q4t+6jO0SXbG4olfif3KGO+RAuNjqSnhO1hG92B1yBnKQf5Q
VtyuSh10A/Pzs06W4CHroxw8BN65ohx9dSyLehrfCRmuU1EhS4t7trxIN9nLKV9u0Ici+yxjK36U
kAbWKPWVCAye5PGOdACD/lck1z6juIsfAQvXN7zE/z7P7XVq8XGfox8gi0FXPrR4E+BbimzVsVK9
0VoCoAcaNh9gNjarbEq4T2RFC11RaaNTCmH1JM8aGZwmi8253gTs3OZBsj+s9eb3+NsoeUGcUlFH
+Ato7l+TyO7bRZEdxKf2gKeRc4zdtt52rftCglc5BuYgqrM8DfvMh2FFcOQHyU0DUgNoP7sDYwfR
ke9B6JENiTzlGJIdWeTZw+D+aBwvWs1pxGIhi46yEvmfi5KyC0BAeZQjFQOLLIwaD6Y7IBcCQbXU
ZzRpxf78Jkp2a//prtVe6R/+NIcQneqFVCrTUAOqV0mMG18p4uPsgedv77pmDVbl8gUiQZXl4U/z
NgN6PgPiMWkPqXPqr9qnJYRxlQf8a1pMHwLg9gF3ry6olX1oVyn/u9a4ZnViXuPShzGieOryHnO5
B6/q2J5dx5lKduR25S1GnQrjPaaq1ocbT81RziTj3FdXNfhxaERcaWB/+qjY1e31ZKhyzIzybPsk
r4lsCLddo+9D9liQ94sBCynuV53ndqxQcTbLEOxoeeE+4qhWgmLXPGD0/JVSRMPBny8s5CB56vkU
HrXIqdf3hVg1r+LuTXn23xds/31IHdfNAkAXdpwdG58JfAPWOtXFA86M2vB8sPpHfxTDoeUxLwCm
EStz+40MLL6Ic8uOq+qSGVqJ8XT5YxAlqOo/ITli1A3c+lD03Y0CKeK4K5QzKqvhwgu68T2ZoFMO
rdc8DX2KWVaheGfcSbWdqdXJQUfA+VQ7Ew7yeEw/KqboV1Eapq/TVLJp7oTzlrRDd1RaFXwUBRIH
mCYHPNWwaymPWha6J93z6UQq+HenHKHrY3QycchV2RiriYge87mwGIWR/eBY3Vq25EHhLnBIjOZH
N/pxBAw17LeFW9aztbK1qq3EPNQ+ZHM/DJStOU7OS6dUbFoz/dgIMIWUtB/d8MEWIkYMkUPM0/ja
IN2bOnZzka1b3HcP7AWVEwWIaeba1V88KxQHOULFpfbqIL68oHQtdqbtq/4SggaQhLoKtvfZ1RQh
0B5v9vU9lteJsp6MJF3JaeSEbdmOW8rqfKL5TYn5MGRxsy+CIF/c3oKrGqwNLO3FrKfRX1ooU5yD
psO6hU8gL2stI3vMSZ/+z0/XDyMCMimg+flty+HosN8+3T305xPe3wHOLrO1nW/tbi+Zsd0AqMLy
4f6akW2jmZlRgbu/ahcq3hoq3O9PKCeswuz3J7z9tcLAQep3/nS3uXXhs97h08nRcn75CWtkxO5v
sp8/Ydrc/n+3P0tfQAKPh9+fTl6t2uKg+A6oqPkPIa/O0+xLpFficJ/epuyId5YSrYDhlc/gjma+
q1qcC6t1niiVPde67X5CvkFxLvMAWGpe+Z5r2bKwlPQh111z7U5YCTR2fuHGJJ7xJvZWweRxlwlj
qp6JiSWSZnyVnfJQAsYwBD6vslV1kOYbEqAbWQ/to6A9OUX84z7e1cgf8sxnwemoq9ZQWOuVs0x7
OgyrOnLwGfdz/QlFqZMzNMo5mltjafeHIOJPKzvlMMtDsp7VdoAqJEM8nKgvmoPk8TyHPOhNgXld
h0PvPebF9cbFWPhye5Uxqsn5e9iEznPIYY0Z4gpiFelBNgdtrB8AN99a8qqhQc6otErEOf+830Dv
QR9ozqMMRQg+7BCTwDnpz7xohv/CQAxL7fmipImCs63Xt9eUIbTdyYMOcUC17583Y3zGftfe/iSA
/YvZ5AcYv/FlcHHezbKHWtEgsI5+eJFnIkmhTvVVsZNNWyQouZc6CITQbKLVX6PdWB32FWzH+wRy
hDzwCl42/n6FexgHZMy8/7zCvSMpsTSXr5JDQkE/nvWQ2qGRrAbpGigzqW0WHRtdKAaUej/es5xH
zBrf5CNVZ4dye1U+uC5WCYMaNFcDdMGKeo71ogSOj8d4NnyIug+wLDTGb1HenCun8365E7UaLMhY
E3ZUlVma+YvE0YFPqcF3HCh/NravfASp66CX1WavOryeVYra6BXqEltTA5sl3q62tYLOPtpK5+zd
zKn2g8I318htacPCykvzvvPjGk9AtYp2UcujxpK/Mbp0L3sGw50ZR/j+ohTYpePpFrUNnJR4EKxB
VGT8Cxr+y9kyxFp6pSlasmk1lifLMpvL2do1i2vzqUR/aBvWxT6stJCcqetfVBc8CPhiBTnGDqs+
PW3OU22pT5Fav8q448fGKpqq5sDdXYNTaayywlY+wbNqG1f3LArJXD7051xvkaDtzWDPTwNz8znM
DvHYl4P6El3FFDjQwKykQQrVhWe5YZlIEpKKb3LsBzM51nXRwFGeTycd1QpHaAe8a7H5DQIcRLti
PY1Y2LkW5bN2wBzBsa3ktVCwVbBy8B2y2bVQrqJc/SVbk9I4KKS7Z3klmi/iCZX0JUrBPIvng5Pt
QJY0L7LRx8UW5fbmKq9No+nV9EP1Qbb4JOjyekF0kkOTHhBgS6p+T/pAeUnZf+75khbqwizqkFw9
B2PQwiX+o8Z6CsPfsSmFz4XCdQ1QWJD2kwOjQf+nex5otVNx8LAg/Fe8EHOioVNjbqTTW4zbCrDq
MnnvlFFH/p8nv2waBTlPIzJ97L3N5J01wJsq8FqErj69YWcrB2mZm1yMouN7zAyOHsFnsjRWAvMl
iSMo52NEu5O92EUiK2RPzln2TtS/wSH5ryPoqqswmoeqSdJ3U3PC49SEFel4psy7Kd9YYCw28iJR
qAoo35DNAw4rR9T7vY0/MyblIZK+PG6Ypsdk5mHKoAGWkOwoUjDSaDUirTXGrX5tY6NCeziM17j2
hRvZ2Y8OntPhcGvJUNX2/jJLRn5CflU9u5S0j1qDMZoxFBQgkQV9VVof/8t5JhLB7j6CXACC+Zcm
6m8oOwD7CWeauGkXj7FZiq3lTTNnbkAEUOGR7bZWPTOrMbgjGfG1tqFPaXMZXWsxiwK69N3yymIR
p7n6WgQWpRZT10lkm+6uRyFq7yrTjCcpwjXKqvlrnbA140vZfye/trrNVGbxvug782tswlSwIIY/
tw1ZryYJ07Oh5lTu4sHfhartXQLbyFeOFqfvoaX8SG1b/EyG620eTK+uClYrn63o8RwvO+Xqovqw
8qYJl6YheZ2wtXoJ8YN46WqcoGIb/twcimpzwkG0BVk9d5ZtWm5y0ulr2cu9MT51Zg9EdO4tUBd+
aY73uajHzVmtuDnJfttN03Vr8yVTPjO37V7GDm9V5Izf8dLSgF+ExkI2jULYGytoS4Ssm/qdnRhW
TvEAfWIebKTehsIHCiheWj1BrbqFBysNjlk+o6PnUUnObw76yLAd1VYce6VJFqZQ+vOsT7FS66Bf
mtY0nGVMHoAiDOdkPkwRPsxYOjFkvqJHyHYEu0qPbOsqgqX3bhmTvcjBgZ7KrKNaJ9Gy7SfvobZ8
+9zk9rAcjcn5Sgru4A/e9FZMGDjkHn7WcDLDD9+c8JZInK8KhOZVpk/mKey06DGjfAOtV7e/ZtH4
rmE+4VPZWARe1oNr7MPH+8FuvHPNQucImbF0FrHjxvtJsTBjnMclof17sB+iQWyq2Tm2YDUtLFJ1
i1I0Nb9/2WZ3sSlT/jyhwEO5RtDsMPVAeSQ7oBuT79WEspJkDjS0gPQEqDnBKhjd8LtqteGDZAfM
fc088v9wnZzFFMPe0arwok5QBZSaQrwnYvcpEPiYOzXwEce6ysiokvRBJqdZyT4Zs5xmM7jNdJGt
RMTxru5RLgswgcuWllc/Ilo7nKN5stzTnc2Ei1SoC+spwGMF0fuUjYnRWE96PjnXxAbmQp+M4Eqr
rD347Ph116g2RlhXGhBAzhqobKeqomUUxdWblme/z2QMmlX7PA7FEgxF+MXtfxlWXn3YhZXtbQhu
axn2/PDo2q1JsZe7FdYxSBmkffglmtTvUPa7axC3+cOI7+NCjq8zA6mI3O4fXENNr55u/pRx4RYe
64DSQraG35nrlCcZ597aoJ2ZtvtIpP5HhJu9jCu9kmwTJNi2ssm7E3/eXd87wzqf3wUKM8eytX+/
u46l1LLXvU2NlEpU9vnP0tYuZGTzjynKxcqKB/XsNW55LHPEHvs+jF+nDogCaZT8J2zwZdwM5qU1
9HTVmgYO3xhRH+TZ/ZC2yri1uvjkWq33r0451lTNN990gteuM49aYukf3lCiQ4YF+bnUWujxqpev
9dSz3wc9uXiho/2IjPwJVFz6bvh8rL7KlWNkTP0ZdQqYo2ZQf4KV3/sso39oXvEFay7zVa2UbOMU
JN+NsFEfen8KZ9FM70us+Gs5FDkkHJ3con7JYX9vOrP1DypU9gvqUcNS10Z+xKPZIcU9eqDaJtPe
G5G7Y4MRS7Gg9ymrmkU/jckXUYTfirT2vpFJeMgR6PhZ6tNa5bYfLNzujOgJ5t+thfwNjJEF1A/s
NdPqpxuoj5iptd+MLvw5dYHYKZbbb1ScR549wHt58YxcRP7cVSUb0NHTNjLWTWZ1gTi2y/I+v41A
rtBfuolJGgOHuTEPnwL8ei9FKEAxz2cw8etVm+ThunGQE1kHKIzxH3CPlU5Rmscr+0ZRxk+33saD
lxRh57yObcSLKHe3zPPPJbcYf9XbJXL+QMu1dTSEzSZxOmURKYly8ZxePyYjQLnYz6uvXfQG/tj+
llStt0R6WzvzD7POJrLDy2ruaMfvKTzkr5HVR2u/Yh9gjUBUChULcEi99rfJLGBktMFH0cfdJnQi
da8UQn1yIhzc5Yihs14MOJivYWb6O/RBHcB7VvXaptqzHIAkUbpA1A/IWV1XW10Jdf4E1IuAYgKv
qz9sMNk7JUmLTYURjN3GwRv69/o+Md1+7Qyq+GKN7Sq0s/HdqwZz5+j4hsh4pX5rhjD5bLFz27bA
j7aaiwt3kqbii+GQURgS1d6WbZ98jsk32RfDcd6wrTZ2WLZM76NRr2RcE2xUozrVyXkNwRsJ5Z18
CfI79ipUwq1hJTg1iwCrM/YSR3mGf6xxO5MxeTCD6v8b0puuCZ+iNVd/XTuAtD+g6o6jJRJ/8lBF
4JTLsDD+FcvSPr/wJqItlQK8iP4MTuYO1PodVKfFj7/iegPlNvCb819xz8+zM37Yyy62xmUNa3nZ
9/17JurqKk3gHTR8jn9CsN7rK+Y0txBVtookEqxYhW1tYI7aqsBR7+rnwlg35oDgSee6m8Iwi7PL
Tm8HK3Y4qg3/T8ri3t633OKY5kG3q1H5PAsPRZ0mLqhgKLj4xWghPwZRjSaAV/nPqdahEBuxGI10
9QEYQH6pLEPdWFqHjXQmsHuXwZqb/g6NBHamlpVdZEyeeZgjH2AGPciW4UY+UkZpUGLkywYw6bPL
LRZVKRaCqZqsgnFUnyGD+4dmqgCweuZYstcLlgCg+6vsFUlTruwQe1DZNGKnPxVj/i2vUvW5Nqv2
AbHFU+J7qPbqUUhFV8Q72TRNrV9kReTdesN+2ppu7D1RPfVfGr1dyVHOxPqlMlnHq7AVAX6hNTOK
iTph70WnoDKbt9Cslrh2I8dskymczK5dy2bbxD/gxo+PTtrF14y9p2gSQKKuaayxO2/QveSiFLeq
nIrJTs3xd7UtUT9VDllgMwnP7axsGzciPHc8/GWfPPh9U61bPajWlqVNCUDo9tEUlrr1QZDss9BL
L/KgmWW8UksLQzsjz26xsJlS2Ep+gAuoBZxxHixj8gwGZ7VTWwqc95inYHqO2ou2AHlYTOsuGaiN
zBo8qdviLg6paZvQfuQ65Oy6tuUG5b66uuH9CpMDDwznZ1R6v/R2UN/SSpmAJdXBBd9uZ4c+eojW
omU+9Br83cIoyjctKkLqG2X3EyyvMAz3l1FFL9FLhjE4T6jRuh2a1EahrkuvZZxjafo/493c+VeM
3Ab+I+0iEcGvUvi1/uCCZ4aSoU5rE2DBOZ8MDWxk9BNLohFVl3E8yrP7wRYaHuZxC4saezd3PgSs
Q2A9zqeRUb10OhXiu9GbjOsKPH0Zuw3+M0723gcPlVauE9X0dgpstC1mqyNoIyt81zUFj/JYxVu8
9sP3IE6/hpZbX3hwh+/mXAVP6jffswdSw+mzvGQqa/1AybBfykEJO1iQX7A9yMLyTBl5bEw9zCIx
2MarFZnaKo3H+pJoerLT1DIFv2BYpzJKkk1QDdqTDUls2UMn+ewn+4kk+wzkZ/lF0WrhwWQPPZYh
gWlUS+iOzZNZ8wRJS009aWjVHjJH8XdTqU6XIsjG1YiR6Vvfs0suPrjnpCdTFJQAorrHARzGygp4
a3LyZ5qU20KFXMi2PADJi0A4tBMejfE/PXIOOVyOuV0j27qCYmvffY61mV6DWfpaG/r8NGTlRYai
OQQCQZyjvtnKkDz0pt5eyBUs5DX3uDzTZ03sW4wRt6F/5kcabHubUE3J06Vxjct6lp/keHUKlY0n
phogluFuBYmt41RG5aHJe5cUfBucndrAtx4o+CNOVs6Kjcv4nI+ioWBslPMzt8CqyPAxIod3Zsam
dkSxBRGDdFYL0aom3shgpGVOeTt1fBSaPbJp41EddSBoGvvp3G/r565PQIKbHsnqVE23atsjjDgU
5n5Mq3KfzZnJCEXGzeRWyWOhyFS27r+Yap4uLbUuP/ARDtAJJbXYIUwKmzNjqTxuvXkTtQBYuO76
EqkxL7e3tjMuxAz46EolPLABx+9tbtpB6y3gSyinKEm7tz/DWht0oTPAmMkD4/cwr7Y8TMsY5jKb
jMvZrHkYuJZ/D2MVYoETmJJT3DTVVkkcivvxqD+HllVdA+7gVhOIcunpkAI6FAkOlZvoz7aV6bvc
FzD558EOVi/PGdSeeahZpPlSA+u2k0M1tUkOrQJcWzZNu8Hw0i31XW9TEkI2SH1OA5Q1hSvit8Jn
19NOuvXRRCyG+fdrX+NJPEdBo/1Qso41V4LQNrmKhUOaK1r41ZZtBqar4GnWdZyWV0WpzWXdQjWv
og6NpjYldUgR4Csk8nMetOQtImfnV7nzi/rcqzdE5WeRimJpK6X5ZICS2zToqJ6tKDb27ZgaO0zT
ugc5I1I/GaJcHqrZ3RB8rXJWpzy75tzxbcYyBb0zz2h2brEcZ5FCE1jUXu5x/tMu6K8YFbHyEKSk
tiexCyApRrk5ZPjNjOk6RX8IlW7FKNJr2BT5a9mWr3lv6A+j12WvvMsccKMgIzN3TkqO1J1jVAfZ
a7d1hH6n6Hayl6pHibqTZ+HPybWkYcWmJtc91O0DGJoS/LuRfDqhehKzB4llsz3xPfcjM61ZbjRs
H9yoBpjZaR7b8wZCWFx2i9qwm5/TxvOV4meVJAMAESSx1KL/hNrhnjyl+n1o2npcJ3liLP7q+Ktp
VTW7LciRMj6FOdohLhaC6WS6p6AhDY34OpvWSLDDL8PhBysyBJmH/hfKh28YigcfbopOMLyi/hIl
g9jV8HLgujjFJaUgvEJm29pa5uguebzxZ58PLQSDo6U56MgNBvbiMpjjioqx9BhTmRYez68pXISm
b576uvZePL+ffyh6gzEjzbRzq3XVCiwv5sG4BFjbyTCR25ibQeui44wZ8m0qu3Dbh0BpX+WlE7vi
JwSPlvY81GrafsnSJ9wk7CfgRfpTvCoSNp65oQzGe5ty+6lX7BuGYAEkecD5IUR0QKyKeOx/qsX/
Y+28ltzWma59RaxiDqfKcaTJ9j5hjb3HzDnz6v+HkG3OO7X9hvr+ExTQaIAajSQS3avXUh5Tsoxv
bmtWC9UynRf0vIYlmrvJo9zIwRri6aOTWPAE+gOcreGY7XuQODCfKFK2rMv2wKOGDZ6dWcXS461k
2PEqi9z0MZmagcwCmYZ7YZFd7+RY415m6uz7pnNWlcwY0e2mfFo23WQFRKiTV2K+HIgIZy18xVXj
nkPi8stC7+1F6stPkUX1lVnxfx9IP21MNy2XgkZIEAeFoweHRpZP0vHAWuWxQhExVl8snT/PjtSL
GMmE0EFeP6GpWl0VOIcPZZaWKy+1jK9Dm/1tJUZynzuVdAc9NElvo+N7hM7DFI28J5tcfUv85m+D
9+wrN5cG7UtgAaHWBEsYm6+ozXd3GUVM68C2QRI7FpKZSlftS49yaxe+yQHtHOR25PHEt+UvZeQH
Eh0Q9N/q1tuYDghL+N6Cvx3+MVopKbtICaUdAcBvQwmxeaJDQF7Ah/6zlgWGyFTNrVd0RN0tUifp
1izy5t4383PsDiqiXBpH/zL5LtcwuxB09q9WWNx3kh/u+z4wj5B4wwg5NUZ88fK3rPBrb+F11Itm
QfujUzeyJm/7oHC++JnbrWtNLo82B4iLx0tchg0PWRoMDhtUt/VLOTbesiMWSbVQEcIU7fjRom4i
i7JP+aIpzfimTBKrkKekC9fKcz5RwyaT7Vcfrt1vth3ArNJRcMYNJdyaJcwormx0r44JXKvU/fa7
Zwzb0itI3DXaU5vqDlV60r1nprtah2xhsCAdGSJ1WdeITHeJb28jOMmPWV/1O9OWDu6YpWtlcI5j
XLULmaAHgZim37SBZm4yt/niW2mNwrsdLKp0CL7By3S1jcJ6z/nyQOWMBiw06BtHqusD1K8Hh/rm
OxwmMXMqFO7SAVx6BAyk9/zwXjQQlClHKYKVfjJFkgStWGIba3I7yrmzBuUsd/mX3s6vhZkSjc/K
J8rH4wvEzvJzJikQeCnWnRrm1XkwymsXAuXJkzA8Bs57KDfpSYZ0wgn7Ye9ZMKAA78/0k3TnNlQq
+mbytQOVsQWbDjXTNJQG8zJFth5Mte3uGrOmcF0C1KZLYbAq5cY/qk5zVurGhrN+QhxOwETfoccj
wt9R7oORGqAvEHbRUIwFnl64iLHjV3/x0J/Coj0892gLXYo4fK6VrLoj0Mo3aezI8HVV+yLbabig
yCLZlkH7t00m5B6ZYO3c9xaljbofLHnayE707sUkpPHdfdtbwJXH6BthfTw6xRj2ThDli9s4UK1+
MVRqDKgubdd5bxcvhRY2a0Qh860YmprJ7cdR4Jf1RurfnHxYdjVloETZtPR461qcWo+uTqXfcgJV
HCNPfyAVLC39DhFC3zmk1XAthtC42Amo1q5e6472N+e6YiGH9bdON9rrWCeknTJoPsvg61jyPQwl
dTk0YfWj0x8724LlJ/KdU0GaaQELVbvqI4pnmhAp8kBq3B1CcQSc+DpfE5g8r+nUIw19TdS4oIgT
k5hsMwqluo7fSjGUVT25k5TyWwSqJ0P366mM5JZ7ELRQYmgF3ngebIJl3OeewHx2D0mTLSmDMJ/y
TE4WATABEuf9R221cRrGkcZd1zff/klaTXiICYfbw14buPpvBTcLpuwhiH8Ubm4f+gLuR7tB34aq
m2QX6FRYUZ9JZXIJNxlH7mGj5VpxGe3SothSbojheFenLrJdxqP6MbXJy/l8/XfcQ0jOZVApQHg4
XiBlztZuEMgPzRhZqAx18lMe35clD6CTXO9924bhrtVRhA89p74MwZR8ceLyq+qmZ7ngmx7FPWrr
wJmIcmlL09KSq9YY+q5xR3kHVhol80yN14phFXvFZDfA3dMtoyvITPNcStXyWpVL893Ok0dlQCao
ymQZ2Rpp3Rlh/oNT3p3Pb+FXr+UVdn6UQdEUNLtyqO9svkrbSLW7bW/Yw1W2bG8FB7T6KpOgVM0k
/JGaZzJZQMf5Ml/Nvra+Wj48p0WrVA8kmJpNEdcZWJcSbDRhLJ65qmtW6c0yrazoW5H1Sz8r43fZ
LxFBSIP42QQauGmhPjmOowZLiwGW13c6hZz+cFZr3X6yHUfhJ3tDlKt4C3yD8k5bLg6u3lngCbt3
xYv4obQtoPhGZQKEb8IjVMThmsjNcJc4Zr5oDeNbqOTeE6WIw06BOHUL6anzzBkdqsjU+w6NBQDC
NBkehkTvKPsp5U2Zts0rvKgH4RGY9UjVGvE5tauybdNXO9ny4j2cEOZeIf9w4n8ZkfqrzQvUE84q
gMh/3fQE3Qc1GE4pYd9FHzjuk6HrhIPK/jBhTzoNhuCiBy3Y1/E5AKhHRU1Zr0sDmWqP93Jlon+5
5+YivTTh6C/s1ib9Pc1WjY3ijKE/yTLkoyQeeCiquZGWQCo0ve32TUP0erSV9KsTW+8dSNNr4YT6
NdP8vxFrTymAdhY5OOoldXwwLDiyuUdEatj2bZQ+eOoUuc6a6rsJeVYSNMo7p5z3Qg6s5wLqp7Wi
RF/tocxX5D2dazI1YJZhUiV3tHNNSZXg96iU1ViCWfLd0rkKR8cxgeaHJLFnWy71JtFfflimXYRb
TFzpat/2vm0Wm4jrNJe+7Qg2S56/trM8PUtehQDBGEP81GrxCdTFXxaAyXOgGevMrx6hoA6W6qie
xso56glxXMuxlXOOqPtyHHxlZdR1v3PiSt2jQzJc8qkJdulAyAWUQbDLPSdY6WajvpoDfPpl3/+g
GG70O07s0Fo9l8TbF1XtZOsOgiR+LmNvPJBBWPq6ZCAUlWs7eQDEFhemQqzGs3ZuJKVLPvJ8X5X4
i++o0MDYiMBocj6cRopVl4lGOjo0tX7VGRERenmwKKlrmnYR1c0jZEHJTtjmhqqwXy6VrXbrzuq0
BU8jZ51UwatddYRhLD14mdgoV21iaNfI8Z2NT3G2mxhbMlLjiQKjdOcZKN50agHjT1Cfu1JLHmFU
4LkalT2wV3q/FzYlAfoCuyxwUMm+chSw3hWVMNQ4yZHZD57GUzJqE2+yJA0HX8/GA3hs3h2XDEZA
Uf+pAXvEg2D0RapIO3QU4a5bCJh3SdHb9zLynrKlthx6UJqn7pVYacAZxw+aZewlwQnMcLoPRgIW
NjCPVWGN6krzHRdyl+7BIxruGCYp/DGUzHMNQtGlXu1eyrzsnmfpqdoZ2YjR5KnJA737bCIEgBy5
z0NeXJfPqHwRRI/0Jz4/JhidJQzv6dVuJp3e5tmiGPlK5DO5NQV56VUBQ9h6mLzERFhU7l2dfxcD
hE7lNQnTaGVZ5XiFYcpZaErdk2XRxuvNJhvmVo1tHfwrLmKC04J+MYBITpa8C6OlbCDgXktNeeod
qzg1TfyzF0O1AEM3NIyQXgNSFj63Lr9EfK5iud3E3AnPpYG6ryQbOaLPjktVJQ0fA2ff1Bbx+3Q8
G6XJDSAJ7+tCivj687PIE6yFIiwM3QibUEJSGta9sNV2RqCxgrY0tFWOSZVLko6oLqi/7Sin6Sor
hrsGOqCrDLPBUnN9797nVW8JzcVkCztY873xagMmOvGlqzplBa+gzm3a1Y9OribbOtS/tn4bnf32
b4Lg5V3cDPnGsV3YYgIUiCoX0k3Rg1MZmhzRnZvauuuLfiB0ivxIb8omQhMWfNVS/NWFFeUvA3mL
haFL9Qu/98qyDl3vsbBLlNrC0r2YMh+KIIK0J4iOZoM2r9oY3FqmoWg6SD2ognSyPluIKbUnbp12
K6mL1atWPQSCnEk2Y+R5eINv3E0y4bg9VWGkL0aKSjj1qlOoDwE3QbAkmsJXeCzwzWajeLJ2I3Aq
6wYx0l6FX2iicBJ+HbpW8EWbpyiDRyAPvXjVWIp+qAPq9R3AXE+Kb1YPHKcXcp9kTzA/roFJSvfT
g7rbVMqrFjvFqUwC9zY08iRZhkMXbiBwQWMlbXtpjXiptI2B6T5Uevad0gkwYmnXHfiuBYuOTNW9
kUXg5Zx43BqOC+CqlF58tK0euiFZ6k1ZPXnDUD5liX3NIRO+yz2pfHK0zli2w9DwC8vQthV3S4oi
XLm1e2dkeXdu88G9SxFbh58zfPWSsNwHsp9TuOFFr2ZEbJI4ZLATsxF11GDkSZWJWVdCuCqNpEfZ
1uUH7h87Ye6tNj3FfgayiYMmAMnRh7yBDKahVfGKegjz2YgjCLxVuMOpqDKfk4rYN0AzeWVPQ2OQ
lW2ecXuXIst4TqhSAhKqxGuxVnVabwvDd7O+rW1ADnO312D4xZknvGqTja4HTxpbRW0fQNpO/ZcY
qohUrmHmlzfCOe3ApOvQjt5mZS9KCd34+fa2tu/dFYQ/8lY4axRTrErfdm+zsVk1K4sy+51wloMO
0FM7pWHFdUdfWup1HW3Bje4My2kvrTdYmyQY85MdHTMidE+ofbWK3D1NlTRPSdm/kJ9zzhnMAjsY
HmDX1/ru0tTxnpJ252hpEmwswlYrb8VIZdbN1GpddKeDVHDlXA2gLk31I9mRg93Z3UX4p2UQrzg/
B8iXo25ipR2PeAF5YjmMEagjd5Eo/fc0N9q3PPdVZMI140JdergL4I2qSYddGyN6bmSkwkwnVQ/E
1Ntl6PTea0noeKPBc7ARs0qF7Adsf6iLTLOZDqSvytqrF9jaS/NWFYm3U/0M0vKOsF2YmOWqkopy
C5qZ+5btjcPBQabCWIeG9asbT11dSQp1+cHhQ1dPlHwTTdVenvHgDp33YvLnUbQ8rCRogF40Pm33
bowQ0TSSjE6/hN7wIEbhmGZ3Beg8MQJjZZw0FHoWwUSvPpaQPNl9D9/5tCsCndpmYtdahaakXQZX
/tno0t6SKDmczTzw54fYBUw5Oc32WIdz0R8Cc/lpIvNCeVG4ybCdnYUL8QjOOiZc878v57YcGI1S
UZ4RJthQ3z18tUfTXY21050GJZXPskq4q1EBDoackf0BsolgUhQSTTHJColerBkTDwbCsKOFopCw
Kb97cTYlmVvkaT9NCGcxC2svoh/TzmIZmr8ePAoQWaxHQNS3XStiy8CeSEo1C5DMq2gY00NWBT8b
agPTA5Hv9CB688TsN0988vsvXObtgZtBeC/2n9eJ4ewzX+m/cPm01bz2j6/yj1ebX8Hs8mn7ypN+
vfw/XmneZnb5tM3s8r+9H3/c5t9fSSwT74fSDug7+sGDMM0vYx7+8RJ/dJknPr3l//tW85/xaat/
eqWfXP7pap9s/x9f6R+3+vev1Pb8kqdDLUO0d+DRLpi+hqL5N+MPU1HlsyolR3hbdRs3epR9HN8W
fFj2j1cQRrHVbZf/5D9fdX7VcocKzXqe+bjTf9rvP12fwwxH704PeTqfr3jb9fP78NH6f73u7Yof
/xJx9XoYr0bRtZv5r51f1SfbPPz8Qv+4REx8eOnzFmImnv7ln2xi4r+w/Rcu//tWtlNCnVtqb4Nk
BMdGaieGRMBmx/h3I2aiYSgOqnYVZmERvUosmH1NtwyPYrokgbR3YmTZtM57yLRGX3qVQW1VbUj3
WRBDoFb3T5yCIbKdRnFOJWELvmWaF2vGQDcPZN9/iHlhd+GJ2owljFjCJpqqhy3D1AGB1ZDtn6CL
vkDqEV8KW4r3ne0g+NxR52ub0a2BoTI+5ykMpJOXFkUoyYnZwJKAs3ny6WYT02qkvyNHR0DEaqCW
EVvlfk+dc67K65ujC6vkqjICG55kg/qSbERih5M9OEzEVDd+hJarDd+NQf18V1x0ggbk7UOqe6bh
EFjFpVDi4qIojbb19ALouljdatWwcwuQDR9WW70DMDltvkIuyI5iYWXmyBIZ9f28l9ja77SKoKZ3
vO0XJEVzCtMYWt5flxRuad/1Z5UHi5ubPnJEs9SdI5c9RczoBXmTQv1NrB56ZErUPwjXNzL1V+PQ
bQ3+b0dAud7JryYteyF4L4xi+TxdgBNxJEc/JF0DqsLOC4pOU5g+MmufF5Z/GzhK4ICGmew5cFwI
rghe3VYI47xMssZoSdKjXn9Yc/OshnLdxUl6/LxwVAZ/34TS/ae9xNDIzDORbmOvVAZa9TFCa6Pc
eXdBk3h3ogfYy0O3tfS2LpBZ8trMzhPCr3PG6DxSWTq5zitvG2ntg21HMXHTQD+IZiR0dkAZWT+I
HoJpwz6RkoWYTH67iaGr615KwQkrMoqjEZuVFq0jAy9DbcyHeKwp1LtWkpQ7YW0Rk1uDqdWWYuI2
O7mLXjfKhLxV7yR8Zw8yTuZGyqH0AK/x03eejRT/EZEhlYDtv0xqY6bvdNV+m+0meEIVPq00I8vj
ylsxM1/MQcMQVF0Hhcn0qn+/rtswpVSPUkN7LV6EYXkq70iZwLBluwfRGFmGYv2tna1dZGLNqAkh
Wjj5JiBbEL4eUL4b4076sIFe5AQM4i6WbhveFn3YsOzhepVgaFipMKMf9akJw7w5iqHozc0nG3V6
0MZyEFvOE//TBvOy2zXU3tlkUNulHHzK/pRwREQBWU2uvuyn19BIOV2FCEqICeJtERrUiNRmcKTD
S2sfKAUY4TOaxmBPfxotw39CaEHeCDvoMecwr5h9SyFsKbYRa2efT8Pc66nGcOr9KEdfpSYlk5Eb
MLnpYfQYAFDb2xZBA5lP2GvRajvhQQGXw5nb8a/WBGNPM6rrcjMugVRZUPhPcJJ2gpM0A6CefMxN
Uo9TVxjraUb0Zh+xpOo3Vo980+wqzP80DAREZd4plsc7t62H+9ExrnqddE8FB+5Drqvleijj9M3T
DVJKAKwInQ2QvE0pKDlyvxQGwNWogH4trGt3IdXDXoCNBQpZNHVlu0vDcJL1bBOw5ZSqunUCfmsp
Jm7wZNdxw61m89H/AHr26jbaw7z47ebYUMVdBTDmInDlHpzCcQ6cXPV0IbqigYvdAEJQoWl/s5ZU
QfeFamy02ROyUxcZzsmHvBEysVMjlttFHQCwJCyQm1UPY2gKobo8ejWyOUF1V+bwPoueaPIhodo2
1UF1uNXPieh3L/YAOcDkrG+Fs6xpyEFHPpyotVVd+jR+CV3Hgnw4BnIqxQO6Ib9sIamsi5jwp96f
7EmfvsS/94jaJ8KW+al28ugM9390bkprVTmEPiH1+mkSk2PRjeBJKiXfQ0J7kkd76BbCp+pAUJP3
RBk+dSLqA6e9kraugq3oxo3xbgdqtv1gE5cKf+Twgp9EXyJk2vdaAtGd7hySqelNBUbKeSx66ASj
S2JWu892qXUO/2TrDd89SIg+oek++dx2FVYxFmtE0w6UnizFTFEM8o6scmuYylXX/fylJt7sywDZ
zdjXn4l61GaTv3heKqOg3oHrl7MXBQn5i9GZj2JFmNvxucx5aMx1orVmww+LTsn10U999yh6SZf/
NXi2uRGjbijco1cBSebm/ssl/N2bbR0wU9RwXNQnptl54rZY7CN2/HS5mmqdVVonEyf+v6ybnX+u
DWRUKKxgI/tBti1G3buX5BIW+sKJvxC9+2r0uvIDcW3H0En92l74GFtR/dVpI1I6Yes/+KHNb6YR
SkezNuPjp30aSL+OflfCd8OH+KTIlbXvpJz4E7QDixrxnFOAvMRwbmAF3LQh0EuwCGb5GkaSs45h
61pYBMpJmCbRGt6x5tRMDcm6j81sEy6KrKyj0pb2s10smIfCTdjSXDN3Y+Sg1fYvWxr5+PEK83ot
JB1RJ8nVNQwKoWLEHSxYybdiGMt5cuck8R0A2yhfNilqFp6P2pav1fB89ShwKVrQLyDV6kic/0uT
odeL3qsBt/dCTIWdAo+16OZeggpsQVjtg9EtMnOtdSEoN6dqNoESKVPJgf8omkaHQAKt+3sx8goI
cGaPbnLr8Ais8ZcHT03gHxXkvZUirVakHb1zKUiSijrmsd3N+rUwQp3pnwdBiBRPTsL4Z595zexT
TbRLYiIMNW8ng9WDQSjXnuEKiVwlf24rlOh+DX7NFFIhbVKqoyiGmX73NC9bh1A5LMXP4PyrmA0w
4/rTxGy7/Y5OE/rgEkifflZFM281T8zL5q1m5wzBJuK1Scrvej0+UuvfL2wy7ocxQi9GTSyPXCsl
RbHlNsWygqvEb9SHfpqEGMNeNgrIbOHbS6ZxDKpJ7zbT2oK0SnC0SzW4iNkg5z+SJtCYi6FFZv5O
9/pJSEh+LId1S31MBZIOyMIkd25n2sptTH+fInRxSixYuDgT5dFKdCEWH6qFnYHspAy13NRD2leL
QpN/ut7m56Wi1wUTB8PAWUUMibJTzdQDwouk7MGm2vjOrTXlaSDpudQiS9+DmlKe/NKyYbv3XBSn
c6jCZL1bmlP21UDydW9oxfdilG2Oq5MNTKMHCKwp9+OUhxWN7in6Pqjr72LUTDlb4RtQuvOPvtOe
83LRE/sqmVTuYemKj33UFdSv8zyl8D5c9BLAjLC1CtWateM627HIpLucOt31ULeozfVevuyrRDmM
ookrAE7ZJCe4EIYPU9N8BtfHwUvanz3h8sFbi4IvaSaXO9A75UGVIZb8rTYoJAfFMAuyI2kR/yhM
tVAlrBJSZ6acThT8v/QJhXNpUjkn9SrQYyQLP6zolfxomJZ3vG0gZuZdxhS669XvlzG0FYny0YuX
RpC/k0rNH8lAFY+SFP9Frr896dNIkY1+B2QSKavJIy/U4jELmhXU5+NV+CvFiBBxT4mUmJQMs7pX
a0L303KxyHVjBcARWt+3C9hxck5Sg9p+Lc+XHaGShRk52VE4gyIY9+pApZC4PgoR8n6wSUtCXG21
2mtTldrZkoDHiqHlQao81lTliGHhWNVC1iPrnHqS/PpzTdsq2llK4Bl3C0d7ndfwEBteVRW1Px9O
y8CKvyVgcC7Z1JDCVC6+mhjrflIvnW1iItEzdBIiVH7EUDTCxdeDxx504mE2iR41o71JcGbeh9yh
fXBT6YPp5qlSa+72DljX6SWIprd0GNRTf9u5Un00OHvmsA2o9VHty53ZecPOVuoaelpMsWpqVK2I
segK622NWG5WJBGB4hbV2h/BPzd19g8LMpmazyiQdkrDEUI0ceu5oK6mcSVL6s1IucvP6dnxk22c
VjRm4/xcLKZ1LVa3Crj8z1sbsWMnaHv+y7Y5pS87bYC/EV6QeBWhOPNFaZyOO62OSKfpZV8U+xlS
ZOsForPyXIVIBlp9nH5J3SFf2x7l5RyxIXou5YWVycrKmZD5SEGnR2NCboqesI0A0YEVTzOiyX73
xBCaNKYdI4aWp5tuvFm3l3lmPsFL3VwVP2mvqmK4q65D8Wa2mXLhnavc3QpTR9ElLLMTpas22P1e
GEUTQgyxNQF0TDzXzXVuzMewdrMr6EyLo6JBEWdWlQ6Aey5YhKZ8TgzQbJSYrkLoNXc52eqXpuId
qkIDyeFJiZn6X6qr3aY+6tOwq0GwUiHsnsSsaftv3eAMd2IpCNhLUqrFVczZer5tdDN+EHOBVC9A
4MRPiqM4zx3ywzC8OKb0FMCUdwWwWR0zF0TqNEqgNrj1GidGhEBpq72Y6A2vvDql3exg0uJ5ZHKe
Jxpf2suK3iB4gZvwBcfmbRoPYMrsK3ZHRK6IfP+2+jbnl8AxJE1ZS57nbpzOh4cg9rKLaGQDaaix
RkBXDBE0/jlR5RXUNLLsbWbndJpFcqJb+VEO9dzvXaJeyS6erzrrrskRCPo9IVYYHVG7ULIgY9Kl
jQnT9p7rmPtUQTVmIqeUJ6k9ZLnQCha0lvN4nka4EMJLMR7quthVOsXLfjRuM/L/sDx57dXVVD5v
U0+LziEagBdyyj8toZt1U9SHf5BwmCbavC6pYABMSrR47UoxdfqhA08gBLT7zqmt6zA1VOWiAlwS
HYuVwLr6iWFdDcW1tnUfWYvZpiuScqLC6ShMYqnwhcZmUaeqD0aR3cSk4nnB7TKzbb6M01Jx3MJN
c3R8q91TmE1xepyPryaP3KtEb4hHTkMbNirK9vX7vpWqx0i3tp6sjmBNWu8YgzBdBmKoW9E6brxq
J2aDon8L3SlVDzrnueDTK7zgVoH4ngMhohVsXVRKuoGWI9iK4RgWoCgV3zmLoVKC+JTS11Tzmzvu
VPFtEfosMA/D1LAWXrlmSIuyBM8vhqkFYaeK4LZe8LE18wylBeiA9lVupVt+dLVHkg38kkMk8Hdg
Qr8NIf43OAL7pYXU9+WTrw5PAFos+KYxKu88Pq4o3nVWtTxqx3ZqRE80AVJUR6vw3QIOdGYk4FaL
VotqCDcZRmX1oDl1+NpFtRM+5WlTv+Zy8640wca2iuI+72T1ibJ04JFlxZNi4GtPPWiPlWd07lbM
BjrnfVRLNAAYOA8ofx8jF5hUNDmXxBCvlIAfxKRYHxbfY5vTkLD4efjVKyUYridvKYfYf4RYXjYM
eRXzVXsQDcVXsuE/dEabP1DMORJLkiG7HN0oXtoxx9VU1yFG/e1ft9lW8w3jTrXUdzdBkKzvlPjS
ZfxS8jgJOz5oxEszNWKiT1Nz7/XJc20Wv0zTgjS183Nphsubf2N6h9Afz42gKJ3I50Vvbup/sA2J
8Z/85mVhyOc/k+p+pcdeBFbahXFn0KkYnmpO1cpXYQyiEb02J0+yEONP02BBg50fuCdhv+0glnzy
m20ffHK4OjZ8H94VuVB5yODCH640LxG9z68m1YkN9TzWLf7oKHac9xZ+mi8Z64JfFZi60QhYdjas
0nxqo3xjTNzSYgy1SQB4GEDjbOt6DQ2jD+NpYSOMYs3clLYVHvK8k+4BDhqPbZV+lzKjO4kRIVd1
w9nMWLV8bh4RDtkFUdaf0sZWUMmhUmMwQxV901S9CJto2tSA5NJWs7UY5tIIdrdoxz0xWz7/Tem/
gIYOqFBTGrQCs3SjO0NzjqLKoU4l8A7SxPzKpgSuAQj5Y+mBQff8i+gZKnebTGlgR/7XCVTGiB67
xquwm2MSQkMxuSjxj6ojkST2SDLbhxyiV/mZk0wUZKkNvW0sfMuBhIH7PUaY5JjUcXa0+vA+0I1k
G/42CXthln6++NztqWjHyht9Wy3mPzj93k3Y/rxl7jq/dq9zbwvIyV4rnZOeqzhoIVqg0iCnxmQR
mK3/ngLzpIjoB/+ZLxrcWK+jktUrV7HjS5bBJAi5n7obzEK5mDyjrcy2yZeU7jskH+rx5OvAszel
TymRVVn96oNRdEWjeQDU21pzgWuB2QbbrY6neXqA4r5ZNC5vE7rJb/NEAD0sSmxoXspJ9sDdlp9j
6EjFiEoJ/Vhl41cxEk2X69OHpivXajVkD8ImBxDBlKPNlxuTi2g2qdpgLeb0yQT9ibodJa1ZzrYk
qe3F0AJWnzfqo2+ugnb5bVfKwQ6UyYULsYewpQ7csm7chxth4+EoWBZqUO/gGblk+YDEBzJLD61j
9md4M8/hNKJMvngYYOHfQJo2rsRQNMTw3wHKh0QncYsrw7m4ZLzFImGqqbbewmzQLkuIoakT7geQ
ZC7SjH2uXmLQ8Xo+Bnf1NBJ21Tf1I88OBzGy5VEHpagOxdZCcmshjLemktWLqyIVpjUwzQmb38na
nT6Eiyopw7XpSMVdkBtkZ6Hm3cWWot3xd9sAni3luTVJoMit7v895MoygQyFYu5WP6R6kL35BYWr
NqxUkB1J0joaC+ukw1BycCpZ31oERa4t9ZArKFjkVyMLvpHhKn9Y4RZFDW/D70y5taieuzaOai6z
wsNmNo2zyHg2PzW1cxCzphTBeB8PfMTRGjV3MljIfYzEzUpTS/NE2fw7lAo+BRQKkt6TaW5mmwlH
+y6TG+rN8RB2NNXyFi7rX8uo3fy/bPdPVxW26RVy7lLXHkj5ckpf1lPTTJlX0VBstAoB/J5mk/Dw
1EHZNKrMP3TyFTaxXgwpBH0A727sxWjelyqZFC6QbUa51KEBVj7JLCdPRRtTLGr9BZW9c6nIsA1V
WuwyVQ7u0q6m+tfQzHuiQShPOS7kSuiQLpDFMP7qjeaxi/gES321NDpynJzyjzd+1Q9Uq6I7OIm6
LgudUpmJWVXVDBrRmxrhMk7srM0UtQ7G5Meo5sOFXzRornu//UaxyqGgrPLVg9xoS315uysCN0Sy
Rv5m8BnbpbYF/U5mZS89BUhbxx6HtRhWfd2uEWpKt2Lojl24kg0t3Iuho07kVwhdHAd+Kl88mKwo
N4J6q5Bl6Yz+M7jmFPq1QrbV515Jfw7LKd4qhk7kuFCRtT9nxTC55vp68OT3dhwdmF9NGdWhWAfr
W6cR6OiOE4ypoFjCH7NKpFY+i5FoEj+ZiCzU97DT0mTdW3vVJNBP2ECjHEbWbr3pYZ3CmKIjCUSh
mZjQ1VS/zfJV0ylRmrzj0lDXudrBPft72ikMLV+JHW/bUlm7GFJXWtdIxSzbuM0ORpSgE4hc7GoE
f/5NNiBhUJ2/pLEz1qPiB4emtNNHLdK+IeKZbHPPA6fTeNlZNLbb16fOvojBUBVFs5onNclTlkaJ
xFLfFN0OQsMXNy0oJnRKdeGolnRXT4IhZAO8SxrDtmQo2gd7XqSevuhsyCeDuiFugJtYBQNtux9b
lC5JX4RfGxWOStOw3+rO40YX5fDEt9RlNF3dwhmROW/QBL0peVs+6toQHXhUUtZQPHdvEY/Hsea8
6UTqyNTmMlhYVXnQR/tdrOMcwO2bspP7nopH8hGNzn03MG6UZHL/qCum8hcVpWh3AhHZi6OjaBKO
Qr6Vc5uaTpOiCQrKPuW6QCA8tWyYhvPROueOuRKHUDuc5NpSb6m4tXypolC+ZJX7tQw8ZS9GohGT
/4+w89huHInS9Kv06T3OwJs5PbMgKTpRlFdKucFJC28DCJinnw/BrGRWdc1MLaIQlkxSBCLu/U2a
hasBbtzdtd0yTfvU19bcYFWpi+DNna35zg2TaSV1TAVnROZuAnP0d6paaM6rNKs1bqx4YiyyNbaR
xnxqZnxSV9kcF2KlLqPIz8Tq2qX7HYeW1gAZzpQ/Bv66xPZvZXdugJrjPJ7SpYiIwpSb1hrevcrt
d6oD960Q65Ok+uTaJYzDuo0F3/UAekhdxovsTrqYWiwPnNOlWJR8LvXLoJ6Um4HXF4JYC2ZaoaIF
em4Gx8/Yw2MUXWqNUDF+rrO57xbvHgFcnqd6au27wjRfdRn+6kX6Lj1OA85w7BP8FVy66OvsZbs2
te2fKOwfRNoT5EOkgeNjeHCFVz2oQH5uNvNKj8r4VlUjI45vGh1pMj/zXsU444+UzZ/d0K+3eTcS
fAy89n1prxpz+gxlFllW/oRJ76wbEFLHSh+Td9vPEDMOxEs/oQJZJPKHavaLId7V1rhyir3LGe2I
cjdKzcuV/ffqpI3DYl9I9+XyMjwGboV1OOK5v+f8Y53LaAN7gXJ1XTMKvEcPHsSuLb3hpEXVgOE9
VlbOYNz3eJnbmPnSpnozfRxOqqja8kUbI2+XidQN71Qb0iBgaMy6XakZgEwSwtPLqk05Z3uD/E+N
+Ste33CS6nzYZr/JXHyB3rxSvU6SflRC7/dzZ5iwGpYZSdyRCardBJbe74GKBYakj3tyui8cY7MM
aUvJhqZmE9J2JDF2Wpu52xo9M9SuTUPfRFH3s64J5Wt5g08gvBeYFX+ZvfNvxfa9H351KAP4S9ui
kPGPDr/0IL9el1GjlUv8xTj+7+v/2zLXtot9/O8ZpYOyCr9d3k2yvJtksYdWo6/v1YnNp8gurZWh
iWZDjKF6wGGsfPCWK/AFEJjce9WiijnGRa4dXO+PoUHeTZyH9pcpv1cYm6ngNhb2N2qmWtr2dXme
iGWpJruQMY4Xjk0YOYnT7Zw6UbAyeK7e1f5wY6iqmlfUeUU6U7e3egRtHJqf7E8JiNDrO1OvDt/X
44Y/y921I+h6eSsIOl7ehq0vJmDaBiNn77Eg7NQHBEpNp/EfcxHYd+BejqpPX5qqwUOow5rYHS1V
1dHV/XDTGkGwMVP24WtOcOFK0L+4QXuXMXyp9y7iPSe1CneF/hE3m2s/2L/ugKrLnednez/pnXPn
VDnP14IUqCF0IDooG5zT2XbO6sqPWusQdd3zZZyaEg359zIs533BfxaBb2Z4/CT2nbCSlbusqsZd
l1pwoZNXV8fLSxpoZSSwsjbDkm0cZB9BwavrvaridY4RsAMVSVX9AqmPtn/GMMC/xV/CuxT/qKoO
1SaDNNnWU5yiPAj2z0qHfIW/TfuIx1z7mKTkvOzahPE1TC0fMwU8kz/b1GCegt0mH1DrUFU1Ts3t
UvYeNgHmy9x/rCdE3O1qARfbwPX81q7kryLovduBTQMUeJSWIFP91bFYljcYISDH6aSiardol6M5
gcxgYzTRRq3wx6VaVo1WPSEKIvzQsEaadcyjMN/EErMu8ITv0uAEZZog2+Dgll4Phb651GGh+qfL
qCmIULBw469/9DhqUrXMR/Wc4zc8QbbhOfsVuw212xlWIfsrCierNWyYyfoh6GMax2ysk1MCzxX1
eeuYFvk2Isa5Tz1oVXPdOEdytu4+socnzRpgWaOKvLJm2W05QE2fM6II8E+ndzNCE4G/kG7b5vLS
XrrtfGkfCvOPdjV+Bk5yGW/nvXaHqyKSLCPySUPTnNvFXTfPOB539ZQc58V7d/CwFjAw0NuKxWzX
4uCy5xcVb1RvhDTrKXQzHlDL3Kac3AddS/b9MhaPA//oR+EbEqbzo3CltRItqj1owa1Q7La+WEaP
PUYkE+TMbSiupjBXeRpkZ5nU+TOOS/cNauIfwKzKrRsJDYG1oP4IYDITP6oh++HRTsIf18TiDopm
e4d0NQZCDSZAg99emiI3RqCITH57Z7QasbQCeLYarMaoDlVVRe3BYw8jHHmieNF8uQ5UV9oi6VwN
367Lq2a1yLVtiJPPvfeRj9W8bS0RGdtmdiEtahzXNhiRNmvuo4Jt1NLlpFlzGnuLu3gRpPmWAFKx
+m+zwFKlRyuwNpdF1HqXQXYmPxma1e5TK03O18KtQFEP0/ragjxSckbHEq+EOXFeCElGB9V2HaKu
RO3P69AwtM21w5h8phE1jXaOLOAdLi92aVSXVQuyA/WmjZXbf74LyyMU19f9F7/NhmMUTvIY6N6v
QrWpquq4Vv8YkjZavvqj/nsZbQ7tdYit1lr1Xif/X9fylhfWujre49l8QNpj3iWjF6/aRUKrQ9kf
KQC/3tRaYN2WcYD0lpLayhCNusvI76wnJyHYG7aTjsslc/SKL2WazVs1BPmBBGUlDJiiqHb2Y+55
7B5b7WMYjAPMOdS49Xgk+bVoly/tzdz8sDKUOpI0Ns91Zx9F3G8HTR5T4VRf48IXPCUt7TVJ7WYz
Cm14cHUn2Xloa9z6WE+s+3yqsbYzEb/vui+F8NJXq9a8hwoicYnc22tIPualio6qSxVIPwBp1gW+
gYxmX/EohL3Cc/dbg1fwS2aZPD8tba1qDmZGL97Ij8zP+s3EXnvjWStXS7LnKO7lczYW6cYvwm6X
F6581qsqveMO+KY6VTFG4Wef3eJJ1ZDj8HbChruZ6oSF1izmL4sFXvxrsVnk/Y5A8N3UdyT85oo9
zCLiI1HIBnOyVFE+ufE6c9fkqAEliTbwEP7LiUcZ4xi5QNjZAV967WhE/QWbFw+JZaIAWhGTZRqz
B4W0AmV433RF9qBAWEufWGqqL0rTe6Hn+mrq2HV4TleTLsz0FVj9+smr7OqJvTRkiXIud6qqOqwK
nnCaemfVJBzZnszOe7mMXyZF2mKXGnHoySeZ5uvB7r6mQdTfqiFkMvz7bnbX1wmG3q11bpInYdir
zGMTnNWJdJAKzsNDUGj3aRtpHJYAfp6xLJPnYhDk//Uc0kqIlOfO8uAs4FHU7sLQsPgQQ7FunJgU
2fIwzc0MbeMU25+lpgrVWS0jrsP+322TxIVvFJB7M+2mcn3UCTlT+8iN3Exp4d+OY9zc41HSrHFp
Lb79/0cUrDH+fY3eaPAksapo32R59ywm7T3kPZ6qpdaWfbyfh9FYa5otnq1q7J6z/N208+xJtTh4
jOBk6Axb1ZdMgXe2R3SSItE95qkJrLmxz5xNceYupPw68MiOHS1977zA2orASg5VprvnnpuBO/jh
bctjroWuy+U4B9qNXwOAxPXdRw5zxmxp7szXCemlS9WUrvnay9D7o3rtVYP/bW5J7G+P5m0xm91J
FYGO8gEP3Qopx7/a1JXeo3hBKDgkC1IuAM+pwFZXR1lyc2nsFzRp2nv7wrXm41yjjq1E2XsckHgm
eS/SmLX9JHug+qWZfOiNtUb0M/4KcBI4WOK/ml6KRWINBieTCLtaydkZNPOcoSADuYmfyamI6ptL
p5t23sGN9E8xlAZSPeFbJbhFBO7c7yQGNpsqmK2XJrbFLekPuVJVE3Hwh0RkmPS0Wr+2rE+GWffP
qq9FYCHTmvisakY91Wv/PCfcyh/QwPFvp0zL1gAAsBeZ3OlONrO1xm4p/upZ3padkvNJdjWqIiYK
We6kxW/1Ygi2DFAzs8WYpB1RdFIz2VonX+fG2ZaT53wahqHeyewmjpD+nkEMt9+TBp/DqTO0N1cO
X1unze5VTTffRN/pr0Dq+keSa3d5XuH83YdkMs08WquqWQ7FDiiwewNO772AH39oWrecQdlr874G
dW3mhIb0pXDiEc2p31djgVIGh4FhqzpUYdS5exnnIfhxi2jY+jo/FyRRsD/qBQoQYbz1Sly0Rr/n
ZNxO2TnodZM7Zm48odQ8rLNa+Hzoc7QSXmsjx2WN69qPqlu3bxr/clmEdXVr+A4haK9GkVH71luo
cxNwq7AaGoGBTzylKmvAFqfvhmczXDzDCzv9lofhmtBj/7NI5YONGNXHPPGDsa2mfuiCrN7LwSVG
aBTm2UobfRMbJOzR7P6iJk3+oUaF6IfnDMUq1sv2tZQYrbdeKFdthAM4+UGJoii/OTHZ7b7L3P6F
mMTiNQa2XfW2VRyR5LG/qU6vioJnPhjVpQrszt/w7w7uVM1yhb+2/AHE2bI00sX/upbqbLTZ//ta
CYYntmUEd/YyWa2Vmi9RXtgbFXaTTp/jbpR0v+J1f9TlqPnrokdxSCx7685E+2NGD2aPVoTzkhup
t21kmd10y15bpi3Stxp3YLlU9dGaz0StyftS04zafB6zRzVRLeY59QEHj4FnHv0YBDWwtYrgVq2l
W+O/v1L0WkcJjx4rCi9FZHYO0NE4S7a9FP1K9QSy+dWtqpcxeiGMAziPw3VyWnOyiNAPWhmTxW20
BeN2a7p4mwFjJReYc39dmsJF9lyPjSnBlonLy+giAVyrGelxRiJP940PR4+BGXd9uB2iavpszWhP
/dXcNyjtqmbd+9fmv41Wi5RLTO9vo1VznKbfgwpt41H35Z6Tk7PLUKN/safom3Tb6RsiIU8aAkRv
tpk6kKscHeZmy/Gnn+eVGoHM4naQAWzOMK4BtPefrNQY1xYZ+Dt2kyiv6lpX3al6D258WHShguEb
W2tsuyr7ZxnVZ3xl/I/BbHE7aohqe8RTdy06O0dP9NpJysC8matBvCBsPqArJ8ZvVWstNx77J4Gh
HarDq74M5hcJsAV9Eh2M1/KpOS1wj39px0PtrrNr/SXy0YIdHOfX+ASjqOv4a/syXi7jQ4/xan31
gf59/PV1I9b5x3j1fv4+/l/WV++/Xd6/N1U3IwmUFytwfsRWP3zrUYGesxx/GH8Fky5B8N8p94QM
zG/4p38fU9s7InIr2XA6zh71oHQb+uH0Gb02pNha7ZNnonncLO2YF0+fUeRZ27/bS4h2l/Zl/Ozb
ck/0pFsVGK7cCjtr21VeaO5tM1geBh7S3KgeVaiOa1VdtcJiyj+6q7Q/9vE47q/tkzE4RMpi/Rlb
Z3SZisz8qKV49cmq/kRvt9A89Mb6ediPeNSsR2RYtnkdtEj7UeCn1Z5UVV2pQhtIl0d2J1BC4ZGk
QdGq5+5OFVkddHfJUqhq6IzOGomXbnNta+2eOLaqR9qcbi07mldqnpqiOqYaVVk4nS3y/p7+IWcL
q7c2eq18JznJwTMu7VOKxMmYu9hp6jiScDawz3JA/iXLi2Pj9bio56C5dkGJcTfa7dqJQC+8OQ8q
8mwt+nfl/DwmHG+CiuOWNz3jDjI/+3gXQCmVmC8ubdBuJoxd2XAkLjQ/13yA3DY9d2OABC6wDJSP
g7ZZR6MPoyA3z6rXTRaeFSixG8OK5+ceIa7lNMxmsltbuhW8p/H0yUCX8GeePXgoGUYr1wUfMS88
QWT1b/qcfYtZATuQev/ZhOE27HCei89IQC1HTGvAyhclrnGvezHIAANhN72pj6o2Ehq5V1fNvZDN
eLnWeMZuHDPnMxsBAsHhhzVURFDPG5iJd21Zj9WulRNbZgT11iQnxzsH2laJFhRKP5b8GopqPdaT
jd5trd1EepEcM2OYn4STIjmLsNx+1J3gxu9isfVHHGMNLRrfumwRfOzK+GCm/fg2+amx4gBY4sNA
79xkPFEwwLOLZMSlpOGJ8bvABPJXlfNRetSCBj16tIDO0KDkq/D6NXsRsiapwW0ji/DEWarw7BG9
k+UmHS3+SZa3qGtWYIkJwd+4tTDfa23xEBdZcE/Crb21QZfgDaVJ+JJxvGXxbtV0sCNK3zcfVcHm
/t7SDaQMI7TLLu3IDtha/SBAbj9WOcSUxJyR3f5rip00A3HD+P3aNCPSudctAtrXZciTYmzDk/Ey
VSBMuc7nvtwYIUbILWCcu2w2rU9I8TeR3n2qHDM6+4h5rlSznpk4aNjuu4GqJfl+f4sFO7ipjIDi
RjMXuLJeHtqsDbRNn7ackarS3s7SKO79LCovRYHVCcbQSGC7QFHOFcjKnW7hw+aIfrovIunCvjG8
z0g0b2s7qn5UQ/detcb4Znv6cKOZqTjh8Dacqq5qNoPZdy+yKcINKfJkL4xkfiO+AIwmaiFfDMb0
Fvv9Zw2sCTRBanrksL8phme77OwXHewUX+/8VuLM8xDPwZMa1Cx/MnAejJWXoLRslv1O08ds29jo
98F9GV8tGZw0nrtfXB8dTGsEnJMkuE5CyUSXbhy6L80Eha7ycv9xRFnsdjDAAUwgtb80BN+swKs/
obyf7yMvSnaic7qPJWWkBuDSiwbuVMpjK03z2Uyat5646y4iFrBvF+HXLjCMlwVxtM1aLzli+gsJ
EjGrNWZf5tdR+9mY2vQdQCl3P/jiT3HgJXurTqy9L0L9sYvQ9kZ4bP4OfggBLe1bG/k5uBthPkQe
ttVCeljOAnUoK5HeBouCtCrCadZPYH+K7bRAK65tlysfkWm/4w/q0uMsA2ODj9izbBq93+vw2bgY
oWKv1tTleIxmj9DiPy9VXRWmbY9HHRrJfx+kd5pO2jkaxqOTNqwCgDEGI4RUgg7IzEoMeY7axHms
21E+pMGX1LawVc+LuDxFU/ik+rygcx7jWur7tgSTOkApSNeZE9s3snINclhLPUJlds2tuUL2jeGB
jcZj7e+KBpW/qTaN/dySkobM7rEPNsj4iBn8NwaWsn8QIgH2rw9nVUPwtn+oXZ8Ic5mZN6pNFYue
Al4FxhkjE5ZSbV1ovheG1h0vI5x3s4iORChmtEQl3K0KrAXeMQv+sTG9R7L36X2uB5jMxP5jYTXe
Y1k43RFP7WSlqpE3mve4KRLCk/78RRjDcTRBumhBNu87zba3bDr0DwCIyJ9qBzFqj0Se5OPoNdnR
d8xgFYXRT7vOli3f4mHtPLsNe5OOvNlqREH51czSfCPCRvD6OUYAoATvPMGGxfOgrOtF69/2sS7I
2FbyPlzsCpCInZ77HpTgZGvFexRh2+x5CNW5LuoC8Lwf61BkX3Hxi1aysDH2GJBUy3xhYgaRAs3w
ZPGCXCxeWH3qPfYE/m6mEfghtHFj2zUCNgbAg71bmtatZNN7iCQfo68v9wjd7fb2PGR30L+5Fblj
do/VIo9FTgGP02Jm0kT1/Iy9mU54BEO20fMdtFdG4x3/hAzGIT9qDyHbLvaa77Y+HepyEeEPHRjD
/YzFQRFPK1ca3uvsYo+b9C2H6qiFIW1mm0BE7TsIJJwhrArxYctr3+t8xVkoep90tzohJZKv1ajc
g/Nt5T62I8skJF82fl4ii2oKeXZE2PKbdlusUBvtzY8DSJEB0YnKlM9OpK316RQ7Z5nXCZ41Y3k0
sVD6ZtXld0d30g/dAL6YpD6+soZL3jXPZ4CyLlIXRdSelV2PiWi/5/pNba30Qch7f6GRKSatYtyC
xZTI4csnf6HjqqYhi1BnyaV5DPy8fp7hLh4xmZarps3kfgQTt8UeSb/PuiRBv8I4qxpIWYApS4Fy
YbfL0CfmCRnZ6U1jDeZKqwv3CTkWczWNbvhZ9s09LhB+tOJR6y6CtrzqXVJmMEeaMtmWVsWTcrAy
DXBUjqermXoQMzrvjjCVNW8iCFfsE/vTpdrI0Nx2DoJMPmlpvoY03fqZoetHPRP4bCEzusrNsLlT
RbEkb1o++fHSmJV71Gvsk+rUCxv1EWJkN42DmUfugwrp7Cg951axdTWk7ydwYPyMK/shlYH1EFey
OUMwRNX1ryaxXHUoTIbj5N1e28dMs9eukPXWSLIInWgMO/eX5bgjgt2ZnMtSamEsR/uTaIefhpjR
1h/j6kdxFoPf/dAyp1/ZfjM9++0c8C+1hyMn22AzdNVXdgAuLhqkkKVexmTCoNip6rXjUiV5lQWi
vPtH+2j3+iZFV3ujhl2LqiKEYZcPqsX2i9rfjJPRr007KG/G8KibkXxSRezz0Yam1A+qilK5geIv
SjyjkE8af4VPyFyWu8j3cZdfZqk21DRhrxtpcFTjhg7iSzaH28uEZVhlxuVWzOG0UbOG1pZPbau/
YUlanVTT6OM1K0V6VpPA7lW4jcT7mgzF2RgIxE0GzpVWOxCMRZafu6f5oUVFtLVdKzoSVjaejBl5
VzVi9MRXolv6s9D99tA6YtiGHV7BepUeRFU7FiYvZnhuOvj+feCcUCVBwhUvgY1jLyJVWBNukIFt
D8Qt/XeXh0tSe/ZbnBjpaQCDtq5D13+3YsGtUG9TTtmV8+aE2J8UfrzuKhDzhuFnB1FYxgl8WrJL
03S4r7quvkFtVH8iWu+ubSHSt6ZJDPRlCnTp3emzhiHENyHTQ51ZFs82f9ol4RzCK6HoY27OQTmZ
nG6Ixrshwvr59BE6ub/u5mC+bTLpvSa5exPXM+3or+yMGd1Up7TGj9IkKi2RdQ2JROBCbpECWaZP
FbCwuB7r+76e28cwHr6o6bVvupvCQZbdJHudJcUdwWbrEARAzft6lGfL88qbGLfdF6cxHCisZfJF
uLhHqyNPOxwSObg/ETl4ddys+kiqqlnrwjCfynGKtmrFgaPHZUUP3dazVgyYT41u9dKMowO030i+
OLG8MzOTQxQrlqAqvhtkvKZvi/eMZcb+h5tYfB+Da52sIraf4wEYxpB7H4MFlEVDfeBgoyL9rEc5
p0gECuZaLzH0Ki8ouqi0+1vuHP1aoehAtfbrqfwa+k2CAVXor1ujNfdRQHWQOWJJw4BrMvEaMNSd
vUs0LMJV75hxQouBZK9Vr9VAavegFuLt59xqgelv0CyOvubxDQ9/42vTGx2mXYV+chKR30+aXS5U
tfFlQZjVlXlohTu9ctavj5GZxjcKWPb39mRpV0C0v7fX7Bf+rV2N18a6JSNZOHs9T6NtERgxFvRW
+hpLS9v1GfoHXphmr4Op1UfXxPxS9VZGrnHumHgiLb1BYOKmPuZ3s7EkcTrxVcE9bE3mx2FApuCK
/lBt5DtJx/9Gf2ijnR9VmwKIqA7hkBcQgEM9C6HjAIe2O3+2SCNrqfnR+NzZhelieVJ/dDhev7WL
gD5BQBTOlqH5Dyfb9hWoRhUpsKfePqsrc7lC0P9+1Ob8qJqu7VXpdrvh9yzVQUL819Swc/6YZcbz
93YW9t40jPS+LzJvU0H32Tg1KuuqTRUR1Ia9WQe4WkHiuRet7Nngwv2D52Wv5ZxJ/oW/p+AOtgua
3r+9jFNrhSGkyW4hrvzRqOmhu/Fm8A69IxJtI+2q3bcI3a7yQMQYbi6vkPEKam21zmX28gp2Lb1N
ERrEnaw+eHRnA6adMbbfA+tHXaXjV6curTUfQ3FPatk5xhiEbU3sdu9jI3PwSBPejVYEnCwNWb65
uoSd05j9flyqpdMivZz57VH1IuYggTLFw2nSk/LN6YvPQTq4Zzjd5ZudcpTnV3XsYv5s9JxXFbNe
f4DhQ94ottNzqgXFM8yhe9Xu+FUFQgPS8Iyj0oc31JspcMs3bN/t23pIfk0PCyTGElTUz5ab/+v0
CFDLhztXl+mIsNu3kReYa6+wQGNYSbjOAqI9mTVxFvD79JPo3wNEjV67VmgPUU4ivfDTT70V+0dC
PB2eNnX2aeTUutU9AVqK72QVaK7YmVOIw5zVxuexw519RB96LyYskrRokpsurp23OXF/1jnuFE3+
CDWZLfZCwoCvsUrd6uxb9nhSTrvKj3dp4u8dOw7nL4ve301tg2fhUKQhENa2P7R585SiTq3v4AR0
f1TxjukPWEU9Nb1eneOshWEYBsXGsm0UEJeiKPrPOXIph0k2GAdOXVrcGyiOr1PP67eqqsbpS0cx
mSQRW6u8LNCO7SawclB40ppexpAoQmqJdxwIGzLkk7MBjbQEFBDcRpM7vxt5qL05Xb7KnKx7ty1X
P4ajr63VrCgy+3XhYBOtevX3CXm/dwItyanIcVKD492xe0+LzSTC+igS3d0Q1oy3MucJjsaAdOEx
cgLz7MtlhVC3AJB7Aj9ElESS/c9iURysRSZnw97bX3VDy/MdjbI10cf01e8ykFl4pf4oBEi90P2e
AkMgbOzNz1aJDe042tGt7cBnQyoiudE8OPdOW+FXNBNuJpuOPqLzdeAuTGowQtoS24TdGNbeAe62
exZJ0GyCKTffW9O5Vy9kJ/E+gwuJNRwP0lqfgRpUYXqvrlzRfNe02CMR+Lf2pu0CDOxxFy8Ife5H
jQOn1B15kq4YTuqqL9NfV97gaLd6AlScAdfmfwzFHX249PZy0VVxawKTGWmzrI+LfYCV1SVtNvAF
3TVm+q466wUuUiWrKffzF5X88jT7C1ul8k514R9Qbkz8LXaqky1IflmrSQLtWIykk+PMjB4wsXM2
GDUBbUpgs6u2cLki7n6j6SbpYlwKL+1NaIq9JHu7UiOuE/IEaanAGxtQmn8tkhS8FT9B5Gd5GdWu
ZmXStzdBhh256vhjdV7Qvk9SvX7kKNG/itK/SyYJEmSp+UbxqulJcFY1T1Tfw2LR5JgK+erh6I7X
ZD2fnKVag2deNbY/AJ1gpo5ozdqMAnnsxSxfMxlP6wKfvIOaS8Qba8nUnvdq7qhzw56G2N5d3oOB
wkgocU1Qc32SXNve0vOt6h2y0AH6uPjrNVhwtoWLhaIc6rfQTfezbnqfXVtzNzngB8hDcf0Cf/Dh
0o4qxybjPH/Sx7J78m3zi2pX6ySTQJ0z6OYHt4R7LbvZ/zz2tsHdtmvv4yQLzq7puIQhDDQEu2Lc
iBFbycaPhwdYmMODttDzWx6Tsx4AOfvd7phOvCFx6bBDY4TqiBwDs4oSBZalKap1LUDYdbovMSu5
VW2FnaUr7pjOpjl0KeBvg138TROY0yEjsfkyVPNj1w74BHXEAidPyBfXg4yIQ8BpWGqXphg1kxbN
WVVL4avhZZ4Pt6o6hWl5E+XxtA0zMIh+37vbUjF39DjsV/VyiXn81m5lvGxhaOsXdo8BrrfedGkM
CGfB4RpztiuC+VjWnvbRcUt1CnbkHK33iIzy1wUi8qMrgj0matUrDwlxi0Ls4rBLOxpB3yZcb3Tj
2RnKKt5MD3HTGLcJ2+xbC56M3xMhN7lpr5xhbJ9KrQz28ZSOuzHNp5fCHL8R+ne/pS73EfQSPlW1
nW99kBdHgunJAxK4yMm4mfvNL59cfey/diYWv17o5ufAABQgBKhXzSvsW7QRxCpk38Ntjqoqwmyw
b5fADHD/pfGPy0C1Wn1TbMkPo/m49HeOka2D5ajJ9n6NIUF4In5t+5vB05NNomnepi8674yDd8+Z
J+XXEtfNXlqWB76GjsgRAEalM0JS5Ga9V41ktPxLtxPHkE0CV65GlLo2vYHeiW658xPeuc5uMZbC
wmvqCu7G4w/MXVpsGtL5KQo4cCKyclY1NYHsob4Zl6OqrtV9wca2Xze5aB/UkJBn2GGuDHdloQb8
5CxFZCK+EZVZcFBVS0b5Odb3MJ4foNwT1m/fHNQXohXE+Sedt/wRR1mGXVJSPetwV270AouBGlWW
gxfO8YHTUnTOgwQ/JGIvz3HUaCt++N1n2eS/VjTJgfy1okA3axfMpX6DVai5t40MTYu2Dd8RYv7R
ulb7EMMkwO4xeFPNk6UTXinmYOcvo2rP2jlmYrxw2p4xfTcdvmvaJfq4mxEs9xFnKvFeFhv1/yQ/
DaNrceSFTudVNVzsfPyzirultiIJ5a6LacZoabDbU6pBON1Oy6VcrIBUIYzGwzuEMTUCKN1KNV7H
WCj37py60NdJSdhROQMb5rQvOxJVKb/JlQNG83XycpM80AwPOKqim6Ht/LfOXf6Cqk8YiwXnaEh+
XmqANveC3d4mtvvq09QUHbfWsDxEoZZs/DCUW60Bd20GOHUVkidVOMgdf7LVe4noSb8Ebm0oMJus
zrD/RIj20Ym8bIW12fylB0nKE6zIH80sy0mfRrAVf0s1qisluHhRZbz0cNBmlxtur+NkOhTrxC2s
dYk339CXw8O0FHnjE0eP6h99gQaIqql2K0pgkTYTe1H0ly/Dgrxt7mvnXY26NncTGxzHrIr9taOp
CWClHgBGtZp6PaFLA7yrVWZf6iG6sbk1nHMx4nPVT8lTCZZnbbqgUKcWAMMQV81nw+jeML1MfpQW
2VCz564bGLuyN2qOgHZ0NH2BqZTm/LCm2HoPmikmglOML+aQjZuybuwHiQTM1hSpuOtNGCXmYC+E
zkFurnh5GY/92q8DKHokzMiwDLG4U90CPijOMMMPwQFx1xAORoqnyrCJqx7n3sVHxwDGVWo1sffM
xPwNo0m+7aQ79uDx3mHmqeEpcZZDJkW8bsVQ7blLIbsoUnsTLzdcVXRdWseXeua0ZbuyBEzy//yP
//G//+vb+D+jH9UDoZSoKv+j7IuHKik78b/+0/X/8z/qS/P/4ew8duRGtnX9Lmd8CdAzODiT9D7L
qqo0IaSWRO89n/58jNTukqo31MDtQSAss5VZJCPW+s3+2//+j+lo7DbJD7uG6uqOpZkq4399eQgB
Hf7v/2j/T7Az7j0cbb8mGrubIeP5JAtLIK2oK/Xez6vhrFiG2a+0XBvOWh5dajdr9u9zZb9a6M/8
oRK7Fx6/i1WqEM8G5wlPlGRHAjlZyWarWfqxwnyHr5xRkAne1fCik2z1tec8QXsHb3QbNdhZInl5
lQO5PkCtKnN0zQRCXWaXrNvGKF59EYq9mJJmJZtoDWbLSqTRaTCL4rVdgahOX2ODZFAyaclSTlLj
rlu5hEL3ZhY+ZyK7TM1Q3WmmV+xcP+8WmpFDH5edWSmgqwXeSbYIqVZ3laaM66x245Uo0+oud7ov
f/5d5Pf+8XcRyHwKYWq6cBz9999lLFBDITTbfG1QzgFTl98XY9Xd90r+LE3hjQxMUTZZ9kZazEed
+knO4jSRcJjmROBr2fdi5szIwuq0Fk+f+DvQvOqen5z+KG4Pf8+y5kjJ312qb5uo8qrtsvCj4VOC
bsXkkS6QLbDBkFHCT0GTtA/ZJCDzMsdXvPoSWSZRkbt/+TKMj3+khqGrmulqqmFq8PDM37+MofLS
xu8d68vgeWtjVsPW5oLzU8vmjZqFRJEHwuA/naUYglVFkuOXPjm7Jcd/jHPFhDM+r5ZtWQsGxIHV
KSWEOBkIRDXthhhGwkbAji9VkCS3ohuyCNVz2QE5VlWRU2CWbPuVCzbc745yjey/TSER/IwqiY8u
Qq2pi9zKYCUY2JX++XuynY/fE2c1oeuuITRdE4Y63+y/3Mw64NCp40j9darqZqOZbbox2UPvCfcm
z1GfX4UZqV8ykZKIaq2QuH8QXQM3URZyoBDmMxrE3iO07OjQpe64jocSO8KqecSkFWvPKQkeuiZK
9rdmMKdYZJ5FJXC9bZUIg54gaeGq/j0iczEjuvdxj6Xbe2ZG1nTFcM7va+Wq94v+Mpn18nPljPd+
bwD2i8QizwUgL8ciG/2jAyM/v7UDA7tPvq2tHLXnKe/zEBIMbitcueJ9OInSzF72hu7/y9NW1+fH
6e+3tWs4mmHpzhxkEIb9+y9Uq1qN7jsk+E4Jy02fqi4uS+gkCRfiKeEYzu9YyF0ir+pOReMiZtDl
zatT6+HRSLrsPrSi7F5LcElNetfcy75b0cGQ8YMC49Z5nuxDBDglxtO1W9lsRzu77wtdEGxOms0o
P9zzCpLfedmtoc54yIVA545NI2sWQ6WgX23EVEuYB4SSRb2MHa04uUkBX+iXaoMw8y6avDtPrWEF
RBnfeJ9YO55h9mkayng79EZ4zaNEXwOv7e8jnhwrDCvjJ78jlEc0w/ukFD1UvGFS3pIg+KqogPQV
XZzQ5Z6e4Kw9VKbW7CYAZISD2/hOJyZ8J2twir5xARQs/+7KG8Qgoyb9ZLrTIG4LitKHwZqCn31f
33TQLz3ClaHCUyufhfEmOy/jL4SfIHA7iFH5auksTavHD1m3oEfPtdiZkLSX1XoK3VunbALINw/N
DysmR+4vwbTHc9g0WbtNANRbFn68M8Wo7EkCxyh9K7Wx1ESAVQJiAyesArxTojTdkbg8QgG0ZL/t
V5w1fqkC/l6jWj8d3ufkLpvblWzbuv01Mv166+XNPlSL4DlQ22JlkaM45ZMpLi559KUxJwXadDbe
TKxXXsX5hiyruce4nDyy15LXrezxRmeQDIbB87EyFFBeZ8LD2LnEo2tgWXIQkHJ07St0ESxvKpZm
lY6LUY2wCZsnG41LOjoLPzuG05wmt1cvoEp/FlmGUQ8xAWfLeX7SF3WXqpdIA76IvP1GzrO17+rY
BFenicV5zLCwHzw7+Oz2sGPi0eJY1tXWnTOgd+fmRvi56nIIWp5IwBGZyiPpuIvZed4zsatu4UYH
cmnjRfEq1V93eGyS/gVu55bF1VDgVyDdi8V4OpVH2ZeBeUUTVCuuRHSe+wKNjYqTur/mKEwADAzs
bkTM2V8XFptbJQM/ItfJJbLmBhGEo4R/zfu1JoFwfsLNsk6ChC82AoO3NicvWDkcK9Zao7PDQV3/
AhskP1peZV9rR7evYwTq8M9vDrmd+O25ZNiO4QrLFq6mm0JuE395c1hlhLuxYhdfFDPKlg5RoW1e
FniLAmR66ywU7NC1+5QL0R6JJ6NfMPeLCKVEtbCmazIp3p1vmd/6wh7xqeX8wnaiPlj6oL5EZbGQ
/YFnhDuiocVGNrUMi1AQHE9E7YyTGQzV7bKlVrAhb9T0MllBukl0rcd4IQk3uvAFz5TYeemRN4pn
UOyH/tRfmkWbf/bHWKx7jIH2CbqLL6Ga3wDGEVqlt37czNuXhHiyBPp+mJ/RLwHDbqhE6Dgcw0rk
j3NeclVkobmRTWVs8ius1F1MvKtAeFmH4R10+T5q8+IRg2wyLE39fRwVbf3nX0v84z3PO8QhEWbx
e1k6aYzf3yJVWRuCLGbwpQtanKC1/GWya+8+Skvn0udVv2istn8b2gD8gO/asJWF9oxGzgZL7P7N
6oZkK1o93Fpm2qzrAKSLAb7kqM2FILN2lE1Zk32BpZOrcZxDpMfZHe9xJF1UNlwlXsh3iAViFztw
0/SlWpw8bexPBWYZz81oXYMqmq6IEuXPrm59J9/RnGUrmIOUTRHUR9lM27BfVq7T76t5ZelzVPMn
w9nK0RDc+NpIq3rju3p6CGbIGRjI9tTNfCJ71o5vl03d1ydQe0AtZY8ce59V9joy4oLTQlajNNVG
/TceZvac30t1m/wYsc0Hns/FLo5qgimJSggjVplqxN08tW78neNBzqzd0Tk7SLlNC8vMnXNemZcq
t8Z9OQ/IUdmvNbbzLz+8/GF/vU11YpSWpjqGanJY0z5u8HqkqLve9Y3Po+5Xq9wuQNRaSn8rYv7g
USNxP+VVZG84UkRnuxT2fTohvOsgsChb5MGTq9WZwEE5As+mUt0698xwkdXgasYeKTNZoBWVXYTD
M81vTIVNFp7jAtUpQi3DpWOrt//zH7X5cZOvW4bKn7OhwoQ1DEP7sDWKTasUhhZpnx3Ne6khNZ8b
njK/FEOPOh98R40NyuQsUsSlz6BG+pWZee5dmer5JuZ4j5ESGqRWlnuHUoT2QQVCs+uSaTp73VBt
CqyZ76Cf9YveGJtjEWrE4s2i3gG6BiWUTGvhpd7eBL93kLVCjbpbLfu79t9G3/ve55FYi//lUf2P
m1+3XFsXmikMy50P7x8OQ2xMJs7sY/U5StPvWXYlPO+dhyiyL+GM5ZH4HEtP4xWKR9bqvU/W4lbo
Jw2DrduCEo2ahaxG0wwiNspxIy8gJ8sBlGzm6Id3HElajz+h3h0KA2UwBmitiP58g3/LqjrUs1TT
mKx7YqDgDiCM6gB64Ibp9dWROiZznxO22vk2BdTXrWnMU3w0VxZozY7IwNbZXVWnT7qwzIM0G8KJ
OLvzVavZWYjoQsCiKQs5N0/j29wUvL9YWGXQ7nxl2PSRXkP3Fa22aIfyDFJefA7UBHt6ARiPCInD
IdZ6NRvf/Wz3TrOEuYC6iNaLuypBjFWfBxAbIhycB9kVZI1/LSYP0c15IBvZuzTeiBm4FeTndlDn
8BAD0VS8mAAi/3ybOPI++O0ZYHMadgG2Oo4AhGh8jAwgWZloaNl+tgeQ42UdEvzCXWAdKb3zqTS9
fmXVtb0L5qbSg+FWjSY7y1Fe3bj3EhUeC8t6ytg6ye7RBjvFy+0raqDOp1YD/yFyU13KQVfHhsXj
VqGYR0V+H/T9E+5E5cUqLeds+aG+bFFW/grMHUaVMb5OdQHqD9eUfRb6xVOlVC9yQqdk9cJux+Ye
ucf4GPhTsk68QfnShAs5Idczd1W4wXj0iszFJ97j1T9fGj+9J/a39hO7GGM3GApuZJJ4KVKbsJ/f
8/sic7RVtai+H+cC+s/Pviozq3tZIJXya5+c/L5Wibr6Nu+9T49QSmJP8du1Pl6/dEAFcUzSyZ4/
Oo56CeCEvCUG9kJxOWT7vFac1z5CN7523roGDl3SqRVqTZ795pTYgUNZZGPagSvBYASRM/qhV0JN
qDP7rssGNK8TqKGuW+67gsQfQiEJt4nhYxcN3T+CPleN/ZGNRx98cvPmUehgX/S8/uRCEDhPZiMe
gbMZ695F3C3Ejfhx9KsOmzt8jyKkK5ZsXECYD+1Vzh0mHLySSvFgrTLX10iGVfmULOTorcibpelG
033CgehkDZqx1f8WSpF6Jx/kT95FVjDSnrZYMd+9d8kFH9Z/aH64XAujb1Vaur2Qa6XMyvv1UizH
DmqBpVHuNOuuz407q9AaEhx8rDHXhrlPjqqFq99qf56Xoxm+cVVybN6Mcbcl3F1W/dx7NlrbvA0Q
m9ZOrkTIy1Exz5a1YvABpzAvJkc0GZAgJvZioKjV6F4WudcgZuCF6XJG09z6Gsuc9k42w4Xnee1c
qE0LvyXWr+9LI6dVLvrULvto1NeoGz2bwh3vHXWql1rf1VvZlMWQae2i70S675piupd9Wgo8WIH0
JFuyvxjdfS6K8fze1VoR+vltdJcZVnNnZd89jVRxneBoRKh1fMXW6zv5Rv/OVTTzYdCCSzM6w6tV
2gZoGtSbcEj5dVYf86SBWnkZ0wJcPozBZTQaablM/IuHtNmDqyrDY+1HnKJJGW79bhoe9XI0TjP/
ULhdVhKfxAMKnAtIQeZ2uSIgo/By0uJHnXcEuvzjPcfA4lEd0nZta72+ls3RjcP7bCyXsnWbMZba
0vR1ZQtjmdCZzxkZYS+n2hieaRxDvWP312c7bCKdnWXafb2XA7JIemCfG9cyZi2rvlrI2XKkcdRz
kBTlg+Yinl02Vn+OHaFdvBZAEiDS8muCAFmKrONLnqbZNkNPcWepefGM9de9nPA51H3nEDi1EqJG
B6/DbczzIMRATGUcrlBg0wtkgMVthsZO5qjE5ul9hpzmFxkuanYDMtlUBZvlSnA6DrAmH6xh/s6S
6qj5iMgHKc3Ebrx9lvXGGrWGEmVNAhXO4KVfDQR0ytgevmFUBLAYS82HbvKRx0kbe+dF6sizVzi3
KQn3nGs7f9kklSW74i7L0nHP+zhFseKlhemFSd+AAGCd/yzcufneV6QmP+NMtNyAcHMXAbncV6z6
llI5IK0cdPdUgJhRmTvXQOW1LBUDpjF5cNJSPxU93/JU9Cg+o9r4eRIzZUlThkuqEqoyMRPRTQ6p
IL+XRaOVn+ENgT4K3BwuTdu+Qc21k6z8PAHy33r1VGxlM9EPxeABDxvGcjeNZr2Ri5GEXObw3F56
RUHeyYvHtewP6nDXRJr1XExqd0h601rJy2iVc1ETwmBe1iMd0KI7mVi2CVvQG95MbIwXpSMNiqbx
HiP3z7Jf88Fug++WxgbDazwcg3m63ijqzsWwby1nFap1NWublC8I6LNhFwqKnf3wNloNEgDlIsZv
bdnHwnq21dZZDE09vTZ+HeP2FI5frMiHt17p34wo25Em8QFhKj9yuJERgYpryYk9WJDm3vR5Wn2P
/fReGTrjfvLDDMa0NdxlwOaXECa8TRzrs7av0nq7UW9y9npDUK+9KFlU6CdeXUvJvIWhwRCs+Eo3
ceajkh+96YHqcsIqK+Xs9ZpyHhx0wGK9PMqu935ZU3uv5x/FhvPDgBkYynriw7bVYOPQNcVXkYTI
9piK9zxmRgKi2VXu3Lzw7znhiIUBhYNMLH2232cXSw/uSVGeItXoj8agmVe18a0rfiHxLMu2ll2y
SAHaYNMytAdSkURmW7YMrqoFz30M4BboSwyKpA2fUepwrnFX8rxi0Pbi4dE3vudlGD4Xql6txJji
eeQOzXmYi0KPkHfIqp3qZc1ZFQ7FXJODclppGsXSgsS3ln0f5pXJgO2l/QRpRztVujodezctMdCp
o6dpIA3uA774HuKb0Zje984KwoWH9BT5Vn9a+yDGbosg8JWbKNEWFlDpo6MjHKvBSOsQrDS6nWI2
d7cmqvLmaaxRh1k4axO+3XOTYWBQFdwmkZVWzyVEwTXGYMFW+Hb5nBnIWfJUd3CLoamXJkaiIkf0
cm6GjuPsArSkl7Ip2q48sMGMbk0UFd0jvETwR/PkdLLVs1743xL9yYsn9QtQ8L8iIJpvQ116C7+y
nKek0utVLuzgHvZfvon6QT0PSjkQvB7VQzLyIyV2gcQKfj5LW9XbOxi28U7lv72tjc0FUp618qtR
45DdfdO0oP/BraFUSfIjYme3iLFG+FSGY7CuCiDCP0Smp6vYTrgD1Mh2T32p77BZ5AYoTPtTVmbG
ofDG8W5ulU3BN+UH2TMo4GShaMaEiKmaPju+CSTaV6qDHHW1DM1FdO2BxDOqd0OPyp07bWSTrHG0
7QnoracxS5/RozIXaavEJzevg6uuaz94GHYvYZDmuwKezdpGmPLFz12NsF+hosrCqNsFJz1o8ocm
4wli+QjbzN1OaVZH2Mzygdq9NOjdrouhVrdylD8WVO6TKgGfxSX7flUBU/pkIqN3dXrzl8+FFJiu
5RqjHTY69oy22tUPOI7lQJNLLLtiO7z4SC2uRJXWL8ilv8BM4u8z6pdkvN2vYvIAas2LLLgn2yGw
sAqfFwUCpJaBrfHLFCS3Rbbol6IqxFe/TxGocKL6wZ8/KdWDXz8JEFz9klX+i634yve07H75JFi9
u0mxFzxLLVCiczJepuhlUaXN5l8OeXOsI5fJ+ltWnvSQbqo2gTMASP+M87SZVwSKCp/CiQID4c82
PupVpn9K9eht8qP6ivCf/ikwYhCsdfU0lGx9+tFbyUlwsbE1Bmp9WxI04yEyQRXJ5gyY3KJCZ/DD
cQkxKP0KbRJjJ6+IRCQoiyIm+TSPjmF0jbGgudM4lR+I/oSXPPeyXZDgs8BuDeEPawpPvpvkiyDi
SJmHA+zSdMAZK7Gf5Ax/eEHzrXuU4wG2I3x2c5GtUONVlI5qchjd4JOoXRvBFIPTuGpvvcpQZiCh
OMEthR40N2sli3ZxHEXgjWi6STkgr+k6O9k0GxtmaNHox0CMjzyIP+nCzh6cuMseYo4cIDGJ0HcF
98LSj7h5wyw9ylEQI+35z7+gZvwjnEWGz3VVi1iNDUvI+hDOihyeJmUtek54w7glQDgZZCUnHoxe
ijhWg5l2dG4t1TzaVcYfFf9WiHYeCVR7tO687KuuiuihqPL4ocTEei9iqyE9FkEsd9ESVREm3tZq
qKzHvOhe1Y4Xc5sazdWvBWorxbRPFL17nbp+2k0WMM4AcbjX0kB5YyIEdrFNHHLAh9+WQw9p9qLm
1unnqxUtDFlX2OW5x57k0wg8Wy6viyk/FGSHMeBiWjnDKTIzrU4p6NMX8fMzXbeOj8LNzKWc5VsI
+mk8HY/yGmgikawbV4qIhuVAJPBOR2HursB8wefxdnnvci0wMcaAaJvsk4WHFc/GRF33thQ5Z+1k
lvaLionuycdfcZcbKXpvc+2977/V/jzPidyf13P/rn24Shy61hboNDlE9b7uFG8bBWG45IA2zae0
6V5Lg2RjtV2+eu/ztXZada1mrOUyOdCZerk0U6fbvvc5lkAwbdTLjdVP38CBI49ZaxZ3nq/uLYMw
1mT1KFXXoXhA/z1f2lnQvumd9QR+LACEo6zpgMCkivJilF39+c9/3/9IZBsGZwQAGTYsdMK2cvyX
hFFmc8gJ9SZ4Q6gmjA+2s6uN7AmCV/PdFu3WGmvts+oLaxnojnEt0dTfV8FkbyH756cc9ftFDnBw
AcKKP/K5UJD1X9kxSFDZ1Ovm8uf/ZeNj1sRwXMsxCG7ahjCFaX0InNma6ocBWanP0zisIneqgT5Q
mEmB57PjNDuOyfGiV72ffergYPGNn91CT83uzcnqI9Q+4OYaFCvSCJCn0rR/88HrL1IrVc89mmGP
yphe7VTt34qKH0jHUmaXBito04Wf6eexqQhtDib+2nnCS952hYZtIiOyJgs5kQx8j29VmP8LBMEQ
Hx5M/MOFYyOibDsmeBoQKr8nj2DRgzDIZvsBmwemlZT5ifyMPxt5U3XmItX9/OQVcM4JYO8/9Mum
nPE+V/YlVo5Wa2Li9Tdf5MO89+b72tyFuAOrKUIT1uwfDMTNj4HlvkEcIAZSmyMGDY5vbYRZMzpP
gQm6HGDO38ku0FrDnifphDYtg/IivYqNUy1Cc4cc3fCgFmWPmMadFeVcUun42/SrFtWWeYG8iOKV
wQJYgH+UF4FhNl5irOPkoFW38dorelMmSo4JMUK2nKTn47mQtaY28wUyy+36w0CWotW+kBNtbpWl
riEkW7WFg5xePC0DI+yenMQeL3whD23aoe41F+XwBmMqfryN24RG2STXJzkGOEPPsuaUJ3je2GWD
lqsfaHg2GOop0cqfNdkni3ge/TBZ9snRujGdveWjTtNPfnFU3Zbgw5jcW1pREBf/TyEHJ4Hg/SY3
x+Io2+/DaoSkMUmDgSSti9+uMikbY37zanOhgsuItDa9iPk9DDwkPk9Ndu1vr2FA8hvMWlvy7/Po
7OaDBGdGJhG0gLxIV6bqvdVu5JicFaZTtUd1dWSjMr/L/9unat24Dz3z56dG6aAuxWABRUinCQVd
DBoTJPfeapAssNIK9wpxU1xls9dH5U3vieIbCDCcukHPrmnWfMFf2LigKm9eZM32TE6AuGTYZWFy
TJwAl8iBiHM+NhJ1uZbN90KuqNB1fe9SST4sWi1GJqXplTMAF8TY9ExsAtVWzrLvvQhsP1j6RZgc
iB7HRzS8cACca7KoFW/MF7JK1irZoI16jdogOUV+hgKWKLK14GdYVVFRrVNkNlCVQA+aINcA8a39
4Zc5+hl9lz3WDXHrftTV9a1Zt+29i22QbphevrSyitBLWXT40TE5cPv2kkXTieBPcvbJ4SF7aomF
15jGyzDo9rq16mkrmznmgAtzGuNrGdT+p4odi+Ym5ksyjR2E5d9W2d1dCkmG7WYTERfQ66/czYcR
0NqLZ+fVNu85/uR5UKBoGT7ICSi9jQsn8Oy7IXS7o1XkSAgPbvEVNOh8AVEoYpUBCDoiLKTftaM5
LeQAEKh7IiXNc+f5BeoyCMrGGej1UOgHOcEq0aRWCLp0Aj/VYhmnntk99S6HVg+NNk7O1WYm4XwZ
VggnAh6KIbCxZTZ2Xqibn8wayNE8HIkYNLfNeSXtK3stAms4zOBieF9IzymBciyl4tygrjIH8SxJ
zPCLeB/URQov122OQ+7/JGzoQ/eNfEJxjwfaeKnKkvQUEMy32pzWWtgoV/QWxofRJa5UgCHdxZk+
POioLN635kmOyZ5KcwpQN4G9lE1iF/emadoHPBWDfR0axiZWtfx1zOqN/C7soe2WQTPVlzQpSeGN
lnX7ehFiXmVZnr1pBjc1rjzqfgiG8tHC8EmuzLQYCbTCgpNQA8BRTN9du8MYfIarcfshdA+RvV6g
0Wng1XFVkzJb2hXCCEqH5GVmom1al/DkILeW7q0yygpOQrfK30Oj+v8z558fwXWyuq3mbcH7Ryi+
bv3La1n/51sZZypDBbxpOobtfnwrW5bfuKndDs+mOYlrnLRX7DvKN63FH7NDo2UrmxmyHXalEzCr
yAwu+5YQ5NivvNxXupivxymWGYJ4kASVCEj8f2qK6bjsMsZoK2u30dL+l9QkMiW/H1vnnRVpSdvB
IBcIkfHxzMPZoS4LMNRPZtUjvInqrloZ2s4xEeOUtfc+97/0yXlufsU1dDEqKVkpNGOSfUhw+tBN
JZHHxPUOnV7sx2yKjK02eM5mbHnz3Nq402zQM0YTZUjeurZJVkZdOYfSRVDUqh8jR0nYldnZPgzC
lMczzWjsvuG+qN1BZTIg/YXf5CwiAOnaEDiZyWblPTlAWl4K4IKbrhaVfUmGrERrLixe9Jb9Rx00
+D/OzbDIV77hVU9+Opn33H/s+WaAzujgvJS7OG4GnPRE7CXbACWna0+W9+R4w0a2xrh1r7JWtUJF
ZQw/vdhBfnohOxU7fUNBy9u/T5briVJt1Hnpba5cm7S8jWVnN+A6HvoGLFlD87Z+qJbsVfrihRCw
AxKgSA7yXxK57gOZS5Pgbdg9d01GhJd/kY1fwRJO+YDiVuZYb0UafgmiKf0rnKI3s8pNtv2Dxx+o
ANmIOeTTPCHkPfEcWiWPut4FbD1vl25VuYfSx5hfVhvbemka/E+8b6wqrS285ftWCoVSPBdgx22n
1kw3IpzKPftx8USa+N4wQuNLYXkxiom+cTGMoLj4Zc1LaB5og+lScGM9u2rm752w6jZlzwOnjv6S
46Seg/WUYElvNurszeD1a4Pt/yVJ2Ff0mlt80d3oBZZXh6yfbh1I5Cor2c+3voywB36dtVS3fevU
W6dwldcA8Ro5IcE/aq33RnVAXz16ykICNPMFVd+slmKcxBn2sHGti46UzDzQeiR8UbJS7nWv9o5T
mpYrO7Xcu6iH4YIu6ae6ymvkywr/2eJsUPja+NI5TnEaKxP9pDEbX6B5hJsmNDIQ+YyGBcKqCtZP
FzlawXlyzOwFlaXhUmGbwJGEWXE4TdvRVxBDasPppYnaeKlif3OUixzXX7dItz0pda/cORlOsvKD
4b3sHTfoVnIRpovJqvGEvUfSrD5XEdos0zgB7KjnU1MYGc/vTXyifjbLwquOhJZ+bcrRsCLkINc2
s7tSWPqEdFNyj65J4t8KvEPod9bPKq++bvanLr2DBo1bWf9jTK5QPGttxLYKJmQfZ55nvZZDXSHZ
geAcAExC9jEJmk6390k+S9N5hYqvlBMdi9GzHuNJPNz6E9cm6gZCVjSDd89u+rvsr9mSLNMaQQBI
S8ld2hTNIpihJsqIXUsaCPNqT2V/Af+JH0SErG7XAqxBnHftZI1zuFXxq3EOsu2RjNliu4lGDi9Z
xHDMczYiY1mXWPXc+srSPofqpBx+AdfMfb52PwLV9nhYsH0F5dZF4deq9x+cyAu/d325xak4DxZF
+jXFIDxaFO2Vk7EVLPI4QtHCn77Xo3e1K9F/xX3n21Tl2ps+mQOqYAjcDYS9F6jEI7PrOQ6Sggkn
CAhsLu8h1UNPsxMEueaqnCRrtdHgFSVEupR9SgVlZqEEXCOV1yCDEG7R7/whh9/XiR7rsSCY8nXn
pcPCReYcrmnsrxW7NC+ccVXYrJq2z9yoPYPbQibOCupHJWCvLKaq+4xS3NXzQSsulJWfdd2N3RTO
pCbJbJIsJt9PtWMwgfyZ+U/NiDWFbaT5oqsGBwAaBcE+6A8FnnWuH7ERgcyqc/k7FNS6gx/Ur9rs
zyYLd2YSt356xiBeOcouOdUOEIX00Dldvc91ApwHNSvYJVFlrXR99K962ky4V9kjznSJeW4itVvr
bp494Yulw701/K/GAASmZg+96OJiFSPr81c+xLMCn2Y+uyHih/JKla/9vFI+G7QatqJvbaWyzoS2
cisMzmJuJGxDz2k/JQi79WW4qR1l9kVgxEnMCB4i/pxLkJBETaJmRyU9DXMt0sr05BdVs8txILzV
gr/7Pozmft2vVaj8oAPUg0tsFFbJXA1sVT0oFoVsysIyRGavb5NQNrR0jDaYKmJbW+ZaEd51SG8m
wkhegPzoB2G29Uq3oTqjl4EyWEB0ALpaeicSAx/WeQA9tGLVu604lH7gfqqSdpnY5oBHCtD/rO/G
jWyC+9rjJGc94e0TkS6GAJagvt3i58pXze47D2vvM6bt4TLNZ4Eyxag2WRJmJ2R5wTIju7stJ7+7
19xpXAYB7HU1IflgzBEmf441NX1o7kVWvbx3yZooe3MVzm6GKoY/WpyKE47kgkM/vDmU5qylPjdl
nyymgp3LAs4hFpECcT4Ug+4rAmBLjXwYQroFUgqyPc3tofZBMck2b/H/tP20ejHVDM2vTH1VwQ+n
lZr94ICIaGdmcV4CaBDEpv0AVtjeBKIIj7aT+udWzAknpame2zxD/QJl3+/t1ySJ8x+ZDoa0qnTx
rPDYAziQNGe/r/RD7qTxNinb8oFTJxIfaZl87TDclKu0rrj6I08rgHvekkfr9s+RP936nXZDltB0
HV0lLOxalqHy5/R7zIsYZdAJtfD+svJZ/mAy/GNKrA9uxw+99uuvaTytX60WmesIg/VlHJ5HHWs8
rYZWrFhaeG31YY8TEpZ/pWewI8svYVTV+9ZdGU4RbtMiDx6C7CGJm2tu+OZBVSzjQLQAQ5e8SJZh
14KAMSEbcGoyV7k6ovo1JCqPDi4HgxaNz037opmKuWpG9NuI2zVbaBWEk40KqkgTYGuhHewZfOOo
sIIQlH7VNcS1MuM1+g5y1rib8mfM6FyQPigY6+Q3cY4S2UnVPG2bVu2z8n+MnddyI+nVZV9F0fep
SW8iRv9FOnhDgiyyeJNBA6b3Pp9+Flgttar6j+6JkNBFAiSBNJ85Z++1rYWgopAGJl57bU03NXcw
Vgo7I7lQ9IDqLY/tSZtJ4goGbDYxFOmdIBq03CGk2gU5rX6OMtUdA/KpzChzAk0qfSxcoj8GmeIv
2nuvysVmoNTiGdTHHQ2QqU8FfHKMpmLtrfWbYImzNV5ctDILuqFUK20QvRg6yVATYt5yW9LjSTUY
znltT2K8XEag0YlAeuMcMedj74UpIqeGh45J8BDeVf6smLKdRiOt+7SrXREgG8kPsGSEUX5NS5B9
g17UXhEGhS0Ide7moVzdJ6gBkRTIByDW8qHD45RKcU8iQ+RAuJm2CI6tHQmGgM9bDFL0DKNLimnS
ySaZkiO5bogQ62YDh8+Fh0kzP+k2Cxx7YA2VrU9UDJKlf8/FWtkjn3kLI2VlRKyZ9LpMCjsY5npL
NTzswnyfK+q3KdGVbdiJhptq4HtZtYROIlkd2ZF6S4/lgV1dvsfMn+9rBuk5Avra48hokqC6RGr1
oGldvtViWtWBuqN8fQKLpT8z9m4ik3B3csfNqDiUip48NUK2koxxJNQqbp2SduSdiphuaFQ7iwzU
D1VEABwJejhlE3sYhu7Q69sFGYR3o3n6hPoe+sxcDlGJQEUw6IpjzdpXASmzIo4s35hUbVvVybcy
D8ZDMFOUTWFmmFITrPtZvjPZj9oMyeYGbClQaHm6SEnTH78eZANy4lQXRPBFDaKrWlR2ytwilVOM
fUU39jSiRHFnPQLfbxBDi9jWGYPF7sRDWJvaN+yHthlFu5oq9lbIhWkzW8P3HP/4QZUntNEKp1FB
4OrICsHC7OgRN6KfdIcGQEKwmPJqYiXr5rLhxILyLo61J8cy08s8TQexyM8dnjzS6dHXYpIHjzEr
nZsWPUHoeeRRsLBWWWiULhBlV5/CV11Whr8Z1qSft9uMapqkGRp2T6oGRMD8qgSGRFYYVmMVH8iO
5KdyRk9FdowxCBhyOkNg04VpGYaUVwUJ1vpBqz7JzTBWETMaOSkp8elpuk3psvfxMOMa5t7+m5H3
50Y2b9FQqQYgV5ZkOhGG+otTRRLlrMnrKrlOJEOB9CZzcBTLuzqTSjJr53EtG6SoVNSBnIq9o59J
ra2MKK2+MMLVApUjmYGKK5mvSHrr03Bh2xJ3+V0pFpYnLpHsL7extkjH2LH0TPHUXCMDqIyeuln8
uyP+c5Xm64gjvJY05PeYQv5k36SWaZUpzraPHKDZFuaivkOx45IjnxDKlMHDIqwlsAv8rjbl2oDk
84xIc9nEeaiZzl8fXEv6qdzy9W7IZQeRa1kSzeZfvfsTIn95YED5sNiFwD3pGwK8y+tgRjfT0ty5
i2qltp5AajEn81MR0ve+66Z9P1rLplTNVS0a7FkoG65ZG07bQIgQnHWx4UtRDVd+gSbZD9EzGjDx
2C7RMW0NCXHHEB/yXs5WPUkcmvdV/iCq8kko48CWq+Qh7usLs5jlhdWYk2iWaatGVJ7ijKDHRIXa
puop1LhbgyHprZ7DBYSor3XRk8Jhk+et7ESaODhzKDVkdRnYiG5fNrqeee1o7EKsX+Q+5HY+kQYJ
qPPT6uJopcXdd7lYQCtW5X1pqtZWDqXtGAsX2GDJt5S71pZM6y0vgQUqcy/u0OWo6yJkAimFLFlp
gdzsuFOam6657z+1WT0xHuCCazJvHuHHNkHa72Wx69DUWoQ2iNWuq/vukOXEMeth2TvwilM7Fc2Y
OpF0JjxBoH8Tk1TazsvnX59/6U+rGq5EWngad74qG4b5y6qmhJRq1FpYfBSGOJ2HxqqI1wrU0aGv
c2kjmW1RRVVdvl2dVV1GdxpjwV+/B/lP1+Ct94tGhQtRoaX6ax9YEox2ws66fEhl9k6qW7dHvZFB
l8tDVKqQYr6a03LaHBB6rNiBhZtoliaPkjby57E0/ViT3wgm6A8TYbmgYWZhl8EUSOZCdMdxkPfL
SCzoX79t6ZdS5dfARMyAapmyZN16ob/IM6SU7SS6JuMjbrj4xFR7tfpRdgkeBBIShPWmMHQkMkv3
TYs8ivcb4OnKS2lOG6ZuzKrkELIIqcajMFQ21Vdr2xpzZicm2QSEGTgS54ylsCk9xLUkenNUruFD
iW7XhjvJhD0REGGot7lLfoq+mcKldamcmqvRpNY3dhmclZy8UMKZbpjv7CkQpsI3RmjMEb3qXY18
1KuDABJLGA97Q5/p59BGxopLJGlfJq1dJ/NbodLbjHBEOqkw994cToZfambEPrQc3DYZatyQs+WH
veJHpdbcKWOX453PDG8it8sPVDVhRWKxWtXCkere0uF3U2q3UcPOCSoWrlbyijEwaus3QVW1AyO7
5goC8b2SSXBojU3dNpJ4phYWPGCVszajGn/2rPtwLX2tnad5A4K3Wldth5qYqsuKFYO0haEbAw1+
FxVifQGEKM1ArlbZRRv91mtT2W6TfhmTMBmpm3YMJ28EYcYUoBUXCyr72hr6qwZKMWdRI0trCUPc
uWpZqZ4QILG/E9HNboN5b8lVuo7qUbLnQY0XqiWFo9WZMxN9flYMgVjZGpblKFpRYdO5EO7i4rlQ
ETCQRCHlO/I2WRsWkhuOn8DG80tbqvpaHdrF6ShBi5p0BnB/iznCTVguXfs308AvhqAfl7IK9sGg
/G6B3fvFENaLgcV9aQQfehNHrKaGwk4NwfJTFEi+JMY9TedhOOq6NhzVUCLfMwl3ZYa1ncWDP6nD
ZbgFDuJcfMg5KX99p/15gGAFYGkWggNJl40/AWYUeVyWdBrT6xj3J2TD0kWykLs3KIydgHHbnfsm
O3fQ0NBJDI4kzzjSJFNyOo0ljKCQ6t22UvkymT0K2tRQEEEmw8UYH6zSfJvDuXoI6fn/nVjE+nVu
Za2iyHRiFMW0VO68n3eMuhS3eUtkwVUIAd8sIBXH0njssoSJC3ypr0/yZEdCUG7w7NAeQhZ7gTZ8
NjJrW0i6tvnaTA2ichDaCb1esZFH0rLKnv2ORD6FHaKuNLqxPShStUkoHK4kM7yBODDWQEyzts24
iLYStCuigd5nlGLfldREuNI1hyQPmhW14fQhHxrKZow+XT89/fWZ+0XB9nVdmSqbN1PUZLSu1i96
mSXvIQJMaXI1c7n1rFQPmU8CbN+teafEVbrTJ0n38EpdZ4GgqH7aCnOr7fKp8XAvASAeo4Myic1e
y6MKvrX0bBBcf1ZMYUNi4SB06jfMvqRBYtZwUS/Gdt1mg0NRBaZHEtbHpQheerFnUAvYVOFzfQzw
9eyaHhb5X39Wrp8/nW/0P0yhsslFqkv6LzdRM+Zaa4ZFcc00TXRR0o5H3MAWQdtDaGxiFj2nPE5d
dDLFwVrCi9pFn0G9yE4qypqfqVZ4+HooLUq7kHuAGGgoK7FbJX2f3jFUBZvKbL8TwTztBcq9Zpd7
sdAcCVSeADBQHsXdeFR5b2cV4FDMtbW21JBM+0xQzxPtvmNafI+NDZEaGWmW5DjAwyksxdYqE7ur
qDzWeu8F9OiVVJV2hJKj5e8GEdIuKWE9upkCe3xlMJdQ91oHYRI5PaEhdhsWt+YHW6zlXssLe1Z1
gVCTHAQIBp0TOINi392oR2Fu1UTYAwRHS8Mb03rhmzBntUuL4oR+sTzK00PXLfGaLWdInV7H1J0X
FSnDQ+YgBJedRXlkgYLEsx2vvd7vrLohy4fRGhi4TVMxPWUs6uwFQauXkHhi5zcOv641RBXXxZEV
pLUz9TLe0cQq7S5VtbUUBdN2NufPKe5lug6FtA1uia6BXFyjvgbhQB3TJjRg2lekdAQ1uZQdbL+J
odDXWKZgkaPgIQKtuZVCVe1WgRsGwyZ6ZjcNDVCxJPumqw2ZlrcEXtmk5oZmCG+MtGujuT2owycN
+u6UsXqwwWNsYL2NKzVo0m8I/bdBQ424nN/MTAj3bHpqfwqhejdI6+xkhjpEbVzcabcHHNI2Ca3V
PgyqN9g71wYf+FoqtSNgZ/Ve7ftpbUBTHeHSnuQYSeWk5e9F3xxUHSp9Z4bnkZytM7BUp5Xye5Ij
yk8jZC7Uj9T2jadCWnR7pvWwK0T5OGmSfJmlaDWbVXoe2fHAPJu7NcMS9e0xGokQinDSotdb6zGl
f/CkTMZVbnkJU/kOxft8CHtKVYtpteeQ/LO/WV8af1rjGrqkKRr7R8OS0Bv+Mg4PJFNy1an9VSc+
xkmjmWVPji/LtHrGUJYMJ9OsuSBbXybLvbKTEJCHLoVuRDDjSo+X93yKtVWWApxPNMDjL1Q9DBtM
lrVJk1uFinU889+ehEjMIKDwGOLCA94MO9WLkfSXQLdlBZt0OM6mK4Uz+P58nPdi+5JmxVpB9HkP
IqAkQLDoD9CrND8ppc8vGgyukRXZJcpGm+gBgS9Lv+ftkLlYx5hF+oiNOX9rzGPNxxMjrzAP4A0N
43I3AtVKb3mfRdv0lz6RJWcZHnI6X3DXpsQTC9BA0VJcJxOlkT4N3SoMaCilt0s4aOLjkAzzIda1
c7dUzY9d/f/5iRrXflHk3kuwYojBul++/J+HMud///f2M/95zc8/8T+H+J2OZPnZ/eWrVtfy+Jpf
219f9NNv5q///u7c1+71py+8oou7+a6/NvP9te2z7t/0u9sr/3+f/Mf167c8zNX1X7+9fuRx4cZt
18Tv3W+/P3XT5bMKuF1//+Hr3f7C70/fPsK/fttkFPtpAvwvP3R9bbt//SaYxj/hAEARNS0RSu1v
/4ATePu+Jf1TQ+8PfkU0ue/R/v/2j6JsughGn3x7iu8z9rMogfzw2z9aUkt5StH/iXnOIPjihgS4
/cbf/v3pf2f//Tht/zsLkCrGz/UNTYUbZhBQKIqoUJB3WLeK03+pemNuckw+bbRVARCTcLaZA1aT
MylHzvOs3qDruSq7ejxj77uFszbAFTwTNqevpvGHPlWfCzlna4p2NWnGceOFgeiMsXVmyMm3ZtZa
KyoQqJOt7Vyp+d6U29HO417A8bmrQPN+Q9htSu+hMhqXqdb2izCZzqQZy/3YwtwsczjAlPmDs4bT
zprkiP0lLCu9RkzW4IFeE8s9gEbHqZQ9o0cBBz7NdsUucspS0Ssaqp4jLf3Zkt3UDGc3yyrCdTS1
Jn4uexUa6oBSRESQgEN+3zLwm3O47EQFCy67qylcEzSSeIU+h8+jvhX6GuZvUTRnOS9IaFesvWEs
G6KJRqB9GY0ORaHNMI1b9KHyvmNPde4KMyBvTrGXYEBPNw9Em8S3cJWkeRIn6q/lhDAYf524UirE
wr1G8HMUg1wxEo9or/r49dDp8sasaxBtYsN74Ghk8ogaRqJ8ntOiHoQE52ZCwAL9JmytsXCvorM+
avy9tqlwnUvjrmqawo7nkQXbEnjsnUrPqMLWhkJa2VPfDx70i5u6Rlqn6nxtxnkjst71slbwDTMr
V3o5ndSpI+dbXhzVSCeQCUydySg4E+Qypx4EgPmJulpSKtZTolhb0EBBTJFFVg2vqtqHnOE4ZXe7
U7En2nGTZH6kFxZlQAgei3UypS3OFSQCGOy8vIR+rmr6OrlxnGrY0JxBAfl1kmNpCjH3UV4vEbNO
WO7FQNqlY6veETBQ0M9jazuUgXLWZczzkGZfCO8e/YK8ebnPgPwQoObVZS5yRSY94LhxcnS9ylxK
Eu0hLRO7U3TZLXrF7ZCD2Ebf5fti0rMfD3w0bY6yywCyNq1aWocsbSrAUaFcfA8CfGeYZx1Nrhdb
MOfGHoNqnUMoARqO9kKJKC4Xcg/Uc+g0tA/iLVuxc9FO2JDqanJ3pHuDEBoyITpC9lIIlXJ8SFOS
wUNF8uSeFMxOGB9qY0bvUecb4dZEyRQ2SSDcXL1I9nmlt/eY82Y3svLQiw1XqeXNUEsJmv3oUATS
m0oVgDWkhCuXZvmpRhkl1BLzK/kp8LT7iAp7ZTk9HFkXUms46mx38vhOwqTtTb1ew+uW3s08zF2h
FZEfacGhnLK1YFmNawj97CoWOuxFJfdwN90aDyXhm0E2bICOlfTJltRbul5x1KTx01nX9qaUkmqa
RaZTa6VPSlvmRPSt4JmPQ+wtpKkSfP3AeClgzmeHtTRiTfnJfEoGs+V0og2KVPigSbTYar08lYkE
uo1QF8o05VkkytwCJOtON6VVmUI+LlUWFrNhrMK8gvnm1QjspDj3gyl2dDXnvKfCKdJvBZt5fBzK
QrCXhh6f0PIR9Rh1j8zCnyWDa0jjG2nxJGlXJFTWUEtqKbMpvfS2Lky6gzyyPWLrOyr53VSD7axE
rm1CWcZUH+0ah4oTmW9N9J2d/+RfdaQwzih/FORssnC01XOHkjqbKjKz2/p5NpfEy8whJu0xLX04
ORUqjGiyh5aAxqhPPK2IlrNYZJ91OF5qHYe2StpOXdKBWwIYtdM2xo8HFBxuVq9Eb9mkUl9S0zdS
Hja4sNAAd+PnLRiBgln53mUVIThNIDLyTtueUdNFHkgPqQZ6s8QwLi3Ky0WesDAkpoiOkYqA5JKH
2ecwKPyUOsOnIXAJX25zLlAhCWN9zqyHyCRZLdKWJyh1kl1l5D6Sh1Nzvc1tf9Srlryh+qWY4nOb
UQELMexRwKbUXS3sTQKzf2HVGG+rBI4b9URHGTKSd3SDqUpGWmaETgxo2lGjBaHtsO1o1udhDeyu
+mDLMIZn5EDTVp7Fo95p3MiTskty8yAb0ybCNOios4LXR5NJZqOFKldiuDLESGT/ojzJQfaSgXBw
jHD+qGJxU43EHREg7teD8hymFfb6On6aCACM6MOspGe2mqlXN6HsYniInBz0jl3HhmhrevsUl8ku
QBpGQO2S2PC1CJtqF1LWhk9k8nUAwUkJAhT7IqIUWcBt81kuBAV3o2Wuqy4pT+TbGJ6eLVtpjMiq
M59lTNz70gg5xCVkf4zkim1F40m0jmbXmQ7yBhS3rLOHqvlYTPUWOJk0XsffsjtMDnI6OENsvsZx
fMDMi4g7II2DseVRaNqLPDKz0ge9qlqzM5tEILJJ8CcrPIXaNqinxavA2YFl0IJdRNL8iOPShXAW
+GjXd4sAWCjh/qjSfNikM28y/oxb7VVFdIDmSH2s5Y49d9l6uTXIZF0NjWM9J6J6P4egn/rIYHUx
l9tZiC8MPWbLb2/1moYf80aXTTvSpWF4lzKLh5mavH6yRvNVE4Zvukgep6JeTWYgX85Syom4xPPR
ieX5OynKglulc+MKVNUzHRRKq0gvLCPKDcktRpxwzlhHe0UNj2A25O95MFRH3h4SEGUGv8XEYWjp
3lDEaRNL+EK62xg+9vOjyo3hjmysw/yDW3XZCNHIXKz2vs4pnnOZpUxtrKwG8sTUli6rpZ1mJZRp
h+KKGXcD4ppAgHgApK6Lz22g3YsoNZuwUt/r6S6oFd1ddIQacA1VO2YVFbZatOsNqbEXnXZqv1Cq
bxwpOqHYg8oWUqfMFIauRAIAzlRa6bgULEeR2LDExByqveFEdf4mW9mp05SD2OBW7LSXsP023ULU
b0QiQ/YAl+BJNFHurbsIZV024wawEqfQjVXRpQ4XOrIHNvtpfjCaYpuMzesyUzippzO+gHupDg+y
WX7Itb5p63krd1SF5wQ9TvUkzabiURbYibUAjUJYczX6hJVEpI3QaF1Yp+/iwnwr+k/Cg/tV2eJN
RnWf22FWvpMGNKfvSr+sotQs2dQZz20RHNpQ+0DcLLvoiq9xdsThIBy6ZUCwl0y5neFMSkwlcBWR
Ixahq28qbY1XKXRmszjP9FxxCRgvcVHtCkXvXRYIh7CiBGSmNyluU0BEsOQT0SxOy9KPC9aRh7fF
yvxFX+6MJnwLh+5RT4SteVtXIhvYFh+qEp41icuagqSPQPk0EUbMZ2r80GAiTWTVkVphUzKCl4KG
uiHy4/xZYD+/wMXLCQ4VzHU5zK5Ue0VAXss0LjutzS5GcitFhuJjJ4EatXKGlikXH/oZcAVCznTE
n9lNTwvSkdviNLj1EKE33GJfIplcJpJznbizVhLdMl+24HvUqcVZZSdgV6XO+tYUHQmAiBNE0hM0
IWsVDJJXW+r7lOJ1VOUXK+0OSSi8GZF5r0lLbVM5dYKRCnW4kOGD92yoyCVuS5Mk9YucUvdTdO1B
Iloazk3nBkN7AGInrbqM0z/ozbpQb9nEDHQq3Bc/hhyiU1/F3pXQgRMzDAgkEXPJQDkobpOMmDTb
Hi3hlgZAwy1y+6dGPJ+rTjndnNvTVGXr35/5+jqua/x8fab8ePXXj3w9IXPsRefr6z8evp7540tD
jnwIiWDw//OXv578rz//4+vb07+8BufzToF3TzGv6CTv63XMsO3v/2Tcb39/n19P1Zq0NhWQGKQU
bbWSlFADDcjXJ/56oAzfbP/48utfetn+9/f6Rom2tehoQTB7aDVe86+/8fUq9eeX/vgewifWqWyT
zWKLGq7c9rcHKskS+VyATbVAhJb29c2v13w9aE1Xbie9wfGHZzxawJP8/PN/fDmk0gzA3YiIyGAd
Yf/xjFTqiO84QmUbF9tJ0+BE1hOrZJqvQGr5njFMiLqzDvnWRApCO7d3k5LWGPGQ7G9B3pDk9PXP
XgjPRYdGqF9BFNkLhxaDF4psCivSLkkeTS/BLdPZgcdMvTUTZ/o+3ikX5KInos9xbe5YuQCMfMxX
ReBUT8sTK1I5sct3YnrQIDmspLfxg4ShQc0vVKuEVaJvDXZBDgluV5Aox4CC5dOtI2rcZQ/mGRO0
/Q72AsJhM+8l1sNO5gISH5CXjX5/5f5lr0J/BO1a/tJ0TrwrdQQB6/h1ZODJSfxY6av8pliw+Wf3
XmgOLL98dggcKIcXQhaExY6YWlzlrT1QQm6ddqU8MZTYxeiT8N46ePC/VQ/pboCNH7n09TEmypkr
XIgQ65nSDjBFaTc9qLD6pNVEG1X1dHM4UnM+ZyfzvDBaQJ1ZUWwVpdoO2cxGp3xb3oedX94L1M+y
PY/avohKeyGWRJafgSwjALNNHLMk881IfVCm2i0KB2au3sciHQ7kndmdvqXRvIJnB47VcpC/zaPD
lFzcaMS2SOptKqzp9rC13so9wGBmdUd9CAYepvtEfBRez23pd4FLDlLrKLvskr8wQGfn2JbWpZNd
ikt9h5rM1vwgw1PtwgK1qWbHNhzKV8t/NqzT7EwVLa2ZphVYXz/vXUvfdsSJoM1IZewdFJIdtphu
lbvJq2oX68abn9VT5b2zMQ331qEb3Zlwd0d4IahsD4hJu3uaHPmU2fG+a+xpW3kkPamKy/bQzgLn
TAx5szbdc+oMfNsGas9jmbiCo56DD3Mz2KbbrdXvwYOJz9Ne6ef4oG/0j+KN/45ca80Tave3+FGq
V8GH0Pvdk5qAVLCB+XrQ3m2WXxwAZW21XFeRI98U9rbuXsVz8ZQ7OO1yuxxtfSN4k12yGXXjl+D7
u/Vons0zumUNdYk3qZsg3FoExMq2rJ2/cN+24UeVm9krkmyM0A49mK/X9KUTHGwsruK+lMdTeP+s
0Ql0m8zBjGpLJwN/I2nw2lqfCFi2QarQhDVlV3ImB/XWSrqfUeE84sM5XpX7+3jYCM6V8NPmreps
pFjJieA0YOOS0z8+IDjRXGmHppstLTfe3RStsu+gQFGZM5VRzWlHx/Juhd1auAIHOs1et69OZW0v
a6IqR/tm/13Vq2UXTxyp8pC5E2Gf/gbwLcWkF2lx//1dChp+uM0BinfUUu77kjvAr/HLtRzecLsQ
Pv3I7wWrtKoBj9hcy063jjWnGN3Jqb61e3YosvVNXVFnodbjLO9cbO8HEi78xh18InTiY39oTt2l
Q2AVzyfzMCEDib/F62lTO5F/VTfNGodgZrlx5xrejyvlmjory8nYo9rG7DZP7+mqWQuO+UDNh/kb
omGb8FYIMSK5RnXTg3AMXFiwdGqo2t1uZ04mV9lOoJe8vR3M9rqReHp8TL0UQEtxqopDgPWGGsc2
zHfiVnunHz856YYoCSTg6x4ok76e6g3kljN54JbhlAd8Bi8USRJneQIKYWd++hJ76bamOrRln1Pe
sWDiyJWryrSH/M4fa9t4S1ileOJh2aD680vdb0iePL6U1Vm+6z+L3uGoNIKP/ape69B0clQ+HLXS
curX9hjfzwuZWk7gjs2L/AGXXZS+sdKllIXwM15Rn1xcicREbuRKX034XUlPVF+HD0KfoTHVna9O
rmW/LK64OOZnLJ4SxX6TbAwDsuoKkDL99DFwp6car3PMd4bI1ooNGFsqURhFTrRZSod7Ir+WKxy2
rK2Ut/FaaJtF9vrRuwV3ezRID1ws5Yqj4oVbeCDzY/Tc342rwThxdAjjdW70frt5MwnuRPfgyEAK
TD9jG2/ervRo3kMyKA94jh5h7T2ng1uAIrTZjedb7sLQoU+RLXvukZgew72yblf9o+QyfarmvpM9
4R53M3mE4CUJXeD1+QpvxsSpH6+Jy/LqNmNclDcmS6bA2pl2mQuYyh7DTfkCeS1FJ+pxDOpVeBcz
0fvT28xKlQSsyqX8wwDt3M49pZryNd9iSViDnBI/FJfN0qIfyFxcq7drr2odof+GBCe4nfaYJV4i
31O4zB5eWmbB1/Auu9DQO93zFsVrc+ED3z70AXHeFOD/W3O/bRJ8yhsUIaG7HLv1YP/4fzhulrfQ
lnah57ePeHFjwLguddajayB5viNl67F8DGm/qGvwpByJAsN66cypN+mr7F0kKsq8LupJY7G7Snze
QbqsLOAttdeWRLQzJQ3A3oSV3HIa8iszA8PIU1/bEomUI+/HqU5c50xvIIxt0RO9cM1llXyYn0gg
yR2tG+Yon0uo5V6pV0xQPjMpHxCj0Z30Ruq1ylGR3uRrvgUDzW3/buTOhJGC+lw22smls1Brn+Lt
RmUi8pGK2Fq75XGr1yuXzm/iIKbVjSNquA7vTHC3bOKrhho+gV1TGkfayAQ/foserI7BcrUc0wc2
3m/dk/jIjXqNXIFRfavs6pfErR0GT8YMCHyyo70ZAATsNLT9cNe/6ttqw23wHL4GL8JO2dS70Bdc
CgCmM/hMsVjuUKawH7ezs/wa7pCPIo5vQch4XwOTy+DkImpqIif7diYGhIaxXcs2ruEjJ6d9NKUV
h9CZvdtJVJgyQMu7D7fLtF7R1BTsamcqZMF4jI6tP4FzmTfZa8ESjbEu5Ni0KzNBmuWYZ5iKjIVs
GgSJYgXLoaV8KVjDqVsexXw952cyiXYq8xf2wRQlMGYosA+KL+Vro78Y9PTGS0TpNybGDqJYyKnV
k42m7pLYl+5Tx3CuK0LOhfXOFVd4vvbCBavL3PgEbnaWLfkLp1zxQ4IZXohC9BPrXK0NbxX4VLPc
wAd97nCV3yt4SezSG+8mvLSnEMCk4eTvtfBAAqEzfWAnsGUFlzDxJ1hwCkeISWAOzzgvt0ude8K3
ZCmPusO1nK/NV3hT9pRNK2HdGa+ZycXRb4gdRKkbLA9qlXnipi5tpivKVJNxocRJ2l6h2aqXAoUs
3uWHZnbISMvZJkLVMnUsksEBdcPworpUEiKuFIYdaZ35xSlBtLpW3m6so93CQloycpuhjdu/58zl
d4XJufVZrtSPKdPvRGFsw0KVG+/EyBNh/9n219qpH2EHSk6FpB8+JAM7CsiBweO+VV3tHsMB9fhC
26I1CgfvfdkNAe0YxDeI1F1JWw3Y5ygly48ES7KyTj2de8ztijs5ZGncXBbkar56Va8CwABHv44r
KNl0d6sT97nxlHrdRgRauaFicotb4f0sNtUVO7+XNC5hJ+rQw7lNt6VUcnNCsM6lBE3S6cxY4dDM
jhnFuONHW3D0S9/f1jvyuCN1RaYSVHoJciLuVjS7k3qipLJkhyb2hfsgOYaTQ7PixXgOgKepR3BJ
HL7hQ5DcH8eDsY8UFqgm6A64IHEBlhuOdnYS2HjsQDZXF5YulB/FcVOruHs4cI5yO5cet3+PpGGb
JD73M2pHGk/MvQ/quNbC/U1p6uiHeSuS3eaRRlqm52lXOgkySMvv6m2e7SLxKqj7JPZI53yJRYdo
BJFlEUjWFeBBrP3Mz89J7vTH5jw/lqM3yr5Y3iNTJEOmT12KKuIjLE0ysXregc4ibaPoB6W9zNDC
pu9m7JREKrNmSOz8pcOzn9hPHRVmluARIgFHvl9ORHZYvmH5We2xwJhXYY9DcLvs8lXJNa+dKDQa
255ZgKSmVeLmbOoOwe3ocSmVj9lFSB9o6mzn2jbHjfbWMhOQhefPJf0Drh9b7l02ZtJ6qNZNfqdH
26laK8FDlvgFo0HpFMQc3pYvEGVBRtvYrNvyrUHII2b/j73z2HFeS7b0u/ScBXozbNGJMqlUKv2E
SEvvPZ++P2bdW4VbQA963sDBf9IoJXJzm4gVK9Y6GmRbyv0god2x43zs6wOb3fRj/kzoBAPJtk66
eJbhN6qXDUBS1WMcUdoSPJyEm9AWa1dlaC4UaaPRTw32NnuqaFXxSoj+7R5BoyZyik1j+pc8YWKf
vYGFoJgD1ChjXaLsFCyJNcBvp4QWizRE5oWWuwinsiOSdzvDKSP/sk2/vXUpqYZZPuWYrHC0rzp+
QPDb2EueLh3q9LQsuy0I4xyh48iulisSknl8Ao7eRL6nU5ZQDOnEXb48FFnkDCQkEDsQ9bOJEfkv
za89xcwnHsD6STSY7AT9kGWcy02GOohPD1WO9rdAuYQ2AVQGPkzjvhW9RjxwZEsyHQWf0ztdq9Zn
LdC3Sb7DqSRr9o8c7pXKXYa9eK+5OsWvkxpxlhPEzvUB5Hv5YbMRB8RSvEnxOKYpHYu5ryb7hXhZ
eNI8NHRja69D0H1pJbeIv0NhR+xuFzParUEyP3LR7Dk5gqL1IQIL4SgiYGKvW/PrjCf0I8cD59Ou
v7BuzINCCdu7QDohfqWZiEozVOFbsQe/sptdcxd9ZB/96b0Oqt17/U3758sXFsb6myXY/XetsoPv
IKCS7ydsTMuZh/BiENMwRZ+BBbAivCeX3cPbv8KREcDYQWZJ7z7gxkfOfNMZpA/FGS+z7qZfhF2G
rXCMGafH2qsFJ8/YUM2g/Rxf2EtLp7kmzD0ceTGJwuma1IhqElVkolT+RS/nnB24oV1/0/YbeOAj
B7EdvKDun6ngsd2Q6WWH8lLW++lh/h5am5AGxWQ68vZ4diOSQ1AUN27Rvc/MytoNK8+SwT1Md14p
LzjsrgwoqATfYXeiBol5yqjn3scQqs/bQbIJRe/4JDJ3v3liG6uug8+Cg1JzaXDJZs86IXaDHeMW
PlErBy9gT5/Zg3Yy4dO0p2OSInggnWhbYJYtP4lbf298MYfowwid4oAGCYms3fyKT9KV5c6nFCQN
9zgRZt9ZtSt+kmtxNY6Vb7iEd/r573qi8ZJ+ie56sjyOvepMkF/X+/wSDpcSeUfj0MkeNxXt6BEr
CsdM7yogBMLirWA6PCkEVNZL+kpOTqMGTaB7+QeASfhEqKr4MmpnuMoukQ4bZOmZ7JnAqvM9U6u/
kKlKL4SXut2/KaKjAhd4FzHgiRt+ewEryXa0CqyJR68cRK+FwaHVNbGlL4CjpMNKwAWspqKfhyQu
NFEgsK5SEd4l7/pbV3usmoj9T9hlZ4ImzXr8MUYvcpEamyDM2nRWVaVjvlW+5JjIPwekGSIautkF
a6Ok+JV21gsf3k+exYzmON6EwI9p74qjE0eu+Ch4lYhZGMzCU38fGbvhYYIS6MlB2MY7olkVSfdw
L77pYB86biXko0ygIPS5B9nuaBCiY4vG7WB0so8WZdsdPXOxL3yFNUwNu4C4MLqRZ92PFHGwjwJ5
aZzopJfeS/Ol+dNpeoyP4Uv7NHFgknTiIYLPormLrzZ0+FtrvFSiI1X2x3xI2x1w4q7wHJS6RkII
p7TzzOGwb9pd9hH+jrfKOlVMr3oPzJUlN1jEjU6vGAKQj4nloEdXIcM5vk4fnGd8zHvha8RC/dtL
/Yttj66BN5GzqcJv3VFUtbP3/PYI+TM6dVeikeFd57hGL0zGscnhL8tqD+MCmLEnjgUdwJoICw2b
NTtpDpLp4o9y9K0HYvMjzFTyy57mbzBM+U1+Sz0epJjdRXfLFEDIXeRjRkV3PUEVkT2SCY7n8kYs
ULzLi/9oUA1jpiITuyV0BGHbPo1/NzjIBnb8pK2fe7nTnZfM56eiTJvpLqHDloJGdxZXsGY3PXVZ
x+QujCeE6Cb1vgKreQHzxdOeWGEmDjW7Y/Fs9pe5feCpn0UKwMMxG7nVi9USCeSfFQdBAwaHl+2u
5tXGSVxeQehKbGEMRPk9bf3kPxAZ7I932//ulPBYKHgZob5uXOfuqG9xqE7T+U7Z19X+MYN7GH/n
hTMKRz5jAPH3w9/ywqz/AhuxVH/ed/QDGm4bOmxoJ3L8DR+hr2AfeonOxhrSFLzvHozwiD6iQnal
7MI3cDpC+BLMg4iXbAnAsj4IoR0w0AgLN4gCA5/b/Uv/wv82xG2vvVgPTflQgTiHmq2/DcKexOuO
ed8TrPijZJO9vWAl56+1SxjGrnEh00CJSpzQ3Ztts+QGnDk/s6PyMcDXZG0s5phdnfA38dp96tEP
ji6oNT3zZp8kl5nNxOiGS0S+DqAr4y5lF2Sbu/lFuOMYqhw2VR3GCYUfgihUUKJ9AWrjy9kdDGpE
WOb9NiDvXBGqAEZIIWzHWUkWzYkIOywBwzDdvx2wOLPd3sjVMdQiq9HTuxmTkh1C+WiQbeE+21W8
zT42PeLS8G14ir9IXYiLwXLZINEzqD1jL6dHEovjT1474Vui3ggxU0A/akId9cdPdrf5tZB8em6P
+gCOMlF0OtcLiTKgBkvrjqg9D7rovCygMagVBvGLFO3mT2QjBFupgWZCycv8gNR+NydwRXxRdUZk
SVlpVygVhrVLH0XKlJkroLdmusIdg5w0dgpWiNYqNZzz9KS6y6FpdsTVHotM+exvcMlOAB4NaA0B
qPlGdJ+DC0s26D+pECGFBGZFjID9dfYckSvC6nAJRiRlL6WXAdbUrth1v7nlEVFlug3krh6mydVC
MBjCEpgR6bgbQZV+Ju0FpRmYVtEhDV6FG5goW4afxQcgJS6LB6T64/QTAef8qhyKzYLnh4c0F2HV
lPqMKMSUjBQpO5AkhShTnZWX8pK5nG1vDJuYvoTEWeTfJghN5gB3CeLnvDPfkvcsCtgauJriaf7k
ndhWNBJ2EQ9EwtRLDnvqUSeptc3KM6uT8qnKR5kN7j2+TXcJjGwQx2dUNTe5xnOaXQw4vyUcrBu7
lszIkFvclP14K56pJNPx29jTM3J677y+hpXNpP7MItu6zUcWMmA1TLA788wEB2kyOXyqGkTRZUDY
uwpCrMwlUd/SEbgbk2uZu9SipOSL2bPWvhSLT6mNYij5a/bIawF2GoKLzIUdzHPnaYwaxSV3BhIi
rUaOybiPifgal7+bBocAfV/x6gGdb4c/4K0sWtAAR7UXqjMmeidvlfDbw46hsRqEKTmAtc/6e2l5
erSv1YDIuVOOhfYisPVzzULolC0yP/u89Wdx2SZPsmUebNmk1pBfNr8oVyip/bo8B9UW+8s6kra5
sUBngsPRnt8ITNTIRmMIkiFXz7XyznyhSMxn8HSebgNA2mxjw/32yhMfyE7GeNRsKfMjv91kvTSn
lF3QRL4m5aqexNlWJSyfcxuiOYX1iuUdf9fzN4OKYR1/zuds6QqWzbue9BxlqiPDyh1xXzXhzsgT
cQRlzyXRsLGjBMavV+g1Wz3HGO85CxlxxksV9oxRKqLIuoVBNW0ajmFCaQDsIS+ueYpAlO/MTt5T
n6+ce6FAo+crd50DNjbZM7D/JrMEM4w8fgtHtr5lGdyanZKTj5RawmqTaqZGbxOoJrOEZ8a9kg2G
2RY58lA55xlVmYsG0JB2vCHjx7twAzz1frS5K+ZWS8gcOlw918gjYldgKoUaO9xV6G65Q4ny3aLr
zUu/Yg9+wljtReFXBbY/m9FeAkMbMWDwgSoH090mrYkFyitzhW+BXNGx26KEv0/mE6w+4BJU0mqY
brimUh93SE9qZdcyUSeXC+VeFxhBPcmwP9cBw8/Hc/CXt2WlYL3dApXx7YFGuDm63HuaILbrcTtM
egWZ/z2LiN/wEh7HhHQ7peHttrlbeba5tJw+f20bAq4x0Xbc/1o7vB13zh9xvUyC7SHV0DadEmbb
bnuA5KAICm3lG3HpTiFWhdTvOHuIkgBacP9ylvP0zgePN6oEAhmTx+dyO/y3djfeUAfm0e54PODC
GVmzqt5oPWZVaGrAki+UY68FA1UBDdNnisCiA/+Nh8ibbQsjsVmojUYjM8W6R+Ookv+YHg+WBcJn
8EIeO3fIbapocDuj7jfXSN4L7A2ruxY0xe95EX0opUz064zbUrYla1/U9hp6M1Vdy5Ee9fwIeCJg
JNrfmPN8eAjrWYDK6S7GfdrbuehUxj33MzGViAf3xnriMfBaa90AlBBiCvCzvE2pjfoK4k64w1yF
1vk00TLpwxtllLkKXsdjkEwsXXcrkIKxa40zNj6W8sQfxOJpstCHcJgfPMp5tMPCbySfT6LmjjxI
lxxSgaVOEdA6TtvqM0j7uCouez1R2GBZZLXdD0cmWX8/PFAgjVp7W4up3T/mUDxR1OzduCFsgaXj
U2IzAbO9qHQwvxRLBLNReaKHwyVynAevozHCsusCK4MyeFgth+3EGnCOfkuhiaEyUeVBoZ6htImy
Z+q7blP9cOPVW0q/EgNK45biwhjLJBehP1F74RlzmWP4yNozUBAU2e/hvQZJbcPhIC4PUTdEAUtw
pJF5S5lrG9joaEHRkRGMgBLO5A3+hn9XuCA4pYIfnm02T+oc/HOE2UuR54RTyfhkpUMunLX2hFzr
M9rGzITCXgSXR8JaZHy0zmfBoUzBEmzv1WcwPEajW/FG2UuywyyEU2DIjizQTO+X3R4HVR4dA0XV
WolduDo5hE8Glh2I71vN3RKp0q257hSaODqgh02wHcVjeZscLMhuV9c7D0zum/vjuTItQ+p22NSQ
AOVH67O5htwTiROTMTkwsKR5XBL3vxGCDMhFdqy7IWD+Lqq23BR+ZKIe2uJpXY98/DYJRqBMe+R5
zjbouRb6KignWdmOyoVcurPlGy2Q2m4Yl91kNbbP7mk3HXg/XKCHRH9lMVrH+AuWavGwzVfB5p1H
mrF0Ly3fyR6YZCS45MAqWVs1PWaWrc4ncQ7dRnih+40nx7IzVU8ft5FWGAFEVjggr5yZhBZKBxXO
qbfmGzQp/a6BUeFuA647KhUpeomeY3IH9nLoXVQYYU85C4tiOY7KFUp/8wjOBpPDMo+SUEKNAiG6
GnmISfO2FXL7DU2AslNDv7tvh0M1nPgBj5oetrYhqaBpHPKxPd2Fz4yoKJ9hdqUg9zIqKW7FHoJ+
VLfXNfof9q35uc1r5cqzBGgVKYhS9mwSuweoh/Qi5B4rC+9mCJcguexAJTApdK7C2sZtWcwD+zDC
I+z+pPjNnQG/X3Ysyw6pkeNPpfoFgieRy/ZcqQemIXcxRj4JtECgzgJt3ZSk5J10t0kDK77rIwjg
CEWzeNw+9WmlYKXByDTToJo+hC8YK2xj6k9zEKz9bD4UldsxpoQ31qvRXuvOgYO4zaQhgFmO/ZBG
kIJnutMxPOtRie6o7EXNcYyPS+lo4+vYP25VL6CE2I0TYgSElg7sVTKQU7/Na9ZiJtrqBzCCRZnG
rxsEe7dHwZSF8Q8kVSY+LtGw9sH6CLKMHUukjJ44jMwKZ/WtiDeZR37F1r7FHEjmXoVPvjfjgLeK
4kedW6gDnhonOYIGgnkQMtry7M0ES9xWUlXb27e6U9NRCTEyPsaQrTFksvZbJM26F+B+voGI8PFG
57DyeGcqTpzbOcepXcnMRor+y7aBbGc2clMyCoe0Dzhrgiavx7QZtCvLEnJ62D03bPT4VY0Hmbda
3T5xu/6LCU8NJFSuLF2asvkgJlScPszcEGQHVoXQOSsiF6Iv9Qd6S3bryAODAzMcFW2POICweCLQ
eYTgx5Wng5d1PR7VdQ+Qw3AL5TUk4mJj+duMWKz1ff7GnGFJcWXsROu4PWxexGRmM2Ln4BFFoi/m
AQ+NnaeAtKLbnI+8jO2y+4AQwgbFeSdoAS8f/Im8mXgZNUI4awVicRe2sSE5tyY8Y2JzJxJR0Gbu
bLEPZx9gGd8yhgRnrBZxJke9p4KjWcD2W5GBx8pfFRGNOXDGz5bEYUdLTjpPqBA/C3DJtM8t3uOt
CEEyny0kXzv6OyAIpyjylbSPQra3xSFgzYCn5crHA5wASjJEYty98cUmfw82SrJOvrod3zBPgD9h
FuW2ttEMNjtmOYBpAZjM4dyCMIVE5K3dC5LpmbNVQCdV0cXEAI+dwEpAhRq9Oih4MTGY2/dCW1It
GjWEZ/OSDbZp1u4wtI0MS5g2/Fmf7lYTARRzE6LUVMAmJR2dIoPJuUxi4te6ek3qGUWzoVIOViNB
I0shUeH9EdCw9p72tFEU/SIfMkxyQrHJAnGKKXQLNLUk+Ju4QptNB8SyEUscwqjYTbLMSkJ70x5F
NvHZAjhrdWk6LG12qRNd8KSVJ9JN6tOkT7kdhZ1BY8XMztWrijvGjw1CMkgsyRWnVVgdjFX7bovo
Ywo5ZGqF0zleC38w3JS4JooQ8EBxAgXh3srdzJBus6ngdr/95d+fhwguemFmotHJj9pMKQhyxNvf
74oiW/YzyE25tQUhVNUfCuTCD6glMmTDeEpkyJrZv/6REfOAwLV93yOTehjk2rSlhoXbqjUGVln8
3/8ona9pFUfJRFMwsnUP/34B7jBf5kJDt1KWFIG2f9pxyfPdv7//+2rsmH5FWQRLB4syMTRYjH9f
5mLFl0JVIwRdrkehgdkpZO3izOpMK7NhsEYS+P7Itqr/dbWmACO0bbI+h2bHl3+38M8/3P4aZie/
+fcP6ywMRqyQ/L4D62kNmJB/n/z3T7o9mezvcv6+/PuhVjcvlkglEd1FSD4Io5FXctLV28D+/TNt
3/7Hz/5+8fczeYj3SqonvmJMpwJZZA89mQaqS1O7U0oiF0foLmXNcyvKtPs2seH01Ddk2tEdcUSp
XNZhmVunITV1V8uNyu+E+mkCmVkhi2nmBm+nIAPl/NvlOLSGQvgZaVlORIBSG2oV7tRoFEZWOG0p
EFpqjBAIRrTKSwGiDI6gpH5bIx3qNk5eo7azGB2dTQY8/kZk7JbBxNVluq97DuRR1OyhxIFA0RdS
ovyunbduQlPNnG401701m59Fd8O3DJuOViofRUohCem6mBSTF5kNikU0Pe8ooc1qq18XGaURcal8
RYX42kzhDjM2QlA4h77W6tXOokGLlAB8rlo8Jc5TN1E50qpxeOjgVdagVmaWh+e6GAJtDMREUijC
tY0TzgNVQ5Ncy9LGfZdP4FA1Uqs097nFzEhHi9eVfe+0AzoorXHKUG4iI2++5wHF5A57TlsHbUMP
ivqYkFGt5xCi99CwqSrEjpSSFQpUZVaUMr3GLBjU0XSmEXwUJ2SvnmCEFBIZRlElz5XYB/DpEx1N
9iolf0YQJwmkFQ5SBcpsAhDqUxZSJhrex4pBa5tJBXl9VixyhxKlVFu0dCKp2RkLOtrmd/oDB6iZ
I4x/ZRcr8WuzhAKJJfp7xlCpfl6lnxYIkCZl2mY+zOGVEzzGJQWYAbBKD6lHrWA7qBVOcNqQC12r
oTzjP3mTt6xr83A1gRChetFBa8A8si6zNbFqRsHwxXh6qwauWBAySIECup/9rN2JnF3GEB9K1IEI
7CF71nH2ZvREo6L2iS+RdooGDrhCo9G0TqIXSSczhMc8BIK8HId4nJ1GLEtchUcaJUSUDAytcnJp
C++lKnQxOMzPtINN1TSeOoTvzqVcX1dU5YOEQi8tKOtRMtBJlhXC4lHw6yGpWECmg0BFLkfRFd2H
Dg2VF1ytxlVzrUkx0f8ogzTBT2qotV2G4BzKHe3ZMLRpnzX9ux5pkjdNDVwVFq/dCMZ1wK8AYiPi
/3lkJtskIs9JjBE0x/gu63XarRO9bamqfjcC4VxUKF6vE48IY1naZmJAZii6MhgS8RgbkhZMMGlx
9CtgKuFCJ6XDW5bgz1SsfealEufvon4bkTHtp5bGPto+7pQxkw9Kth6iKif6X8IPTdFp58imczdG
kY80TmN4oypZp7ZuTvTT9Ef6Vo5IPvwiTEgDTQ1wxpZPrQFCUq8dNU1Cbj8dZZar2xdScxDXh16n
ebbrWhm9unvUNfTAHI1NSGohSarxtmlzvTvQITXYOJl+i8jM+kWFG5qEvYzSdk9TW75Pek5L2yBh
IYzVHjOdTl1LdLFEl09GvHyaWZ04chJjMEHL20SLSiN1/kz8rVp7AT3+KUFYT9RptSktuB7tOiXH
lHPE6sfEWUOavSey4o20CA3EaOiAbTQjEAbiLU2uRE/Gi7aoRw6WzcgrG+LNhbcLJFFYg0nBb1eN
4z1OD0emSPGZh/LZLCGv99X8JBXkcQNtbvpEZW3qgA3j9k3t5r1q9sJxRbIQP1hWO9JbETYy3RP2
cHOgiMqp4dEAOcL+RsPXXgblR8PS+krH1QQmQFQkYSQ8U9/FholEKNHWi4YJSWtJHcjHmgRtohAT
VgBRLcJIaUkTll5n8M3aEVUvCZmHCi/cTPBohFWcSqFNR2z0G6bAdKtH6uQnoRXbCwY8h5VABvG4
05DUynVo0sdQsppNgSILZHRAo0q868P6ZEWrcsRz09WzRH7sl5GiDlSsrhU2fZb3ebG+52VI9sWU
/C4x7nWyEj9hH0DLKdbL70Kyjierrs5hs+R+StMx3QPiR75RJMSQepZZtyexrpNTJsXPpT6S51HJ
WHLpLAkr26Y5Tp6QGbErFfUzs9SuG6E+60VPej5OxM2WhltCJ1AFjLSbKrRuvmq6S0vpTzqHp7ST
Fei0RW6jIQGqNCX9KSfbzTPKLo1KGcjMJP04hONjn8pdENGhQ+Fhg0joHY5QgT8nWeOpRvHbGRL9
AdJXSJM6TaDTFHRKkrmaLr/0RTS5sarN/jTWuocPWtBoC0etiuqwNpEeGa3qFWL+LI0KHI1uuQpG
RFFMGVe3MAvHqqqSxkerP8mzQmzL1jJgMOZNojyc5Lq4n6b1ba76C1aSYAQZ4jcrlq5YG0Q+uoEj
GPR0U0ENL6lhM3iVL8hFsiv6yHAM5MSAOhcoLoJCZ7QcBvKMmE0l4cbZI0m063RAhaaX80fafy7I
g56w4rgTMPt0jbWgC4KAvqmbhhMV7ryUgqCgZftdppWbp5pL/K5+4OkNUGd2D6UqAZUbZpAQoe+L
CFqHHg8nYcGYgTbkqGwtSiZmCYHbwQwl3ddj92TpElu7AKoo6SRba2TizEC0WZkDVBkdnKqVo0AX
gTQz/BuCfnKRfMtmkkNphGrSxzBNqx5szmxYM6I0+KpRwTJPxzNdj3NW/tK4vxsYi496fW3a0bSj
BCXdcuT+dTpe1tVCMTm+mKihw1x6W9QZMutCNiAflzVFI7GdT60wi/CGvyNNJzCP2v45Fh4QqgFF
sLrGC7FkTBY1vFlUlkT0AJETMM1zFI1fUWeEvhAoWr1HSU2nEXAGBliroCkI6TcNtrgt1KuWdV9S
P/qtTLjRmIDgrbm+JiFEDNQso3pZWMbvRte5arT2riaNlJulkCNoze6k+bwoSYzhKiVUM1W8SbIo
EBokOaThfaWR8GaxYs+YDtEqaby1CVJ28vDGgfOARiK+jZuiRO1PrFN0XUINqR90mqS1p9t8w5jE
6jZbSRWk8OCWfOYmZRp8NQB6pD0pD3YK/c9647bNSUvk9WIgo3lGmABYfyFgASEw47Fzpbm+KFKv
nzKL0utMI04Wo/Q0pWvI3pR9mhVieW04wA5KMx/RNyDXWUPhAd3V/WQ4sYx+c6UdpVnoPGORXhRE
l9Zh0s9S3j7Tts45acLeTGlIl2W2nHkB3FtK6z7TeZQIRcBqklGdWmLqnOKEWrh0BTHr86IjoUBb
eRXLc6l2KQg4jkyTXmtuHnWHdByb5w7aIi4k2qbu8KDrLfCFipdUmxPQjSJV+kYqgYZbtaR5r7ph
RkE6rNFwR0dXgL6THKiWdY8ecLIf0m6LE7E0n41ufCQ1rf2ONmzowHxbmFiP55n2vljQ3eLNt5Ym
Y0BL6b1Vm0tRKRYMqLW3t8Wj49NN8sjgYr69cXIJSYXCK/V58dS+1ejHJowQ2JnyocUiExwkTNX3
itjXVQrxp2iRFp3FqYAS0sbHpNkbFou0liO2sU0XOKRcm0+DFIRjYdpKVdDvxjZZTnRaKEj6uWH3
qKAVf8ap0SkrudpXydaGAOGzlDTpiA/EnSiO0l5GHGJPPq1MeCmGEtT1LBLR8FuhM0III6E+oACf
XYfEStH5pbiebW2RVWVgyKEvykkMM18qRh3ULAltS5sDfaL9yDQGkj7UEA55PsacVxmYFGakqrQq
hCe+qeQLrd9L9GxqI3zTrKR3rJJeo1fczBCsI6h3dGPNTp0FnNJMJWeeLIZ3i5Ft/QKUT0ItfxJF
cBFdlaT7Gl9RkGowPxWfHHfuTDrlFbQgVCPyoAGmPtJIGM321ZE+xp9mMZKDtVYJyEn3Puh1sAo4
UuE5NnlrheBXC3PbwjAEwy70ZCNuVjSjS4+t+K5b2Z9xyYCGKIJXmyI0sgVuhpCKmleV3asg4DGh
yKNFzJK2QbtARyeLAHJCtjLr1/6w0v+CHyWGqtHZFNOLrE7CI+muwtn5tbb4zajdcdQTEBuTWuMg
PFSlEYQliYIxUNUUMftJ854qemnckQw5ZaZ8bdrc8JoTEU3coqTssMLf6l/HcH4GdtBIn0x2OQ2b
M6NtaKCw6lM4KBMFiTzISO4PRt2ytzTxoaPSL7Ri6GcNlpp5zuOkpdkXVsTc+knbslBxPCydAnEy
omY4EDqXOcxQSaH7RJqKALE35V6dxmAEHhmjMDnHiwC1HTPmO+Yn22mqrE6qieydZk+4rQvfMp0F
R1NKXueEY1WMWY3MFhY0ISztQ8iVtqjDd9BeOyS37EWP9F0dqSYvaN8qZcICdWnfxUlrKSomLNEa
G/N4fZUS8SlOKRWuI2V505pC6P+U+rHJXilQN+9x0kiuMkcUKeGadzX0/7ih+oGyOmlXkd3NiXIT
jGn0RQu1LhHvTfNzwgEYxfQaqgYmSgQPSPq28RXvued1XWghswCAh6q4K7vuaY3LvZBH0S3XXrpx
/JpTCxJtTCpZA3M4XG6NwD7suE48dHNBdwgMEqma4SuYh9HMznF7UiTxvV2RZCgU62igNrCzNN2E
ezs+dFYxXjNx+lEm2khMja6QETPZXWdk2U1L8ld9eq6rSvte1VuZZFcUFZtgKFfKQOm8FZ2pBKHW
ScVUPc8cSC5o1O/YWOO+t6jloVszctKvlo+CUgayCKMR/ZYPYaWyIOmTOy70nglw+Fwpe2HDGr0h
DWFKYqp1rMfkK6ny79qIGlDd5r6VwuFUwqUcOVWN1fy2OlFy9U0aJOnX54/BlOY7ESF+q2CQ0K2o
/EYJ4QG4bZ7I91I77o2sIKeZeq9kB7cHaT6NY6QEcoTiIDYka1GNYAkGpYt63c+oa9jzstB2MCAc
kehBIW+Yy9aYOLWAGEtfA4gPjRNPK8GUXF/o8aV00bB240Z9LS3rRynwoEuH7rPUeeJyEtb+suoX
JZdApFPD6wSiIoPcrjZppVEFugGHsqFFH8L4rKIEYtG3xVNn+aix080GXI8Mf5x5jGU2bFoFhGwJ
70ar/k4oU/Z98avh3wRDnh7UFgIzO01oiR9CAZ1IijC6wHebKjDFOEHVqdK0n5gXOE1oekvXVEGr
VmyvKqlcOMYvQ9e9zuOKirt2bxV0GmcDav1ofpRwFxFVEtAk5ZmvtsV7CHl37bM29uKpG/4pi/lf
Umr/QyLsXyJu/1/oDaE3S0Mf9P+u8/a/2+yj7D7+p87b39/8t8yb9Q9d1VTEEAjdZAn77//1L6U3
9R/Ii1q6LiOxpuFQg9Lofym9IeemiUjLmxKqs5qlbH/130pvyj9ESeLVJj+2TFM2/1+U3mTpP2R5
NUni7URF1AxJ0jQEs/5D77RJGlmt5WFz9zWJSArVcqKiO6Iz9pyrwGmDjJoJipBfyuoZ7LSo7wc6
dShjRuNxGOnBiPTlZmLa0ll57OirCTkLnyFqIdGTJSnniqQ2UNZhdmUl0Q9xkjsmIrHiMrupXIxO
GlpUPQbjJWLJ+ZZAOzgCk3WUmYc+ou6K5tvZiTEJh7gGxpdLi+bJskKzH44pdSZ9UscIU7E7iWWC
I2VB7alH0gKYkEOtqYzfbFT0W5cgnUMHJiZ9Mcsp3OcdXd7YNGymAwuU9FnUfHSVODFhBegiGvTG
Et+rpSUHm0ZnVrwHbR0/1fWqH83GXKB3THT2YANbmNV6nyap5GTdKjrdNSaSOpE7rDvRgCZeVZm1
r/C2T7I0QMcnuV+JxRPc8CjZpfNFQ5tHgs1GjJu6lghpQVZ1C0mAEEbGUNH7afyEhpL7SKS+WouM
3P0EmId6x7Ku+GpXJel+TtHuThppg6lA0K1QJhXqgKwgm8spbiPp8jwV8q0QdMUpi/jFwkbRRYdS
9ZaCGrSu9K23Tr8owl76NrzPU1DIRsxEXx1jDCRIyGEtFftsSPCpp29Pa0TrYliUiNauRr5Grulq
l17CKgPkKkXqi1nohRHMUZ2GhlAbvaJhK1atEVnvSTtrW8mqoUxscVBWSuPVMeHKnKchTSpz5EsE
PTuxhAhtLjj1RHDIa41spGlb6JIT2Ihep/t1oqAvZg9IUARGV9NYOtDPV1j07AmGset6EVYOFGBM
P7o7OWoOVorhgK7H+ZacvCMXYzXY6NHdbJTQCKLyKyVDRKz/AfppicbMHncBNLa0+T02oZznOkFs
oYIJiNJlGiI4BbW073XzVUQE18tbhDp7S/oWmuTJwuTLqum0MylK5ViDK5Lxoc44JZqolesDTxch
sw9jpEUpmijThiZJeyKg1oApzbmoFvDkNQyPIpzcGr6YnEGdN3raOOZGfRPr5GeV28JBMh9Kcq16
k4CYECgwSoaAnpt+EqEblxt9jHKkBVl4L6TRzPG8vKaKvJcL3V8QlqOSAUmli6wHg9KkIvxo/4e9
M1mOW8m27K+U1RzPAEfjjkFNou9JkRRFcQKTqCv0PRzd19dCKDN182a9THvzmsAiyCAZRADenLP3
2nNkPrWj+wHADtVnER6Sov0RRFBgIYlHnFDxqR3UM4Q9e/taJqraFbzrlVYIB8wM75/2HumcYTiC
SOPHG0OS37ogOXpnIE0iKctNEH2khCohrVKMHzSBKS2/OwlL1D4gY7v0vZ1VEWFipeWmcRciNAur
AYmzx2rOo+O873X8GkHsLzygviM3dCSy18p0vpYU1qKmAwwcUkpF2rikZw5X/ieC+a5WrJ4S7jjo
vMvu+hY0kowkWIhrSqCoyXvIFxm5I4IsZgNAdZ/JT47hUylg5VrrhGVJrVdjC31yxvUWmfmH6Mn/
mfL8sZYd2rosfgkN4IOhGK6hn2D+KGh157WP56JPNU2l4adB52hlZPVXVxOpObOKNZrkpAznvc0i
4M9Ncwy+1t44sNKIvJOTkFHTxfoQjxMkk879GegUl102BufwSVWgKNKgNp4dgctX/siKRO3yJHG2
MSW70O2odoZOtDXDGvmo2YOlZEtfNB1imvAtVXZxYg7gMncUPZS+IUNxll+HYnoax0V4myXDkSx6
YI6BfU2UQW+hbtqNzQVq98Tnic5dT5WPtWLGdSGjEsjdvGRV9hbVXgehTR6P78PE1tB0gesY8rtD
L95tfhBXGpIph6VbVgV0lizHwCvA+OCD9OeFnZE8gGbBU5figfHCFr5YkBgHheLKak3/mBRgarhV
aNCz12uW4KiF4uYx+hxSYoNX2Y9yRHQRUvMqQ/UoYtpfc2aaGz8VCngMW5oKuqXhIcbRQ/hEcZo+
VWr0uyQQa9PFwWdcJ3NCghyzrYtHxByVBaUlr3Dde222p6ayJtmR/ML2GqlQbElJRcqQod0ebXQh
HVJxy3ccLmgk4lbE3jUbohBFbf4auAVVdLQLcJwQpgQDK97eg9gCzmlTxvyFqMl2IhfGt9HKAC4V
JVMsoPYtduuHfqy+xrFUF3/obmNd1myfxzdDZyQu6zejKxapgEn0UGGsI7OY11UEPZHeFQIQrDZh
6JwZDBiUC9tGKjKQe9IgyvUY8fwVwYjIGKbGx2s4djCY3FdVhq+1Z8ht3SN0S0BmY5FFO5MEtMTi
CfVGqm8ZxMP9kOHjGzwDZ2qYfqvi4XNSNvPrrA4tSRwbbaOlp0BPGZfUlUQfhOL8dAVoEswRatJI
s8b6oejnbOv6p9Bu641TyKtXouXSXnwKlE3xgwMdDroYQ0wWpf/ae9FnAi13ITW62PNR3tvoRar+
QgGat6pDPtkZ1hVJTw3qmASRDLNqj4rE63EDMgORd16/1orpxQvQM1UzL6xmQ677NLdWwdKtmZ7J
x37wwOzj5uCXpVA7D3GPyJ8gvKtHzTlLg+nTlHvvYY13vhnxPsQW2HryA8bST1eNOa2Dhhu5xEpo
VTrCdeFd4invLq3brzvKc1UREIAd198m6EOJOBeBxGVQOT99u+LKn3ZlFLWfoxoZU4gEIxuxIAyI
1an2wKyn/CzIjLxCJSeCFCbqaF+DGR9ArOkzsWpSJSc01j4wgeAPv/uSJ0ioGhcFEghCai32muDk
/Gil8OcMOT26D3riwkut+p1qFRazgQl6gLcmGcw2SVORt4XeNtVpvBdccEOgG8YW53vDjbjJTP3W
U6SmpF7tPZ1BoXuTZvc+lYB/zUA9lqzezlk+tbthdMKzm/rvVoJsvBaSFdCQviSG4a/lMmvrMKhR
mpj+KeEEysDptzJsIbHl7dts2Oae6sFVWiP7uPCFIki0M/M/RI2BKJncfdm3x2DIvjlpTvO7YiYt
qJoxHjFYtTFVdGnSnnX8T8jdEDxmrARjZ/oyxXBBZdvho5shgKFTwThkjiMLnXZahZ04JjRyVoGm
hhwQsLYRkYWFoB6PM2Vt/IQwN5wywArEPrWckffMPmMXq0C96BJHm089nQwuUVvhj8rtjd/H+lK1
FOY718o3TZQiug38g/bR3eV2BXoJ3WtG0B0IxIaKn7oxL41bWcIYDKUHNKbnAs2K4AvdAG/WL/3Y
o9hrB/NKpEsQsfXt6TygphZvLp09RH8wMlWLaHpZc6UGcRyD4lQnKCag5LVGguKR2oab6UOuvEtl
y+Q4EDSymswayVLEyqLBq2lZkHwSSMUbU6f4mKqtEUSwFenw2t3EW6rNJ5r7hy5onqLYDtfubOGZ
aHGD8SE0Ld1iy/7SaugLVlLhKygCuAI2tnuLmrXR1wSwaAocGep/10fZ5vFh4ralyzLZYXb0HHOb
zm8Za5d9n4CGE2PTX+Us3628/o7kiMiaIvwez3or+qClD6OKPZ0NZjckiJMO6Siy5Vjnov8JyxZV
RNHCQrYZlKeBJCDKbMuyzWG5yVIzIDu0Lwf7Nvwc7OrbFHk7aK3XXECeijOaY5G232pVHHTaORsn
6U4VKXsMbmrHEpEUUrAznVi1TVIhccLQJiwcR73WJB5F85Osx3GT5biPbVmeXHwTaV/h06rwm7qd
Q60Q9RK7jkVDYfZUVGX61JYM766RPNOadAkJofLudyzBc5F8i03zoWCxssyGREbR18h8BIYeZLfi
KH8oGW5dU1v0kAruE8LT1GAevQzjWP5jjnyoV30lV6T3Uu7zzReaky4FsKYsml1cth+sld5Z6RXj
0kYqHQ1HmhpZauKAm3S77UYCD0niokESIknxSipYhku3lV5HT0rljss6uIMy2bZsZDxdwglPqqW9
qw6whwxD8DF7A+xf5hwtC3tbJDkWhRasjUJ4HWTU5nZp1MsdwHPU0hEAsTzrHhwU+O5Ms6pxYZWl
pXFOuQGPjQ2CUSMGCpPuCxmB2KL65D0HRC4TuqP2HDTAej2MtW5BRpIezrRX/E96Sq5G5OvjKDsu
DzV8NTWRc3YzH5rK/kkG8nNfM5R61pVoTLaIZC5QIvdpQpgPYYs0RHZkQrQXSlJsYxpbATfwjv3U
XII4gNaMzk7V9msoEVvXeoCtnVFMYg6lDopapT974oHWN1OhiVQB7jRaeaQFE23Y0DU+7HJvdixl
i7bHpp/mYFq4kHdOEGwaxEkIIL4nA1xnagHI1sl6Wrk2axI2O3jPCJHbCTM8OTBSIxJIyX4kGm3V
1vWS0swlJqzIQtvZIk4P0w2ZAzhRKWKzW6UMznT6Uyl5i1qJvCLy92VaYfucfKx24gu09u7Zl8aT
WZA5leB0dhCzJuFnWfDJpXGAlmmpQ0/sTeonp2I378/9zMAfeMgzp5Uwq29WCneXTiueCKRV7LGL
TeJoFNpl+oJw5+LHPl0O7bwYfoRnq5l2U4Spx3xJ6Fy2I8CFWjflLrKis6njFF/1jOJH1a/TZCOY
o6a4DWP3u9G6n8n25mMXb767NI4Sau/LMsqGnxFZxXYYFitChYCqTr1Nny1EgrDZ6BaUSOQ6Ozu1
IACWX7sW72YZm9C5hvchjspzyVAAkpRks0g8q3ERrhLZ6aD+MAVsJw/iVmM+mq2Sm34mOArLwehS
a/fDNlqXyUcRRl8SBRO/KjMMLBN2nXdrtH76RvOOqPKkOnPnNHO9V1ReVoD1tyK3Qf5Y+kLleSLH
lns4GugS8x5XWihESiEzCg3DY9g+Fun70E3ZRQwtfpMhuUlz+KGLn2LwfVr/iHAAG2E9SpHpDoO7
Ra+FcNQpEIwM+CY7ubTLQCGESQ/P4ia9IfgU0B+O5LgoCW2EsBZoPK2uZjxu2b0Z29xYLPqKYPVg
CQXFn5137CrJE2B7OunhMGlvU2bdpSN4jDGVGlUbkYKmzBcx1PKo7PlLTqCZkQbrPGFwKQPrmuad
OHSseLzESjb9YDCPhnRzGlXdgmVdEgbsm+ysuFqu4ew7NVmMp+Zr1fufG5s7zetevVrNO9sTH0NJ
0wLVbDU59WVYEqh020VXj6qWK8JrXuUvvckQFftULXrNvZknzyMwT7yplGXWSUYPYS5AdeXTlQo1
Cyag4VxOpngq5vgtFWb7ZEU5Fr1i+IZfbWgT1OK2/UYDZX3t/O45nqOX2YZRJFoGsJjI2q4Py1Or
+ax/Pbw/T/IfqVbl0Yi75EBHe0tziGlnOVie2nvcc/v7s7tkli5rt1dO8ChMVOu5NI9BVJCXmM3G
jnjXhz4mGXKFDLDNHZqWCEzxTKp45mri4ZCpfUftbR9ZMSNZqg/3zaRqHLqQIRqMyGv7TxGusKke
fhY2qpjI8giDENFjK8WrblH+V+CLEXOydOhxdHSMyB8DsbORq78PWXWsMyR6fesWxPdQjDe111Di
QOBtx4HindHiAMvK+QybD0/SxTRmChauZkSz3C1nukD0otg1i/RhuV2xCdPkNZ5NGYH2MIdHO5BX
+u2sIadUY/KtjmanKQJZMVs682C33fQUGAAamnbbm1n3ZLj1B0NRsQohzjgqP6VD9u4NA3QGY4C9
a66bNLwJeW7AVCOES/dzrFEoRsEKtu6aLLt8G/lQfUzzPbYY2omNRS2WqRbNp3iiA44yXlZfmR7O
ltmdiLTA3ZKARVdEUQRVwYrOSJ19U1nQATJ1Szv4H5V4q/z8qa4QgrJA/NCjT7OwPMfkGOBMQcuR
1ATtkjpD4yJjWKEJhDRgg40kNh+131ytCcOkLCVMBm4hUVhY5ev2JifTPrhZ8UzbiSXZp9410n3Z
dQZl1v4tt6O1tAN8v6ij8RPrYxajeqztXVNE61+6X9QkwT7MUsKq7JtjC4AwRr1ze6c6Db5NupSO
8M/KvjqJfxx+qZuXl9y/Rt4NoDd6idi80GUPY95vhTI+qjwTJ3IAH9DShfv7s6DOP7e5+h73VE0I
EsOtkNH4ut8c3kJ4dUwlGGSw82baOxFDbp+6E4Eb1anw4SxlyBrtsX6zM5P3N/vgf1lDVqeeFiFk
do+RanlbxjgjBJvZ+83SmimE8LXuLsyWQ0RsV2jvwz59L535U5Ow5Feuqk73A4ybkh77P56jGENF
70XH+1u8H6ZigdD+up/FwaGcTkxreO5sDJRwexoxIr/00wQt/+gBPQuaa9iKBIfPUsxht1kfO/Xl
fjPakoqW6JsDMqeSd8iQYYXh33/78rftNKZAGqpcn2v+SGYUsB6W/9iVqJK5WDgP9+dF5Dc7KaYn
19bfoa6jLKV8Qh5LsHc1zqiohgbjaEJOxtlhOcV+zKTPbuNlC8Ph5OAqHeKUOPOy500u7/Q+ityf
EiYJL3HZNzXLW7y/9cbO3mpmK6YY3Z58oYmb6B3CJ53uUATlFq0C+aEa/XUg9KeuDRy4bQgQwFcv
TOBxYsAlb6LY1YX/RKeiOPWTc4iqst+zBmNMyH2/OkQJXssFEzzlo7G3vbYBmJmYZzMmO9tq0AX3
Y4SzezEumCESia6RpCXME6qIyIVqfP87c4iExc1mmKLkVJwkcagnF0BKabQC57PjmWuKi1N1WFYY
9/E3jUR38ov21k33j7Ci5F/7rEYXW0CQ/MMbsDy9X3FmbPyczTEnYzJC/4+YfRsoMzv8xQggvIkB
s5LylwhfVwq80l167/PDK4WIanNX0pexHWAgLLxVQsjDSZGnkpbHihQ+dhjuH3moBagu96aoFOwI
qu9P94Mtm3LrdtzyUtLytNG7ZitpQwpKiJFk6m1D6t2MNh1w43axVhVIPDT2tnRMYtA17CStjl3P
/Wa8H6rler4/ikjCO3Rht/nlVPltYrk7Webl0vjQnmaWvTtQwsWLor3PZkHg+v1zEAsx+tcnQjVH
CePD6F22gl78vR786cJWD1iJ00EUCfGSh+b8eRSupJWfP0yGgmG/HOo42mm00ztE6a+my5ZuJNf7
1/esxti7iaeOcizdC6JWxAaGuVUVG6acisTFU1S6stjb319Alk0LoACtyfI9Kx8urRf8HBBNru3a
2DtE6WBI6gHxDWEPNidv+r3NjbZqUP/eegdWQYaZr6UaavVNyQBFWM21dqlBuMh9t0O6/Fdlhdup
f6a2QAW3YZEkljdtNvS4KgNDVc5C4xqNbEuNnqeGM3/3yYFFzaEvnXTO5A0c0jm/ah82DUM/tNbp
Z6mt6OKJlhoSBbfVHE3pMW6Sgwo9c5eQA7EahgkXFJe4RcBjLa59o+VGKBoKTppdIqDaB13j4hR9
tuvYYmHQNr7WyClbnVDlLPOzCgpg8roJagSG7ifTJ1zCGvP3igSdjWtmb7qesU1X2JasAT1jk0P8
AoJHjhSMB+Il1+YlVhUWNS++WK6oztqPOJlThY/bahO2J1FIX3OCA2MKG/TsPw5yxPdGD98i5/ci
euntIuV/onCLdrafauzVMMZLPXesQUJM6DFT3ZLq605CnFRrCJZCPHISaKiW8A6mmeVnsrKzXwep
KHL6LoszLf8Y0S1tIheejo8tqZxCcSLJ2yINkEf1crg/+v0NjCMCdgnO4JSOKdA0XmJGUJ1F5eag
hP7+C+6/5f5ix4pfW+rrYM/Ao/WOQB9ZJmBN7g99aRmHCQ1DZrjDCXX6/au/D81Qyl8/VDQepUk3
T9dWb7NEG+UJR4e5UvMyk1AnP5HlpU6jKdLdkJuHBul3xopwark4hxpIaN903ymukEfQW6BAhj3S
nehcTdwxfmXjNjjxuTA8hrZxMpk4jxWj6jAxbOaGk1GUH8AchOlwtjCkOslCvMtZTFpQZBzBuNYZ
xNq4jAIw6qwPNzK5vUlI6bI/qK4g4u3e7BJ/mA2GXJftS5yyx02V/2VIVYDxriIBygbS2elbEUDw
qRY3rsQ6YQ8VrbdmK1o0lksNEyNA9m4N1wTJrZtSSeu9ZnHmZh+jWddbm1OWNe2HL+l5q27rj/ZL
4r85E4Xx2HWwrjvTZ6ZskoJ8DNzTQKWrbJ6lovGlPPhrTcc+O8fVg7WERIeXyMzmNcUMF6YtWIYy
/5K1yS6wBZVHWzPJ2qfQjdAHtRVnwaXcViSPqiW9OAPeWafRS5+/x3mPFdx8sCcDQIiZP5TCgFCQ
B4CDlpu93JpOtmUcrI4WYU4rpF3HbkbLmoBybWRR3dSSB9FgCw+C/qRE1p2Xsuyy6rft6qc0Kppf
8kDU2qM9Oe5GSKbSOeu+MzMMOwWm3BhP9PEfxxIpd7KYaOix+dlLR+OUC4s7BgfcULw0MojwsIJb
QcwCrGmg/e+PmElDxE12kDzM/LKe6mIxktdRdvG+rUoqxkCkmq3ZOmfJoIjOyRWkes3VdMtTgH7Z
S9vF0LBtAU4YL26pg23DBnctalxr5mxeicv+2lmUKeN6WxKQNZKmW+Xxt4pOgMwjtID1LSvp5hiP
hqhOAX0Sz88+1cGm08DuuqC4eURhWWSwRqP/o5fFrQ7gfEV9/A3hxnbUW13ZGAPiT4FSEGAR3Pkl
vP/Kss+G35CIF65ywnkGlD/oSLXq9xYlPzxMKO0qMBPiQiEQEr4yr0PQ7/XA8tMGp5nmF8rnjhhv
2U9EiIe45VN1m4+xmrFWZJt0CM+tCF8bz3q2YJtKvJDExRLttKL+9zwOpNDQQD7Wo5+cJ8MbN65n
A6HobevM3Q7h6h8HbYdothVjaR4l79VMWNYkWbKlzhyB/cq/CDcoV8kSPz76UURnPVrlyxBAzwGU
0aDNvWoTPBEHX7F6w+LQnMyC295r/GFZnPG8beW8iUtW3YMAa5uOGlcYFUY9ODV7OEbeIUztrxFr
j1W2uErZzuEnZ59JrYIPs6NaemqWg4gGylLVhJxNtM02DuVNI+aKbYHtMiybk0VABk2hAjPZsiy8
H6SUn9p8bjDAUzpexctiblJ2hY12/O7NJibZnE2MXHYcPVQ/FchpH1XBIicAQe8ErL/v3xwfkCBn
ixmkOlnLYbyv0HIT6m9OqXmd1wnSkxiMQcK9UkRiwjYBiU8W3MOp1YwnwzP54GnQQQN3132Bhpch
2F/3kTvggZ7jGFSDWdDR9QYI6hxytjwn891e1tvdbDyrgv8E+yFT3v1FTU7DgAA9lHEJp3oxoLJZ
w5B6fzgmFQmiDcK/LNi2Kvwiho5/J48bVovu8h+Pi49Uc2rgcKDKMDJp6/MYstgTOqcUv6xQ7Xaq
mTVK9jO/nyNUxvUbdqCulyiV338+Wd4IjT063YwtJhdAniID9RZHrL/4TO9fuz+6HwxRAsZrctZH
PiA9W8vDiIclyOavttMC6x+KV8wU8Zm5wKIER5EJuS1NuhKyRKH1m9nGlIT7pVmICdXTpibPkkMo
bTSgMR64drEa3w/hzA0bGuMevaR5uh/cSG5VYCSH7v4ftjOW+IwlD5UA/N1daFDGwsexw/vzOTMY
FrfQkQfCKcpmUzUm47QGF3nPEGTvxXYj9sJt2zKi8hCja3Y3D3f+812C9v/Fev8hldV1fcLb/3ux
3vpbFv8smyL+9udY1l8/9Te5Ht2p/6LJhpfR9xwbPRy5p38LZrWE818O1mtfYqNx2BIQAPs7mNW0
lPBJJWaus4VJmurf5Xpkttq2wqFiKmVL5Vv/I7neP4fRuyZvCwWfpzyJ0c0RDrrAP8eydrNNkinZ
zzcc8/7WwoJXYe299GY17sMq6j+XDqZL7YDdqWOXpQoiC/QicYVlTT/3AVm++Kc+wry89IzaLC2K
W+yBSo1o5wt4raZvnAJneo8NHCxoD/ojbdxD62OOVmp8KJJphGytvN2fPoi/yUv/V6HzxzIuuvb/
/G93URmW2RSWxZKne//HHNNn8SYd01HCW1LZ/5Q36xRTlfqR7m8hy/P9AMladM7H7DQu7eiwIKZO
YsVADrIvGurpWrfq0gyjRX6q80cXzdXZH0nd8arxKqwljVkbHUuR3rs2abU1h0Y/yjgidsWhwW2N
lLsbFYA7VMGPPh3igzmiLZLaepF5SQKaaPttkICtiCEh7D2z+NmV0XBu8PeQit4t6vPhGNJBPdt6
SM5p1+o1bhO5nyZIKJS/g7MdDY+BYShCTnv7M9U4yvTSAepB+qIRHotJGc/eXNmHwkFPHYbIRf79
OfWWjN6/nlNPkiQsfFdS01oStf98TmPStDxU0jdkx92uJ5dx5/d05cJOhi89BAy3mqeTMTu82diI
90WVvHfl8EM5YbuP/Vqc266CdUbbqu+1fehKUv8wF4oVroxmbNxnZv/0yYJCz4kWn33aKKsmcN/C
DIgPHZGBMkRfnMOR3AJHATfFm7QqYhPiTtnAc/RYkbBwZcGHeGefRawrpcjLmzOSRF4jRtlw01ls
E1X2gEqDjnLfkSJgERQzicF6sSXn0p8fVeTlr1OIVkfmAx3zKrqmVvkw9RprRAx4aJrhKgn3KY1x
0ydRl7+K7la7ALpsunX32fL3ofdjYuQn/Hn//vOw/vXmlY5tEuxGxp/l2eIvSltJhx+JXtbeChfE
4FyeVdqwn+vRMzWRDpDRiBiJnOtdx96JwcFjvwlIORfR4ptLUGy5N9057Hc7fD8LDabbsHg3X//9
+yRg+p8uG2lJaSlp43Mwl8Nfop9dcwydqg2LmykMzFqpey283N2SkBtv9OT5/+HPIVj+17/nm8KU
jmLVLNVfbn3K2dNcN1F527QG0YMGJp+OTCrDEO7WaiznNnUp6x579p9rbqiViTrY83V59jHwhNox
n+STPfnha2ebOQsPm+FMfk9Q6WVdbLwCv6A+2CD8LwPWT9gl5LUkyw4QHckorRl41/9w/pY3/Of7
jrMnTOEKx3Y8b5lN/vm+kxL7YEgW7g3X8Tv7yugsCWgHVGs1DFdhvQ49MOL44Ptti7rsYjMSAS4C
6Zd49VMci3DTm9G2s/ghe2I0bCvr8X5IHf8PGjbyaMfcgpM1w2okgvA8zkDA2qjZCXqbl97iv0PP
SoAIsMYkqIdTrRpievLeOiGSsU5mDDa+bWR2M2UAcxUnxBc/x8/IOn6yAjpWCamQqy4DlpfjmPTn
liEAIgPcBrWi9TfSMcnWVofbHHHjyKK3stdGS8YixrsbFqSOBhFqax3H1kWpYMFTpjNKz6w9B2UB
wMDpitu/P+/uv15ISi7TIzUIJPXSWe6/P413pqdZOrsBcj217oJRoEB3h0/Kbd6GyGDg7Vm0DY0a
kOdMP1JLJbhDLEKugE7VkGDo2jjeQ4QbjMhDg1xCIYMnJLTjKl5eSxLEaBvTD63Tm5PaR4pHyXtS
qgkWOY7XNJqmR7LokHe5GSMRstRvjhUsbv4np1aAFZsWiUo/S/ah02NSUQic01lvXMc3jmFhPQ9i
EWOLmgr1rHriiUy8R65Z7wpndA5x4W0NoxgOuHVrbFdFdkPYueqD5muf4gSlrNG8OvJTI9rxi2rd
7oo559+fYEFN6K+Xtk17xpYeMiOLkHDJQufPp5jqR2w26MOuXR5gwbOw0bC7s85mS0FkFRJikc2e
Oty/cT+MKghALC6vaQwDuM3vn7EC2jf4yf/0pT+9xJWJVUNI4wd//7a+zZN1L6cK/N/ye+/fDtCM
/+3hr1fOHiRF0v7IX/EIU7h/0SDxExgGMUO/f/D+jV9/8v4GsQ4EAMed119fQ+DEO/j9xyc/5cMI
pDaPbUSB+v/1P/1+9d9+rwUnXsHyXc7U/Sfuj/7yb/16T/fv/PqjusofsBNgmaLo0ynzXC4/f39B
4DQKTuTy/P6d+2G6n/77Q4dbNq1vEXP8nvIbVsI2vBiwrGNL+AdilstWk9bL0NdTrtoidCEtBsHR
emAd+9q7808qOelu6j5PxvCzL+n66tS+JM780xw7hA5T/NKlaM9G5CZROn6vckSyicYLOlAHWo8j
BViz+hxoMoMw+ULe9cL93BRfRMxytXTna6HNbdwAJURbf2bCB+VnZehtC2NrC5gtEWKfVdURCBuS
hoyyWdyEQEs+jZ8Gg+kcngDiKuKTB3CKQxDH67kDdJxKqufKQS4b4A5T5vg8FAyjuud3xEoSuJT8
wepsXtMUh1YTn1CUEhsivC/syG5e/KNO+lufyuQa28aRj41QWq95xBn/gCoMA2gySKonJI7mXjdt
pDYA3+V4SHyF6tEunyJbMyF5/Y7b993J3lVO7rs7oeKJ0R65dkuRz4kAzDt48UryfKhbQ8z21Loy
GiqUaUVSSu1t2zjywYdbb/M4Gytln1Ibsyjij7PRmUvUx7TFH6QPDZ30tmjExa0BZyOAeUuJ4I5a
MqWsDGSuWz0LpwE864mnJGyufg3kiX7m0xxiPavaal/7LWF3/ckoghe8CuQcIW8uTZIbdP8h0Z41
WUFQo4WDeqQH+WA772lXrZH72siaydKIoDcptECj4RV72gLWGXrmKCzEGhOcjepg1N65iTzvxIx9
xr1GsSvK4l2iGgqqFudB8ukl40dcZ0/QkQxyfhklS+qzlRx3oWWYx0nWAF5GLrBC0ZoLukuu4YIU
vXscI4ziDl3PJuygXLtM71F9ARqx96Y+OMLjSBjVC840onDaCuBARAuYbtYJq5ucoTiVRB6iPprx
fqwQh+XZSHlOtBpmQ0nIJCnNNCShrklDYLsxgCGI8acc0lM2vjpu8sMr9Y4aRU/RLnkqqDRdlCtP
eFJoHQy12tUDBHvRf7dldKH0Tjp8/NQxz5P8ZV2KOn3uqawnMA1jp0CkMMBicbJDABeky9zXkSLL
w1A5aJM1SuS2f2xqr9l07PRmMAKRDR9Pl563DZvqZrhCb7EXgT5qKVrLEM4uDd2TH1jbPile7L7a
mzQlNm1ZERxlOiWAP9ILphFfTecwtCZzhtWUUE1RwYYA1jdXJlVLWBGsuvubzjuM4IN5CSmfVA1W
RHPybq4AkOXBNbdUBG4lVeFpQKFcJPJ7b4QPDFgZ3ZL0ddLoBjA9TYdC2KcpIF4FbeAJr4uL2Tvj
JvXCT8hkR24tPGDBt9wzuo3NYmMXopdkt06XfkIV5IXTrX+RSfawhNqaDIhIMwlYnWdqa60iJM8d
k5tuHXiziGNWidu+1KizIclZF0NSohwlt/JI5sjM+nLl+SQ1WvMuSfzPgxeSzgPQxTLbHOpq/ZVr
iBY5cq2DTR2VohwC7HqgzzvX7ldDcf5GF9dPVZEI6JQxGg/096sxvSivbLYYf6wVcrRnwQp1xbRd
HBaV11oYNQp6nzgfXJ9r3iEk31ie2Q59dzPsGsuZjl1v3jrKeDVim9HPC7/0Eu46wt51NXdgp+a9
GyfXEb06wE1JttmYbRJkJhtzmpyzWzBOZuyK5sRJPmW0d6ELtY8tdqKkcY4aUTwfgN2AhqigGeIo
WQWdTxxcD4aPwPi17tL3tO+HFSey9Tx4zN2XCAnPiL6IRgGMMywCzcbX3W1yH8vaEMcxaFFaVx60
oZnEzsj71M1Cbe2JTWOX++dmwpXvk+0IzIcs18y09w6FeFnXxrl/APMlzkCO6Za4zzHi+JDxEC8P
DQInID4It9MzcmBWoJ2DtENEhyALir3lvqMIvghNQz4t7BdXqIsM+ITnLgKrhOVhCnxQavH8LGoJ
F6ejvSBKawRD/Y0brN9nOv6cMnCup6YVgO3qPeHDYJ0o2FaDY23GNNzn+AVG3yw2U6Pp3CQ8bWT1
WqfmE8lZ89eCnjQFZHSXfmIhVfHemnq8RQydVT7vNQqFnZRo2ksnWhPADoI2IlJpQGJPRLWxHxeI
RWCMEyUUiBHmAhWxLVbQtv1sGVlEAadkBBCQraeye9GGTc6QZdSb3IBH5Xf+Gc6QS8pa/SiT8Tnp
Z1gP0dXsgz90kf5h6QUP2BMVMc850K/xzaTJu7Ki/8veeSzXjmRZ9l96jjRoMegJL69W1GoCI9+L
hIZDOOTX94IzIhkdVVZmPe8JDLhaQLifs/fatOsSG4FWUtFXSseOBEtUjPbQoRDu0JU55avboFqa
2ckBR6LgbZg1xU69jwsYDw0c+AP1T/sX0rfdNIXGm+louLh1ezj2UaBho8c3px6hFmozmyHl6W48
Elcx92v1tOX5Bj/MLx/PI77KWXuQ9AMA2+TeNsqi9CmR+r/Va0BJPCMa6V5rrqcbu0AGO6ArpX8P
YmdeXqP073uUv1+QT5Jb4RjxZZSiPeXdEtoeNNp7X9AkWD42aB5sDFzD701tFLgjcpg0BbqpNC51
bEn5J/2u5rdZGGR/tPJNs9F+IisQJ8ouw1nTY+I+9a740Nxoox7KT0/6dgZHKY37idnbgOptnpv7
xmbX/X61npZim/8yPW1A/YkqWy99efBjbEcGpZbnsArenOV9EdGf+9CL36YO5MKoR/Fp6KRzjjIu
GZUdTB8zcPPBcOvfo0eXZ+rq7pEhz3Fk1ryeQlgWfW8Y93oX2jfqYbr9atkEYk0tQjUrKZvrFI3G
wWllDSipSV48039Rj3TwtqZFbL52kT8STDDax0JrowtGEA25pwH176PESCFqnFx+RNKg7lrpY9Ag
kDAnVLyedLV7uzYN9Oh8lyUpotHL9gsXDHaT2Y+vkMSCg4uSBgYiHCBp+U/qBzLy+o7LVf2aO/TO
OA6GY53VzcXxhvRW6GbzKciTUQ+t3AQbIZCEBzCU+c4VoL7LLqkfcvwG3z93wGjXj/3wU3OSAFmg
Zl8CYDdHTcu1de0L5wWe16N6taiLHhD2UjaoyaNrKkccC/a7SwNIgKFaZ3/KPPjzh/TpN5SY8R+M
EEaTHxE9ZgxSfwhF33+/8QBYqOp8ADMRr+G0tJU7Y6pOrV7byH7GCQFoIX4N9qs25+ZnHwKtqftG
P4lcyItJdfD7AaV2bCw7/0oTic9fa8JTD2PqAkrSh4Zhlb+w/uTNYHwVLtYz2x7EebIH69wLErrV
W4A/7tnhdBcpLMmN8zl0vfY8dG5xW6eT90VUzPdHaTqqq9ILzr5skjPupJbcO/qjXmvlp5BQhuUD
M+RzVqTpVRcxatZJPUAPUv9zInlw+TwucW6rckr0S5bb8hS0gBsGxCmf8B6+36iIkaEIEUCGqYz0
pNdeAMnc8T88/iz1JtQhmpXvF/WVk6dzjCczXUsxyY+W9Cv1Lk4wFACoDOOaM50+ysCr1jFnvHcc
gd9fG1Eg3EurJFIYJBUpGJyalsn9u5sIHspXmSV/jxmE7V0WWf4Ba6C5nuw8fi+nbqPeJbR8ByKc
u0tSDY6ZVc+HPimDNTsTRtrR3qrXkZpj3NSem907UwPWlWvuxnW19K2P8FIsv0k8UkpARj7et6ZG
aqA/o4FEAv7K8OCgHpFFkrA/Dol7OKb23sTKvkkxPnSmJ14E0jhnnMfPxM8ClDFTAhBHmA8YsdHL
ZuMnBw9B8Cibr8SUNGcdHtXKW56gm/mJuqTznJvwOHSXiU0YI0Y32qN6oumkWJmoaxy4nudrC4LL
xvXLZ3VnJfyYAmrlXgbHx2WI+uT7VdNsfhgGvXtKm9bdO3VuQ55Ppk8IsCbnwk9J426Du1Xsg1yv
n00KfOrj664ckOMUMCajcLwaOcxq9TH7fvyQjpc9dq1lHRIBNFXdXsYVk0g5vFeTYHSC0ms3jI75
Mnv2Tn1EPE+YDaPJOKUyse6ciJ61eqaLN29Rdvj3Seqax37iXP19RxjcmnkXv/mjNLal1swQYtzs
TSeQWb0kir+JYJCESbvehPdywpsUuEzSNL8larU0yLVqa+OuahPrNMtBI/GR7z5W8Z4yz/wiSof5
mQGQJsXH+l6RSGV003xHm6ODe4SZe6xgPyYpjP4OSdT3p0I4hRxCDFcd9cjZ1xbOyvIHtjGxupFX
PvczwCMZQM4yx44cQNSVyz/fYTNb123i7OOc1EthhtSITfHw/eu0kLOaqGo5l4fexYkxEahXbQxS
HiiMPnrGkB9GXM/ff2CuHU0u9B9+VHcbyyrZZUbhPvtNwvSUL6kZsKjVLtZFQwhaid2Orrn9YaZb
3Vy4+1y6IyNDA2KbDaZW402GvncjqhwVLsCFfZO6HzROEdtYTn0WMaF2Rmnh67aFd64yuPW+h+G2
7nuuqt1DgABvn3oIhQcwB+imjO2g22hAgi5fMfLzr6mcHybZ2GeB6V73qwDScddziflyp0zD9GvP
a2sgKA0+gn2LxGS6pf3y4fkV7Rkjwa48+GQ5+8E+QW10U4S1dRh7H4spc0Ckot7Zgwu6imyoNRhM
1sZs9o9abn9Qxtjlqe+8dCaIWNPs+13nSnMTexyjrVMhT0USBzYqq49h7VXfiwgtBkHrAYlBiygV
oRjaBLUK3Kw4dChrIQDHWz8JiRZcHqJu/+fj1I1qYS1i/O/Nzo7JgSAAfHmaegF1+9w3vIda/bmR
03iwEp4D5wYXBnMn9J+HrEcKYaMv6rWWcoHfTmdeCzw7bt51n5UvpYfhPkmYAcWanLfCly9J/IYQ
P2BAXOTQuxFA4EqoDvWyyDqdsW7VM+YvUdAaeBAPg0z4cXWNTJkZ2yE/0SZ3Pz2pT3stgCovmlze
zLaoCJDNOy4CY7r2+6tn4+ZQD+gXsViGCP1QLAu1lh11ilM7azQfMyAEThu3B6n/IYDkIEJYxM9q
MaF4np0AumhEpizOaRTEBcydun9L4CEf4aOhIkIl4WGcsZ36WnjWyYuadqt+Ho6yFhIDJjqRNRiH
0T7epHX/rL4c1dHqgIej0CvOHODhDtL+yiSvqjFT2ZRe8mz0Fa/dyic9jQnozXgCKgl+KwMm2iqV
xikxhLZRt6l7y5Yhumuh7+zIU0EXvooXDFhZercMFKJFn6E+WIzQ7FYsnlaRL+rnOdUWoDuEpOap
xZl7Y7XaXVyE/VqY/cXGvFR0TC09gk6MRZbj+6h0qslqD4RMEsdUwhYNoVQcwizObqleIWdY9o/v
V3caxCFqu0BtvkpHp0NVJ/dGmIKFDrPdbBAlEnGqosWiww2la73QjwUpQDnK1RnIpNun7aqXzX1n
l90W9jHZbB3x0mbrnVxtQvKVZB6Ef7KqceEH2mZuhpfETjaeqP2diIIA+OzKlk5yiHWUJVgSUQP1
I0XIHki7448GQdEoZapFfGGk5rQ2YstFuR/+Gtr2d+qFhIZ3TUZ7zbrYfVltG+Fe8xmFvTkOL0ox
rpThrVaXB7XW0DmjxK8NJbRMzMcSFuKubKyXOQncc5gj/u28O03U8XE2CVgv08rfdzz13A5kmuRt
YG+aWmOejuV6nXoJGiVs2dvQa3Zt5w448iCcmX02bcFSBmurN7oL+Nd0jz7lRTqAmGVq5ceytauH
eSLvLpki9+y4wiK6VMvB4cbOiiaktwlFaB163LSHkHS4YBoZW4whU2MuDatg0iywwaK8+p1DyicF
Yux8Qq8Aj+vTE5Db8C4TQbq28hy1N7rEBw1d1w3vA3++o2YLbDI5GBMdjtQh1DofDGOn/BexHZwR
uXvfUP1vB0hXi3zbWtkxXTRWaoGi824hiDGdNU/+cgKLU053P4tMIxhlEMjldE/7FWXJsx74sMas
OjxoontxYw1740izgYKIhyn7oGsc8l7/4UCjJZzKvIsX+ZfXOkzB/XQXW0x01jUjf47rHj1VjPOj
N41mO1jipFILfhbCRSMwY7QggFh8hXERkJs5IaZy/e/PPyzyqLEnGaar+vhbUf8DqE+8l0BAE245
QA9SptekzB3CwUZ5UDep8AC11iOco6vgvMyLySEfofbeRAaHIdD19mBOlrbWvfEtguy7pVpzV4DF
40iM4Mp3IVqvvF3AOWo/J6t3sXlpwdQr74GMZn0/+Nl0dIrxlOFBBTUK303p9vFVdQe1UJs6GpYc
hQIXWJ3yuSsGsR+oHh/UorA0Qt3Kcil2xeFhXhZV1OfEd4OLNPTYWpUkxYtef1I+iTjkI6iFv0Q9
qDUV+qDWeDHrpqzp5WepRLy2aLDUmj2Gf99Ud+iVBwLBrXbKAaAWVkCURYbNJ7LNFCsnQjK1KGrO
Y+EiJPu5zc+A6qRxBC18iS4ILTysMerjm9j3EAJb7nMXuTMtUGv6W9ZBbM1i5RSkyms2nrIZY5pn
VNXRCHww/WMRkfqZjZRGfc7tJmK3CtVXZUJQEi92P1OosfX7UGJ+KBbu+WAgWZUT54to6cFqEilr
3iyNUq6IauEyWocHkQBxXX6SbpH+GcqcvewV6utkDcdQyHSd9MjS8juQeNmn3jnp0emj23oyAM4v
5yl12uo4OlGJ4/D19fCO8loHU8TK11E8jAR72OMBoQt5asFAHvIieEvTItpnmKKYInHSLjwONbPU
SbxR20GHazzs8r05pOWtTlUNaCdBuXVQkR9SrnMr5Fq8OFpkZ2Kkzb2IkICwe1IuQ5iZyO8WUaFa
+8dtkcuOGMiajiv7RSexSleoDc7pXKTrPG6wkYmsPNErDPDr4xbQYjg1sx6NW7IrJN1dJmOmsJ+y
Esi0PqY+6dXmpmOa+0kPBoJGYANDBODJv4GGfKg18pRwiHYjSJ0Z3uZNYRFPuFBLLVQ8h7BuNwnm
TQL1zHNCi/WpcJrx6PcWCtvH2AnGh7Kdg0uJxkBYWo8Vi4agFdNbsmmJw6kBsz4l0XQd6goYjYSY
E/ou4C70XeTnmQNtGuiq1GJNB9OC2BaZG98VQ1YgEDeJU4qLiJJyukxXPOeC4mW4h7Wur3HWg3xE
g3gPUo5pFJZqJJ7TxoSCegd8liqxa92FPi58M6B108BD9Ci+vAGgQchbL2frdDQJ1Omzk4FODJbI
En9i5tnJq0gX6GLMh30RBYSupb9BiVZntUUtniGgwNCU4ztbtYFjv47Q+SfNMz46W3PXlm2gvjCL
5BUSxVrd7lU9XQRgGHvXypqXpmi2QqTOQzCI9wYHAwwei5pSLd2dOSGAMWfnqcLB8GrT599XeCMx
jpXtqzBm53aMSppCy70+WU21k+MArfB2tUUEvi03Ym2vC67NHkb6VyzjB4bzBJLZAHdda15D/Mi2
ui5jSjkbYjMgfF0yN22vamG1VYJ4YgQoVIOTYLBofEqtQTxQOE94qjsmBgw8Wief7jra7cw9Xmqp
+S8g/5NdCVeKRkq31kRs3kXL2pTMmDyTJeHQJqKJVj1RqJk93cd5Q9TeYsOe5gn+xkQ4Vd4DjoWy
RGJ4qiNzIzmEGBvOQHk3NXs9dsxdW+bAhTv9piur6iUgpABdaUuxzZ61W2B4EYGOdr9h3CBvdK6V
X330GGT9Lqos/WX0k0M7ZvEqdaP6yTPHfF+OPTGUziP1ZP3StprDh8CHkBogxoC6zcj+RnnGZoZD
G4XwDTw4LoWBbO+bGp/gSGrEH1YmSbLDps4Isu32Q1NXLw0NDvTW+RW6JqIv/J5uUOKYNc2nJLbk
k0v2hYfXN5lkum/Grr2WfAvXm4qdtGR5Ukd64vrWMcHfPdHqmngO/xqXuvIhL/PubJkNwBy2DA/R
nqbXdG48vPlWhIMjnOPrThtz+9Ub820DBfZrCKizhX0aXfp8fK/HajrRFqX27Vje3vMd8x44o3kP
aeDkpNTRC92GrcWsb2XW7GQBvN47tE+rDmkFtohmuE1Cd7q3nLna9zHdttDKyPVELFJONLTNkLFn
2JfWm0mx8iYeCSqvjPjLh62iQZSgr929o7tyb8e2dQ5hEImnIKBsgdf8I1pKCZQqqxMNom7lFXDQ
qszRaX1M0y8/d9c+aUjvQdCjiMrj4jbyre620kULTnSSj7IAvIhjKvk1RsmtX3nuH1paj9lG60H2
MDzzD4K0N05k8TsCyGhT+HFxQKuvsBbMi8ZXI4is59rRExqIXAjMWDefnbD+c1PdS4eTJqnDUFG0
Yf3ojpycx8l+s6123tYgVshWYbNuxre+MVDcmcO/W0efL30c3USQha8TYgDy3gIGuDYVYAfk1JWq
ZbECBE6vNJmom1De1d1fQUH7HolHTGYejQC6JNMu0n3vYTb0pQ0j6hvbmoenkgClyP63Lnuyvuv8
tSyhKyPeKa55tCjig1K7KZqEPg4osbchaTZoE9NnOxnf9UykoCEy/9Ns/fvaN+s/BlfQmgmxp8xi
R/EHAF2beWR7OJyWRU6J1AHRmk1Re5g8130KZ5ivKSOCreapfExtARP3wzXJjfc8iea9PbfybM/e
rYHx56XizF6k9nPvkjhQcMyXli2viRaVeEN8Y89OhCvD8cW60bMCqEQnD5PtOseql4+izp+M2pJr
UMwfOVkVQK5M5jXYXh5arSV3B9n5Lpqr/pXnvGWNDRGz5sBoaBWvahwLq0lS35qCiikaBL7XWYwQ
itoVRhX3zaLDX5T7sQZxaNUt0VqxvqntsKNgSuoSpaQdZaZk5biDvQNFqy/XV7HWZOasY5O6jBXm
7ZWuMBPGHrQZMFu5FqXpPTYTePtWlO4hzyD/2A7+KZlBUaR6NG+t3CGvWY/f4wjOypxrX7Gh0aNL
R+au0aTBVtaaX+3428bGgt/cAtFCQsiqbHrj0qbdy6iZsLpF4ZwA/n40jdE85lGFf2epb7p+43z6
pD+Q9dACVXoaDJPESvJY4C9opE0nbc7Il9DrefY+08q41WJBNA341vUcEpuAww8CfZqm23amMOeL
Wu57x4Jd1ATMzqSfb2mLcBHTo4ksySVONBHelu6XONtdADHT1s7Ez8dr+sXVQ9VYzQY3ITlx3/8g
wRG3WG6e3KIdb/0ggzqbkKUmFrfpEOd7Xyy/im491lli7fUsr45VSB/XINXE6p3xIZ5H7WIQe6C2
HBcgKNcUGKClRAIyLxnpIZZKL7F+Z7P43TgGYRr8++uohdCXt97ngCR2vskYihGbGtcXKWlkEBH3
3I4ILww/sd+D/rmM0+nkDv6EoLLVzpZuF8dpahcpkX7ETvPXohFbT+v+oJNxN6QhwkLNYmiRzONR
E9Mpj430OdEmD1kUhJa4TIMr/IXgylE5If42sEmi2fpjdHLYCDHxgbSp0keoZE3T+ocGz/Qh0rXH
1orYC9uWCqlrzhdRZufSwVvRYsEhLVfGm6zL540Z12APlsl0W3TySPrIfhja4DE3NAQwSXLX4ZqD
hAQmlFOUJ/xLPjCtqpZviP5JwzPGAIsA33R4LrBBnyle+JdWegXzit55aeKYwEzI4mNoVHuaxhUZ
iYCjkpLnSqcOYGUUz6C+XxMmVS/mCNk2JNt1DOvqfek8fiZxXUKIGtz11E6M0AoaCHyb/GxXGNwl
9YWDNkxy61TlLyq8VwlU+x7qob/JKI/dVi0Yjs6HoOcMuHwl6UGlXbcvrk4tPSpikg05TLD5gr9L
6vE+m5wvvSrcZQo/3COxL442Q3v4ZQvKQ7Qk6jbLNw+fI5y9XLTz+Fe4jCi1cecigF2LBEynf29Z
NWHAfd9/+VxY8GTGa+pFOfIgA85tv/TvQ+1WN+fuWQvTNQ6xhEsd9BVnJq0crNawicssPTmt9UjY
iLtzE22+mhqU4AER9i4KxnCT0/ughd9+FgNNoK4p/k2Nhq6a4RXAWBgtmW7yUPukHeV2Knaw90nr
sDhhz66TH0kXmG6ws3l7Tc9JQ/cNWG1Dh1xs1ob5JiEsZmfH9m3lifwVICMlFur1pcy45rsy+NK5
WOhxVDxWXnptvFa/tXs3uCamJYloifvjJJIIs3Dkbg1QWFezo5fl9u+FqCOat6R8jJ6xbQPJNSyJ
3pzIG/jAhIkDURRG1Z6T1FrnOo4TsBl9eWdCL4ECmNF/MpgK8bX5UNZzRAAB+obovkqJJeaj5ySI
c/rCW6Y/cAA3APgknVHbZuJnN0SHIRXHv9astaQllGHuAXsEcYiDTe+3XD+QRXVmcyQesjlWCVd5
0Uz7CAE+uc86gPjAhLxW5pCeuOfY+GNzZK58wam2n0I5PI9Nfq6zziIogZzV0jYp86WxdWSYxdWt
fY8lDtGxc+qjnmnnPDazC6lyUMuxIZ+pfMHbyvX4lOX51i4ItzSgXxl6od2F0UyWR8+hjLvefW0y
epRl9yIJhMiT4iLJoLho9WzsscDeqZuKzEBOW5BTXOXTpTKzpwhwzVMPCAt5afDaJ417n9Sv/bjF
ylo9pImgAOzW5rYfRbuubALRBXUSD5hvTHpiVM0YSJtyG2kMdQpna9Ku+LBcOr6pcD7wm9UP6eIb
bovC/VoAeJYgJSCbPBPMHTaaKPlIO4K7a8ctF57B+CrRJaXlCL6vsPO9ptntY+aww9L+2PmgnYjp
cSJKf4VFiERYPvJrUJRqJCkiBAZG05fslumu9TFGoCDTMQx3wEnGQ5Jkp6lnnCMan4wDnBWfEllx
ry/Br5lnAukYZ4wf/BIpYM1XjCczkaRRSoPJG18ZsyCkBMbX2datCXX7njlEeTsQMLR2BYkhDgWM
pXYQndUiGcF5OKVBBnFE8LQtvSe1yCjtTmZzMyTF+DpgxN3UaZRuF898FAHn0wdNP4Rxl5/bkMux
XaKAMeBPA/KL9UMWDiByCwjOVKrupBW+aY6G2a/tGVpxKkg7pq9+5+eX8sOcON2lHbhX24Wa3S6O
YWpgpHXlfb6dliQgjbbPk5xp1ATMBPpau+EqZVzCSoN4o9nM1ZMCQFgmYIARlR4h3ZZMaIJMI6q0
a4eVXzXV0dQyJiqRjoZ8sK29RLRXSsM4T8QzUGT3asYmWrpFZOuwTzJvG4f8vnNteU774BS5Iyi1
TiAyK2g4a4haPA9ttqzq4qBT+CaGfJtlvXWw4a+cPZ8eFUXM4MFfsqny6KO1vOClE151yBmOoBEV
4cs8OuXmhUl+ibslL68ITNa9Zw6neGvoIrpG5F88O2Ti9oY+nGtz6QYWrQHr1fb2cAjfjCY2ruhY
jqVM6r3VuSX0NeNQYsqkIVNH62QiETf00+RrnA6kMw++GT7VwzQ8mcSnmE32mz6WPGtO1N4zAy7o
7wFKHUMycotCCMw+aX32BhqvejtYaLM6WhC69ACNeEQtiIlkBay7OymDhgEGC7cl6k1a4xFnUHFy
MgATjIGIuoEWdFMIh/bwoDtPsZTXqLSLz8D0CfcyEaQ00WNlzfmq7zLxXlYRDRzP+cOize6WAWm8
lsMo3gm2demnh8IRxpkylX4uaLWckeMR3NpoJ1nW65Ky1LvXI6ytZZwcRRS+SmrCOzp4lPuYvlNz
vksabEy1VTyF0uzuLVD0TlHSpWccWuiN/tlBfCe4mp5xZ+iI2+ia7h3fo2RUF9aL7lsYRSeN8n/m
mC+mi1wAKET+OBQGpXq//Z3M+bNXIdOBbD0zfW2rDU1tsMEDnWQzPLVG7z8WXnWOs2IJiXEOI1hr
CL3TLnE4091Q9GD0pkfWxqSqcx2JUWJO0L66rbCv6iagsf4a+F61cypBzZCrZp7o4ZrLaraSFRFS
PTLL02Q6v2xKWivRaa9FPY+HENj9XWJH453hVMS7YwGkc9MhIqKbnDo+uv+RXDZmfBesSiA2ky7b
0Y/xbiTCyx3dd4vKR+SeUrO+ekggpA81bcCu9SCpZ+Bo1J69Tm7mFnIe1jSAl5oF77dLjgicqwfX
4WAqNXFrajbhrUFOU2SiOFlSVN35C2kQb6NJBIZ4Nuecg2+Gxo0zZW3b8Mdz33h2E8KYoggD/WAI
tAyQeOiKIUZsknAtwjk6QyP8cwFCMDjAiSkKzlPVZwE0/6gWGsw32EBVT8klyG+RY1NGEPUjYn/j
3utEttMTyDxVlJMs0zAPRQABY3Aefft+SukdNPI+XRYLNVGzUSB5wFYlXdVbwzjGg569GyXSxmky
+rU7zcZBMlqh1E1MC/08gBJuF91YRVru6EUb69yvnVUzVuY1gZW0wu0nd71G2XAatGHbTiPkTSqp
GHhK/1CCpdoYSf3YuZ6P0X/yj0EUEzOazjX8a1GQa9aKU6KV82ObPtnLeTcCl77ti6F5QhrCRL4F
Y6HJ9nfhIjOxp3i+rYYRUBSoU2ZYbbFDpX4IqkUFU362YRGdJ9AciEGn7jokHJih/mz1nTyHGdKr
rDa1vWZED9OseZdRdO7TJDneE4xi3/PqPp5mgqs4i81o4GTzEdQ9EX4uc1AntNKN2kQgcnLFjEac
EsGNLsoYXJVhXwl/rpGXzvaqdKo3qyXZaBh+D4PR3c1thJVBoAbqKMGemUtuMmzb2KkmQI55UN/6
qEscOw5fU3vsN9mg63sz6e440Ojkm3p/G3boRd0m9LbGsqvGgiQgPBGHoa/hMvVLA3sBSI1qMV6o
+tQHSWtVYIj3IDyH3cHNTP0Co5G4XJzsBSjDFUJj690Fm1PMlnsPfJSUJLEXwnJ/21GErrhLx4fB
q0+MDoId5DbktiJLn2kHBpdkkZP7VnNwGsbWPqS/hzIMUGpT08us+FBQjmqw8nthihbSqrptOY30
+M3yd1JHTHmS9gLr3b5hv+j3BgWVgwd5wbLN4AHddLoystjeqU3EXj0pyzK6m33jNFYlmrW+sVaZ
z7FiafoZNbNYUyl1VzDR9LPQe8jDg8kZPeWSaFhR+zh274AfkwfTa9tHsHNbLTLfS1fXn0n0xSWn
lX+uqdu0HsjKXFhbT2rIJzFdPVp5cKaM0r/PEyWuauoRNhnNQgsBGRgJThkGGiTMqISoetH0QWH0
0Rqa8TGpoRr3eYYBwEWw3A1Fc3VaM4EBPFsEWvTOs+0j1pwWlgxficZYkorPTvrPUNPvEw71bezM
1Bd1ebeEx1F3wAJFgjZZPE48+l+LS9ZMPRTaMVDiXEfzpMN73VONC5/sFu20Cdffi/PxYumYzeKk
XZwDIt9jsgVnoRvhIdvklj2c0rwvb33ZhZ/SSdHGV+5bnzrQLqX7e/Co/BpdjvLFRIBV57r2QAkZ
jvdcZu8IF18jmpPHcuYlBmbje1ciTxCBFt1z/kRuD7oQAWriUKOkVZDXY/yoFtoksN/MgXcwh6K+
nT3Ci+ETJye1SDoaHHVsfaoKbozO0tAiSI5d94fJKXJfR3eSs9cu08Zul1J/pZ/eE3Pv0ma2NG0t
SBVHXm3ggkxqoJqzUWxRYuG2Cguaur3s6WdlGhM8m8K29ORWTzXqT7bmbF16XzuHsu8qa2jj1XHA
FIjO5M7/woMW3EsKXKs296FGCFJvOaUBYXMoKMNecZbycG0P5v+PR/qDASC19an643//r8/fRVLe
Mipskl/y7+wEz7VwD/8PxAV0qs3nb/Ffn/MXb0E3/6XbFp0Yx8Iqay5e2b94C3rwL52D3UNeSd8v
0Hmnv3gLBhlIlAZ4ph4sxva/8Rbcf2FNNAPfpQFmeYYe/L/wFvgY/zA8+kSLergdPSqoDifMxXP6
d09pwWQ51GbtSLsW4WPESXxoc4B8/1n7vq0aQaCkU4K4Z1Dr6lH/5b4xxDXHdBky5/IqP6+nNtVC
GGgWYPICQx6CO8qjzAtaJhZgrclNW+h2WRvjdGjbdlzhUktW6kY87jAVl0WFnB4jhHpQUyLTXPzv
5UE9Kl+e//PQv73cz2N+7lZrI/qHm6Yb3gEIoPv6z9v8410HpSD7uVut/eMx35+s1TyQp8GYIF35
63OVRvuqM2taa7ncVx4IvDYk2QMPM4gbG7v0imo8wB91q1p4bvt/bWeArA/qHtJrOB05IBaWZ6ub
cizRB+NJrf88UG2qxc8jvx++PPFvb/Df3f2P26JS+Js2c4mZiW46V6/2P6+k1qwAEaFew5hblGgj
oSbz6keUlv5HnqZuMykL0kumkfatWess3b2Zg9b7/it//sV//Klqs1T/P0EkpBG6aBykW3FVamzw
o3gO6gMpL/ENoSgEE8R06m7UTiiKKl41RgW7dnmguk2tfT9P7dIYO6yNIY2L2k8ndZu6u2DwWlsx
xcHludDbfGB5EsaXes+fx5mDfed23rBRd/zs/Grz+0WXD2gRemNoFyU8sRPT5ZCiZvotREkGo993
+We58HOmqFlQOgtFJ1sWSlSjNu1FvkDBWaySRUVDYS9udmpV0iAVUU09Py7KW+mXVM38BWu1LLoW
kZTOvw9MnjRuz8f1udyuWKVqTc/CLck5+lYhWMPK/YvD+rNtNYJynlu+K2aqWrgL61WtKZgqzN8/
N0HKvs5T5WPo5BF+xLUwKO3dN8UUJQuiTJ9gakR83k7pz5S4I/IWeOnfVq3kfnTQDTHir28zkXOv
0lEValWJq4Z67PdOcedGgUNVSj+rrwPmiLdQq77ToRrMi2IgfSnEbEmsZ3HVvGjlpam7S+0Js//P
x/fAxd2aNaUpd9l3FcFTwWXVploo4Kxawzh3BlPnbxTPU3rVgi+dQUTeKOwuFTGmflNLu51fAQ1g
/Q3KVe+md9pE6BJ0UQNM1rTAOWA64yIoJ/JuBu8v5GyULPRZTIJ42TIMjXlmegc09t6qSirtZmLu
MgOO57MyJYBxFafsoQIP/Ep9KPWf2Fqz6kKAreom9Yf9/Ffhho5aecjDmZN8lhcvFaQz8CjLZr58
5iklnqYJF1y+jlk0CaO9EnIt4q5grKPNYM/oC0S/VVIvdZ9as5momna+2D7RLmkLGEutBSPmpxul
W6pjrV0bVvfbRxkK+GyheVkZ4OubZllV26R2Php+Vm2++cS9BbxXrSqYrFpjipawM0UnJcExyhId
lYxGfphFnKPQyhHKzht3gAXmEA6lJHXToqtTaz+b/gyoDhTcv9VNXRe9+/3orv8Pe+ex5baSbdt/
eX3UQMCj8ToEXTK9U0rqYGRKSnjv8fV3RvDUoUqjruvfRmLAkExaIGLvteaKq4GvhCvptx6ZZ3sz
Wm8vQNw46o0DCUxHmq1vtZVzvv/7xXpMfHmxf2/P0OGZUWk16Sf/fIXnl6kgZo4kj9W9MK4oGl2Q
uepVqk21Vlt1c7LGEdt/Gx5oxhKgbY1JoF65ermukjedRU5qR9UQ3eBOxlEhc4cZ2MxgpNnut++r
+nZUWecDGCCFxuzkxf/8C5ZfYF86w2NTHC67LKu4Y6RKcGGrcQaWssTLIgIWG7g2eEX1qVReM8Hw
HB+UTHKS0imMY+VZdZiS94s8W27Tv5Pz4pHMQHWtH6T4Sy10D32m1jTjnhkdUXOj6W9ro6+3rvzO
O1JkV7gZttOCPgmY2fmk9oXl8t2t+pSqJaIytYDvA1m9QqU5xQU8hdXuGZRzdZxxOp/UmuuhAyRH
p52vWvcZAzMet9JzAgic6ImLYubrIMWZvlyMM+VmXzKMI11w/c4kEU59wc/bVtODJPaRCcSR2DpU
Yf/6grfyg1SLdfHY2ZBOszEULnmV+G3DRXSuQMi9pkPspqPv91Vy1ptdlGdKfqY2exCJO6zuw84j
KwO7gTipRRSJN8Sh8Dcqfuy61KWqhSu1+Jd9arNaSx/BkTyibqMOXzbVPjONYtxwzrXasrhCUw+S
D31eVXt/e5zzqgfWFtXYcsTGru3brrkxpERbMRONbgav1z1WBlnrA12srSXIqsNqTeKyjfpsIrGQ
Sj7fs1wOJaFVMgoSJWcNS+48r6rjnFTu8dUSQJ+3DnkhOAYmaUBoI41nqVbVTrXA6sIgUi405Bdc
NOTX7XIftTk+mgNq7Ms91V61uTjympUZ64iN3akZmsjtRD7I5ZHiEK+1kdgAYhig4EyVhys1nlGr
VIO4GMudqVxTm1kx8SFctv/tYYQv/B91S3UnRLOMkS+Pqe5+2Twf/uO/pZf72H5aHfqhPj8Ddb/f
nuX5hufHcBtMAlHoGXAIuOhXs7zodVLwr7ZDwyIoMIRGrfapxSCPXjZXD7GrurFau9xXbQ4rsd+5
vVEbVuRyYVWrOt5xpsHyoTRLXm7V6nnv5XEu/4oroh5EORBcdVT9P3WXf3fj3x7xcviPp6ju/Nvj
y1eh9s0JZwovORry4iPkz1Yt1r/X/tjEKuYHMC5tFLbc2BilsUTywi8Ly8bNG9rLT7WLWBcu7xQh
f7/JH5vqhv/pPozT6OqHTN+o25lqvHD5d+p+5//yb48PsMqCxmkIWFHP+O8Xqp672of3lpOUWr3c
Rh1uzfSfRy43V7exBSGeIzjVejKp/GFhlw+sFurNm3DjEJYjJqKlM+e5rkuyh/Jh3KLvZZBXjOMt
TWwiryVE3ZYDIVcN+dT2ZXHe2ZYilGRggwuTHBdejpvynueHVA+ittXh8061rS8IB0W5Qv93NaTW
2JzrSae0M1FZ7/OFzDrN7ndNC5/Ta9MIQT78/11TQ3e2kIczuJWXvdlap2cxd1t3abrjaIEuGESr
c77it0RlH+2xGkuuMq3AiHFZB14rI8lohu3CwbdO/qpjrpRrcVOgtpNrVjK6B6b6IOG4+iga6plU
mlKhC3z0hSTV0T8OtGthcP4v1BAPrXBzisucIZeiykbyIq524gHSgtHorA1FzCdDhiTkiJNxvcfe
CSXQchgRZpxmuRgwNV0l1AuRUfWnVM5a1FpBMh0JReKAQVrHtsRicsP11LWm2EWV/aG4paOcB10W
ap/DCGFrCuTrk9cldGoRqVQdZG2jA+qca7jeRJN+XVvP2xXqcuzJK7FadLj6KS6/0Z/nZal3wpbj
KvXGqDW1UAdy9P7EzIQlHDE8NeeFkceQ6b19qM6NvTozq2CESZ6fU7Wq9pLNfLdYpFcsUzyeoFz6
DJoTXm9E++rPGwt5tlZ3U0fUGpnrtcmHUbU4HC4LGuS/b6oDal/SCNrW/mxvqQ2OyCwxJDipVfL5
0hBR+y4H1Nos3yp/hsuDYggHr/x81dplQSrfX5+52qc2eyGLPpft89o6PMY0PfbZebYgH1AdUF8Y
dT+JKO4dS+xX5fmTF1bGhiXeCmkBVNdZdYmM1WSvkzsaZT5Sx9RN44QomFBffCxh8mqqbpSbySFJ
UJ+NTFV9Alm74yyzG+hE8sbDL2VwJGpmveAMyHlAyD+5bkXjrx5u1IJWX+D2g0cY4oyLO5L2CrUY
CupQGxRjiAuG+nwCb1TiyeUcRm913tV0MBEqe8spJziRRup0UpRijDp4//7eHFRIyGVbranbqFur
zTok4EKVIP8Pj/vfFGsN2jQUSv/zau19lr/HVfH+e7X2rzv9Va71QeCaQri2YZ6T6UFY/l2uJZhe
dyi7uoZuEF3PoX+m2bvyiCtAkQpU6OhhL3hc8x8OfSQb8wN5BNz3f5lmT3n3X9iL1HtRRUgSL09D
mPy7f63Xkr9NRccRzUnSdCBlGeQKUM6Sdtw8jL9MpDHUULXIjZ+N7aA9Z56gPTCIGZYZBPqin66p
czhBqRFEMEuXaQOZXk8t68oHPkkxEjuOZZ3KNmrN3WBcxVOZXA/mAWeCTEMm9GBq+w/Es4SqdaCG
wH8TRLAi9BdHn+ipvSUTFFaz8E9Qt4nBQyAu6QLuqXbsL7VN7AIOchkSK0McOsIX1NploVnBbFAE
WfQEMaePikzeklhFkh7UaiOTHLKCpEHy0L74Odj0GrPFeRHJWAlM3/iMoPtt1GZWkBKdrx3e5r9v
rA6oRSLvodbUo6i1BcHlxge3BUk33RbtZ9xNK5S/ApK/DMFQC10MBVjL0DnaJGQ4MirDl6EZ5zVy
NIrMjXFBkCMXCbe/CsHNEHKVX3uFTwKH72uPQ5PQ5wpvgMfC94ZBBJArKq8vi1QwmXfw+QdLJs1w
YULm5Yh0gfwTokASMkGacKSAflc4+GWaDo96KSE9KTkiBnkioI/IUJIRI46ef81X/MtUYL973sgE
cnEfwylttzqmP1D3HhFkiJe5dLtbD9P+IANN8JNB2SLiRPgzyB2nAOdJ/AnAYXcL6ty4peQhbudJ
5qRkMjLFj2R4CiIXPSZOhbAZmLcyYaUeCFvRlk9Thq+gkSc3lzyWiVwW5njXLfTzm5DElrQ3PqIJ
dkYyI/MsZawLPLsxEDLqBcGLeVvL+Bf0/ngYSIRZSIaZZUSMMxMW08rYmEgjQIZEKL6dPQEKk4yX
QeB07GTgjCWjZ2IVQqPyaERGNI0tQ2qsBkqRjK3xEENuDPiVpUy0MYm2qWTGjTcTh6Or3BsCcNQx
hqq8e4TjFCEpOeoGTkpyDlUQuubk7CwyVQcDFEBJgnZGjcQdLEt7dWyVN3BkLI9BPk9MUA9srvbQ
W8yWFpni08o8n4lgn2gi4ccn6sdd0QjiihWnSazpwZY63aHlN6+cyoyvGP063b/sm9pvpOveJXgl
A/J0i2vN8PXjosFSLVEItX6FY5N/Th1Crqqdl0UJIV4rbOqYYC3+KiTifDmk/XJ9qSFmeokeaHW9
LfGnkG1RnDTt42pHr3OyomRfLOOagoWqqYAuM3Z4VB9yCiCmPiBIq9G2ZdF4Z2bI/QZsJ5Q2WuIE
moTqt1NCaPTmB5UmVacIc0ev+K6qv5OxjMeKzDzCRxgdVBNNkPNqTdWgFVl1xN9F4siP3GNsoIK7
8EBxiSYh2eaT82Q426Wo3o79tsvyGX4bNla/bUjqEXgaGaK2O04J5WYgR2+D1z/eTg4iRRRpKJWa
jEKPL82XqtqTO+mPbB7HnTLnqirYIodVak3tm4nDSLPcPnQCvV4XeiDMhHMseic5Es4IE63uGkQM
/rvZ+vn+4qddi+hdgGTYnd/JASUD6BrG5rJYVVo5cRAzWZK+22wNYofJMrXanV+CTZr5YgcNEtVA
76s8MCN0+efKoC6ncOfCEt2bKyfc05JgXK6G6alZHM1k2ut2BKC1gSMGUx210IIysH8118U5NcAL
9kZVvjghb3oyNujktKkL9JAaDz14kIUVdU+np0Y3JU5LcpFJ1jWZaiQP33RjE+/tRPsJHgM4BUP5
obShwmrn6r+jKhpnw6ccOyqfuioBgh4k2ijRSL0HUXXwi7k4qS/AIoeXaq2rqqeegRyaCcbVqsXh
2HAdAozLJLMN8uKVh9WWZgDxgy7Iy0RaU5Vd1aJYuzGRHG+j3lyYlBuwrPAn2mCm9ubaPTLYDE/N
1JlHNFZL983ufql6d4NbjxKFNLUivrD5pZYEcwQAv0Edec5n4qXEQ8qeDbGzJuNTgjbUrTMnX7Zh
iCsgTIEzFtBDvMlIjrbZ75EtN8har7D14WHmdLjzSBjcQjZ/M/In1fn447WrzXO2ZYb0a5G9CfU2
dCk5MXq4HtWWWqh4Ont2bnJj+ZhKMaBydlBtUl/f2TUkD+a9+skoEryVhEPnOt+OTH5BkU1v12VF
Hm/4w46OHvIbbfRP693sIi50NLHv+nI4eWV7M9nYE3PceDQP53w3wJDbhuDdgCJaA1NEqowUwVPZ
AtGB/s9U2VQrRB/jZ73nBIElP9r5KenR9ewONIuQUMgKrFowP+YEBtLBwg2axzs/cFK/vkI9ij6P
agDhkkiCE7JzMEAcqbpSLv5nItuln6P2dcxsdHoE51aOOscpO7ZaU4tzSyfBcRxFbruNK4D4cr6g
fv2/lX3VtufbKKLpkGCP6W9QDHubWgdMpwrSatGDrgMJEZJ3wmSZtN5bJ+7jTVn6eLKM8V6ju7lD
6v5d/V/Vs7k8jcvmGuraAZD5XvXiiL4WYe9dhRlaNa7/OEjJ7XpDfUhcVj/pJ7XoQLwQPcU7UukR
2W1u0xyM3v4sGH/tZsmUNixtu5b1zGToRQsd+tSl/GbGyFYqA68LwBnmbef6vOXA4PZQXQSqkzeF
jXZVw9wbY7En++1b3mS7lDsmsv5POion5gZiAglW2WGW02kVbXfOHVSrqgugjlwOiwKMBJL8y7FL
IF4aWkTKjt9VWw1von2cQs51spZyabxdNs9r0BKuTEziQ4Or+dz/q1R+pXofa8AT4zU9rQMwXftg
8opLg36Cleb6TTq6WCoH/2qsNRKpXElZactfCkOOZk6cGriJe+H7j6osr5ofak11XkqVRKNW1c7L
bf7dPpTV9C21KDuHHl7uUZSQNUSDF1BWlNTij/urfZcWwTA3AKs10zr/9GqCobDxyV9h0zol5KPZ
kAN2aKkzJ/RhrvaNnKPOclp7uYReNtXaqKa66rDaVpfZyyaa/20xEsYANAuApJxDq0uO6mq0aoqt
tsFtIXyUE3A1FVdYALWAdsxUHZGYdxyZvqNnHG7UYpZz+0XO8nM536/lzD9URQCFelhkZSBURYJE
1gswNO6G5mgtdAOdWjYG1eqM4Zh6jSaoyf1x6LdbJUM6YVEvqEqqW5WIK6l2reQ+r7tSjj5UgUKt
qcVQ6N1fR6A+re212suspSnwVHN7VQsRMdrUo1pdzJmf6+VRjM6OA0DBY34dyZpt1TAX2AjFOjo/
+O97Lg9JzvpfD672zZ0BpMUN1O4/bhUvsYd9WN7hvKr++/mJqJuq7aRBKxCo7fN/vDyUnpaUan2n
L69donTPN1Kv5o9ncX7al39/efT/wT6SFDFB6+24ZyJ0tYYY8piPJmAvMBqDHEAnf9Sn5QXP/hys
CW6LWTRQgPR1208lJ721/JImaDorv/6S1SbZ3v4KGKbVrQMU+wdAK/VXpsKkji3vvRs3u5Ui4bbB
OrmvDG4uyKcNCgM6XNLFr9gU9O2QZuHJwflogS4CvQADsOucZZcnfr8nTOSF2HmuNB5peCtXlI0z
ji/rBJ9/aPQ3OI50HgUIu9G9jgha0WIAk6lR+kEmX6Y1MwuYhm6fa1z4CFDtCRCEp5Uxbe9TwIF9
323TDhPgSBPxUJf9r9CJCYWepxCo4vjN6Odk5zhfvbR3Ny6eqt1CmK3VtpBjxHdQOiCa92M1Dwy0
EVkBlTev3MGR1eDqmHXZKdZ43/LOuq6QbHLqS77FHqEGcfxzWj5yPzyksNNw9MP0jMr4rR8Ri7tm
fGUhYUaEP1NhNA+YbUmlxkmTRLhUumj46WDSrHUfy1FIRSJ1yn3UMnMb2v5Nc52ftgZgSxYwCszx
MXcFNbo8ZZjkzGxvt1TWuxpUpYVVPM7ND5CYj/DTsi9j8UF8yg43lrhfENAULWPdBmuVSfozAX3L
hjhYkl0W/E75VDLjsIaapIrvq+9heCv97qrKSNLQcyu6Sk0QjMyyD3Pb8Mk6RKvTegpaJPQHGD3v
+tqRIdtGXzqZM5fho6HtPvQAS3teuhgPaN+dzUyqyNwCbIc9WwYEabyTfS5OKVfqwIKigukueQEj
/Bq6BjGmhna7OgxAC0arpe0IFKPhadKlFKTGwTdF4tmbWgsfcQWbtrGeEst7pld8N/mUgtMoy/g+
RfdDlx76Zp6QPWs7fFe4XXjLUSX4Bw1cB4SW4QZ1UfhTG7sb/ho6dyAh6FxUCLY4wXWW6II15jSZ
MMDaNCCtqhShr5Wf7FW/9/GJXEFyRLjmwrUcl+Ue2FJ2VWj5XU1PCF8Hkl0RVoFVO4exabaiyrud
NS18OYfV3M8G6IHBn/ABWoEVWbRse/I0ZbcDmM58NdVvmuVxWh0BRJD6sEXQhV00shgT9fatt1bG
BrgIjVQCoq8tYzQPzeg+lYGZLvpey0V4KO3sa2PaH3ZnP1mern+tu+qt5hQVLCNdL68ZENzNa3sw
1mm81fXbpLMWqIHMIi2DfKQFuO4G8lEYYvggFM1yCEyfMvHoVEP3sJSf+po8V0vnXHNmReMTc+57
cW8a3c+e2rpCHzxbFLC0n6sQX3DX7wlJoa8FlM1JvQ5Vo9MfcArSyMnQL5Rj9zOMCdUILf/ZdukE
NddDCk3fAvu6odHWbZJhxo1KdLeEK/Jzs08rVa2TSxjjpNUpzS/8MxitN6R6/mKQm25AU0zbkJNT
Retl1+dY1QYQ2kUHVMyLZ4IKUkIdBZbWiBDvTOca4M9bfGYtVj/OfC5OoQ1BpDgOy3afYRQArQZt
HuIwMdBHvBzYRbXwJMMUYtf2d31jXWe62zxiUzABbUzZ3s26n1Pvd4eQc1SgL8WwS3rmuBaOtqTv
7sp0eohG09njoZoq72UaMqpSDn5uNLE/E8e4thcTz+OUvK/ouNH16QFW9XjT8f3al/54GxrtF7O1
p82iL+V+QRASG1/GMf+sEYZsPL91j9W4KW085lb9TpmC1zTqvDsi++aH83F1qhcRuyWu/ewnXjQk
BmtMtrMFUSy2zOKZ9ALcQP4WT+3wkLs3nVk4eN7zp3ER5ZacAWtHEmC+6+uk2vuLua1TbMKxWOtd
Argymr6DtCHecHrto/xE/YpkyC5/9pPxFW84XUsDVCbJB5Ac7kvD+RjhruFFDhI3PfmjY+4aqPkV
frPtrH9OiHW3CAQ/PUGacTzqFOXccQ+jF6ofsZKUMtc7Id+g0otR10fFhvxOjIWZFRLhK/vMWV1u
a7METcP4aDsPyUc97by8anbYOQ9TNqB/adpuEzH19LhU5QcwWtjKgAWbPpbEOrEalP7i51LChEqT
r5aFrduuLA1WxvgxdL0IdL/md4HpLYnx7tM63RrfR5dWa1hnLtyGoK7GoIM1fIczfxfqEdEVC7Ka
xQ2cnpRxv4DFvmrxN8u+XYsQJit83niqkgOQhm+WmZ0qZsP7drKvB8dx7kQZ37bYYjaRDyImy707
6s3ePi36mSmaTzo75WGUvfVjk4sjV+Fm5/cWUJXE3JEp/1bFab1pkA7tRscotwTdDJtpxO+STNkj
IF04D9TYzXh+J7FO36Z8Il2XY4lfcSVrxi+jeogAHwVWRYzubC2cCr9gfbnu3usYAseqvfd+Ql+N
wN1AYBm/Yrp6txB9zLAgvse0f2vFAr5HfV+U4sFb234LYx33pTbvVlQ+QdRH4mqBsEF0CJar0Xzt
G3w2Q8x1mQLCk6WZry4prpssqfXHOoI2iDDapMyjPVnAhXYFUcLjWEfB0BdJEIOQ3swp6rPY1w9r
DxoYb7Xh4oeah/UGl+LDXElYIx9Z4bpXC/7RILTwX5CsdQ0mL6anWttHgg/2CCn9MM/uGfmRo+S6
r3WGixoeMcaH7roarQ8LMIOo21NlEWSCJN+ACUAtME493PQFTH5BDhAd4x8inl+GlfcRD0kT5DLk
hOuYxKB2BTlgjGBH4wmoDdr09G6FomxoMELAAA+7ukujrUhjjOvlRw7abW83EB3ilFhVv8PhY3vv
YToiDTQYApp+d69L/OIMf3o0ga54gMvsKvpF+48qvhUN/lurlU8+LeGNsJKFknD9oCP8KavDVLr5
yUgThk+67u8yw9zXw/TELJcLNb+6lhzq2sL9O5HwvcGNrQd4E1+IHX2ujC67mRKxm3KSODSkuQ4s
wVhOQ9biyUasvM1wXqFxXG8Xs36EhAdms0dRBCC7g90DnqeWXh9iZ1YQyo/+2FJr9nDLR+YUrFFN
mEdTXcuw9AbmeNm6zAi1r5pLBa5j7hVAaKpA+Xp7qk3lQ5T47v2S7GHH+985HZEDwWCeyEVs+flA
+OAIO7LV9ZPvcwVPBECyZizn3ZAndGCmnbvY5lVlLE+1tcwPRDoWO10T7ZYaOGiBpJZGq6o9Wk6a
7sVwNIiehsNQXS9d9unaKz1UrklbfQD4kFo/kRktcBgGjTgMCkJTrs/30zzBs34hsns9GFXt7Jx8
uKonPYbfCXjH5NTACdHXH6d+lnHsBpHK9pVjUdvNJ3/HMEkLAPu3AXPYoLC7u8xCKE0QMwKskQIl
RG266MSoHsY+Ad1ptVeTaNOD6bR50Od1cnDnrYNNKeiNxNlXdG64dnwMTlHv15yzcgJSZ2t34Q25
FBsGWvFn0t2mpdgXXF8ZRoZHu6ifTOfZ9YV4CVuEhtHU7X3gfAFYJbtpvnUjhfOhN75YBoN73zUf
i8h+q80OmIj+KDwQ5lVTklAj1gimEm5kvVqfKkMbg7kgJUHnHV9A1VLxwUCX1sMxn6+xDA8b29Up
Js9PcDcRe1TYX124eNgcYNsZDz2NTjAM8w+bTvZ29EBA5QO7tBCioN6uX/COMC8Ijd1kgoe2wpi2
j9Z9HyI6czC8+q1b6wxh6IslyIEHyK3lwtVm6vOXpcCTh3T5p1m6AuO7Cw1KeN1WJJq+qRqCjptf
Rlz0KLXJQ8EEgmnDP1atY29bl+5ght3wKMImD1K3rnc5oE5mOYS9Deme3uJt7vCf88pGztKlXBvM
e33gooX6bFcDE91mCeHDaTJ8Hzj3ByaG40OcOd/aPh044eHUqiyXH9Pw7sz9C1QWKP5U1ZuVGgMO
8iBcdy3cZNLp5neYV7w6w38bixTTN96OtW6czUCyF9zFpeCbPWHrIKzbQ9hPi4mS/igYZPlXWavJ
V2mAR0vvCehzR524hGI8VdcgWT7sxHXIkjfhLhlfpnT6bFeuSvZs72Fz/iI1kLxv+QFiq+MzY9qG
uiMv2mU/EegCAo+ozsJ/y1YBpWP8NRQzEPLoqoqsA8P6d7C20C58Bsul7zzpXUnc9/ySYY90cg2M
oY07srKXbbnu7YzYJRscOKpEC2+9Od9WhNhXYQi2zX031hBSzBT5u7U2EC1GNJojYAYb6mTiBoMp
gmKnma97647WUASJA65AvBavmAl4n6Ch8ZGZ2yVf7pm7UAmyteueMSlnYZ9yjd4PX9bSrO6YpRhZ
OG46QBebGmzLpmxJjIv7H/RtP+MBaWW3UniMDL7ajgWfI/rZ0Dzb17gmxRg1/DBI6Ol9ztoh4bBc
nyOCBEYuopFHGA1vdNTTWvAJJvS15osT6eN+m2qR98SvZ7JruKmQIoB909DLk586KLKNW9jfqiXo
FmmzzTp36ycfbmtT9OM72blYfmfa1SRgudRH1mSrCYqJXVt9xmuTkTe4HONk+SDU0AiaMb0KQ/kE
9LE8irgdNhANs0b7OkT4Mri43jFGeDN787k1xgez1B7R7t77KZ9SkUaUUovph+mDIOu5PjGRbwZz
DpIkfo1cmUAIPd6MMo86Tp+CgYiZIcfRg29U4hAXMeO+mIh2eNOkJfkF5AcZV99xVluEEcylR6XU
x+hoMHofZvIWeSuKjaX326my+2CO6N3EC5QhfSGdivQ5cZNRYUhstHe5O72bTffNGwiRWJ2ZHhlx
LPmUflnEe2yIb1GRwuwBN7ApF67OvRUko+juBFrqXKNRMju3xPKB/8LiMFsSlWgZxO+AWuqSbLM0
fn7MCZWQhDtsQ8NrstjhbTudck8mTRnGBxkDJIwN47DXmMazNj0tIHpFr8tU+ezTb+lPaw2IDhdT
QwfLcheTyYRairhr5g7YbEAybZfF3eZaVe0H+wka5OswffoxVW9HvE42wLrc875r9qvrElLlmKRf
QHQnpIfZIn2ijTtwBlBUuTYnXpXm11Vcg6SvMXNCAyIPayE4Y2CkSlw6IwcAPHNF9oyAxK1JhkTh
dQ+xRlOwySxOD+mDT9xFNOgfIgrbw8JTCGrBmY/nHJvA0xp65oLhaOvrt3KOCuYVrk0oGn6QvCQQ
DW/D0GobRweOohkGqBKb4bcDRK/2HrDPJjswO9vBj2qY7/5r1rWffVF9Sk2JXST3Y1mJDTOVkM+4
a5Iv8eR7WyPxgizJGZ1rX0kCBVPU2Qu8mx9WXjzYxWpfNWtrbQrGnaOkzhqNeat32mu3CLrEJERt
R2LcxJciJFOYqQAn4xU+QB//0MYo2TfZcWZ2H/RF/cJF89as10dgq14AikN+TiJL/WAaocgg3k+C
sQHKsmIG2+j44jTgzzBga8Zm/pM5iW9Vmvt7H/mL6VzVqQOjwHSfYwrQG8+6zWwkBiQswcOJH6jH
TRt7yh5cm/YpMgs81C/OQizPuD7Nc/IYJQvKxvqu74p9297ZmfGt4iWEIw6i5kcdM9mYtIfOXvl6
aTdzUqO3Wd29nJiuwFH44TKgjWDOZdE7MYCvqzGIjbkOhyFtPtPYbclJImy+6LERaa+evxxrbEzj
QEJwmwAqq0Jert043611fDT4tMzQ2s0MB2Pr2VvXl8aa06P4hjbYzBkgMivF2TQW+77gGwOlswqI
Ct1KagwZl99X1/3uFFg0eYsR6X8Onf/dHIaPsvyYOjCqJQ0O8iJfaSM9NlpDNkz5CeSK/Mv6M4qz
59yuXsrRxJkgg6FE6X74fJ8PMCe+lQywJRwAOjku543ZV+952sI1c5/LhBaRlVMomK8sMDy5UT/b
mDHaTn9zRfcMMWMfz7SKKy989OaVyvLYfmZe9uhHXyZruDc67SYGrYkL50et01VqXbyr2rBHMgId
KIrhj4wNVF8ivbeGaN605KFek29Z3/0qojsTvemhrglijnoPT/lMdll8HwoEC5p56472py2KjiAE
WawyzLtxhCVOD40qEiPtuN71bnIKexKGumMcfW3niCTFfnnUQqaCro4CLXlak8P/Cfr+R+5rylf/
lZ6PMX7560ef/Bj+1bSt7vaXos8V/yCUXheOa5iOif/a+FvR55r/cFHW6LoJe0iQeo/W7p8GbOMf
9CgFQbDAHsgzthD7IVPo4////yz9H77n0/wDFOMK0hr/V4H3nvuHAdvyXBMYqm5YHrJD1Ex/hJjb
WGd8p0rGY5vrRMGHXKGj5sZKyI0kVNkP7L7/2mufWWs+eTqiLVqKPfGVcLay1Oko9DAqTkiyCEav
fKsB4ei99+KNXnaKyjq8HpvPechvRs/qcK05d0lFDVFPIDbAhOT04APUB5/pUybZuKP8FlcW1Azp
unYYCpXrayLR2EQx30EgfiSlIAlq030HJ/qKUPExFyZy9Wi6xVpYbNwHJBLh1G8BbW1E43JKFDzJ
toBKM+1DU7yngnzRBRCJPr+G3poGRmI9+svTmPsvFHTQNJQvLa67uHXuHDv9GCb/vnPi24lMqLnH
46K3dxlFlKDuCcwbBkcP6rH9usb1C7GqT2PIfCrnUkmHsWNguaX1/sUy44fBzT7HlifvgEqB7vlZ
yQv2XPE2u47x6NT2NcBIbEi8T1nEc6a1/xXqJ9SIvVkYhzAEADmVdwCddrqwsL5Zd4wAvyIDOURi
MoJshZsXlT/NhqlKi1ZD520LO2RP5LHt0pChz+iHZNMXjBPybGc6y60BPwICJ5+qlR09i/oNE1a6
FjyHfKxNZJn5USeJLDKIdESjt6t174ri6ffQ7X+ELffj2kR4UEo8z1RAFC7sIA6h+Drqm6Ih0nDW
78JZKaG3EGBighvhoV05gJGCMbMeiX9jOGAaR/nAqRUiqZOfNlDIn1b9Fi28DzUxY7tm9t7SwVg2
XQpPhTrFYxfBCMByG9AnhmYCl6ku7St7Qg49zuD7CftLuuluKEkjMVc6pRQVtyZihC153owzfNq0
7uBt/ar87Ig+3+Uwf8AM3iVgumlXRYfeI5FjcDsR9JX71vbeeA017EdIlxbGsP+Sui1Mh+g2MmkJ
MSx042HCmEoiaozcY2/1MNSFuzxoo/hhtD9ElmhPyCy2UOdjov+opMogdd8JAzs8WatO5caF4IUE
bfJaE9Mjz3Wy3SvS6RCSlPJa6lMj92cuuEwpGmGhBf1k5qVvoVE9gtdMglb3X5o5egN1dZclfL6C
N0i3H8HzUcYWEUSxMtlnCy0wi/lT2pS8zHofpWQmLmE9Xxk58UJhgLeFIMLSePL7vt1ET9j4UFX4
LoVN7MseXoYh93+BnY2T4qk24FOXyyG39E8nZPC9GvKH12RXeYwbsbDtO4S+nzOIHKpbvCutUb3Z
k4TcbkIr45egvwnp8w7teTMKWO7AFS10h7QmK1C5oAyQalGNgwH8FWypt+0rZ+Rr2vlIeduvU+qI
jQoUps0KHyzQ+NFRMTs0dXFDHgGzAZORHGGdY50dI7HSu/jIsAtnXhEYDe/1wLPQRfRpUR4Zpj1k
phcwqnuRUQ2Ngb14Lj+admSuiHBzk1XFFWMdbDdFeN2bbgZDn+OOl36YwoV2M/sU35rwa9ky+xr4
CF3LfTFaE/K0New4Um5qUo42YEIRoTqcT2lkJgHRAcSfQp303e6rm/F/HZeBMufaQ9wtNx5nz8xx
iYGuH8qaM1ABumrfwI7a1FnxAejHIt6muSpqTiwlZOuAvPmcDv6ujhoUFTpjboS2+zYXTwOExyAl
f+pYdGlNiwWQ9tRC3fUN+ZsdakJrE2aDKSfLqm3fjcr/hGqeEUGf06Np5m1IrazK6vBA5f3a67T5
0EcmIsn11KIx3MFzS2hgfuk6TkeZi9pvmcybBAAqr6fqGNsOMSpLBktpUnIxyG5N3oiNXXi3UXit
06XZ+In5DEpwN/cosr3Vkj2Taqun2adZFbSYtbLaj7F9N2l8gqNld0FJ0MFmJLiHeaL3qg/2sfJE
HAh709zqRUvJbUgxRhVE7vluxemtwPQGJYEBu14eJkJPgzkbd6Ogt47OvQomy38AqrK3zHtNgr+1
sLwx6vBHZrhIqkW2jev051Dmz+Tk1lA8v079BOXLzdZ9Vbdw8Zb6o0acivXTfvkP9s6ju21mzfNf
5Z7e4x6EKhQwp3sWzBJJBSvaGxxZspBzxqefH6j39ivLHnnurHthGgQpJAJVT/gHqrXm0rYCHr0E
U3vNpC4kuF3mscSvzeuxiqOV7zZfUIK90av2ZWiHu8rGh5tWO4OF7V+p+AVBkgyb1B0W4RSYKoRr
aV2JHvnZeqQ7ovLLEB08J+0ZbjOqiaXlQEWZJywsRaimaRxortUewKkyW3guyIJIht/xgrwcxuZJ
tdlrINJtNLVfIWqXAFCTF13jWUzRM10iXrpNhSnXYSfOvBoHI8eFTIbK6L6M3HI/1N6W+tG2ZLQf
EfXXyFlmw52LqVfHniKgF+mMwF5HMSLw1m0o1wRHDPiT/gOA770z0eIJkvGags24mLLya9iC7yt8
JiPNiBnKB+wGSH6jBYZbFZMTQqW1y3llDvFFlD7pffxQFfq5MVFgGJgnKQUVuv4DqbFo6Xg44NHA
W8SC1BsPPUEbfNkVB9l/DcClrirw2zQEsNuphoYWrc1g48b2mTvXLFXTZBtYADs/DXUUxeqlBosN
zRqamG3Bz4IA1G1NyrmonFl9uDWvOzouZTsMm2keIO3BDsCVMhPrFpZNSbcvB29R+oAD8RENlz2q
T5T0EJIfqQ4mxgWe1ssUbatNqmgGn6ZDHh6L0nH1mMzRF7Imi0EzttgxdUvN126nsXlESC5GurCl
XlQx2EpxjcwFLkh6sHFbZsrAOkoK7sRvhA2aLG60nnMJ3KNVw0lE3UKneq+DjZ2JcbhgzqFLWJhH
hY0BWHrjYpz0x9Od41o5SR0GQljpQd3DpEINIGJxm3c3IsMGKJ6oilRajfOw94Ag7S7B8GvhX1Bk
jrmRqCfKQTWrIfCu6IQHq4ae2CJAGzcy0PHO0b2qwuyH08M3CaWNua+OSFcr5brrAmzF6OMoqrnq
Ps0JlWKNMMsGpOGiwAbNfmEXXbRpDPGFS57tTNtu9g3I6reXcsybfdV39UKO+KtU1doewI5aCG85
TUGbTjpfAzB5IMNBZdfpKTjuz6vKpX2CjjHdgRWaEfPWvshAPflKRhunKExIEhVkd7/m5e09IKxk
lXWRvTBn54kA94aIDi/Ww/qN89+uYCeTsBycDSolawTAujdVFtnq7fnJ9+hvkRZqTe25twFMhsad
+N4b0GhOkhB2SbfOHuGKtKEZ7LE7uRT2KDcn9RbXqXCQw4FiqVn13qVvs8Gz2wblu5sQqxlqcWGk
gbHVQ1sugtijmyVKrJYj6tPb1My2tWhwnjkpw5wQ6kOa3MkZIV6ePkCqmDZFSLnHKEH2T4BBziFU
hCVC6ZGBfJkLWe8srF2EZunrBNnFGDf6OjNpjtqj4R+U3RyKNmjBuXglQXvtH9AkOmi5qW8tnIRQ
vAAf5AprHdgClWwkUassu/HkDxwSvJt6sgjA3O45z6vuECi9O0zXSWCDCrGoAiSwQ9nLnR18w1XI
Prc8hBCRVjhLmihZl5TmF06tD+dQMGf/xXkxViYhjp28nt7BE4iJ+Gn8wX24iWaS5gkvfFpKKKJn
yt8rFIH2UR7iHmSqr5mGUjA2i7C+W/tR6TacIWhV5ydnLJTDqVz8/R7Ncmg8WfBCQm+eo86hMLo7
LYoYIxgVEzti0bDQKghDBmhYvKkC7DT6OlwR5kC3HxzsAlPzgAQKhrYRRG5fZsvTOzAMpFNwY7Il
8P+Cdgs2lKeXev7y29u+uLdCz9vYeaPWJCrU42fCVuM2xtrsYWHqyu7w7+jIDRVBQJyF/YGek1pY
JiaHY+VfIE8v9wao432ZZvbbEg71cHUazVqc1p2+0mIyhsfPOW4NYn1ag4iZ3FOd4+Gt6CO2tX40
LHmEINT9gKGxLwa9+oolIFp9Usct1aMp0Lltt+/L3j6OmnaIJqLwSfQ3YDu0iyaV4B2psJRWn+xL
1Rq3Wp3hS5rb/vb0Vk7BhYUA2Vr1xGZ09czbJIyMQz3R9e27BE94gz5b4jr+CuPT/lsx+fTjVHyN
wiw0snj4mrYKnZrWleskI0BAF4fw3MYnpeVqB8q+fVdfuMqT0c+zf2Rtigd51tT/9R/GnI2/rT57
+a//kHO2LmzLseAB4iPrWlQT3sulJa5mYttYtbsmrTMQbOs5Vw3j0VkhbHnbooyEEjNpSQdOTYTM
Xv8/+xeGo5s2WChL/1AtcEdh0mKjxVer4U5O5UWlCCZJBK0wfiHYN+s6WrR2cO4Z01sV6nn4X/6P
/DfnPjMLfzl1ZRswGWmoAor7+dQJ/jURThndxZE8cU4Y69a9HZKRWhrgqUnoML5qf/k/ta//l9qX
S93k3b2xemqe/vEmWXjxlCJZ+C+1wn/kr/9Y5kmbfg9/4rW+/f2/imCIBurUtxzhvNXAKEL9RWtV
6p/wXR1X6ZZlu4bQ/1YhtBykBoVLtWvmmf5Ma3X+6cBEhYfq2BBRmbr/HRVC82MNzNV1qUO8laaQ
VOnmM3//VIGkwvxvHPSd5tL4Kxap/yontPj9jU4dwUipWAkk0R0HysgPSWep7m5wXkbJ7MWkjFWj
8Bxy89Nk2vX9VV+gUnzZlI+GKBdNePXuMv/mMcCT+MODMB8tA4BB3c6Fcmx8oODm0rYLx/E52oE4
NyDwrdPiClAGYaR4xHQGVlO8RqGZ/vtOS/UvClghwKzR6XalBtKRzL8TTPopets9PcfEO4ao6/W0
KEaKQD05zCzfD4pm4V4q60ddQK0cwHJ5l2ymRPYC554l5b2reXOjnS69eR3fiCuy5zJ/nr9DBrVo
img17w7dnF3veqimamza2TR+i9rAwZmFY1k1f2XeZFkYhL5i4RT9Zt4ULVFIvO1aL54FW//XQZWU
pOZjmg/wdMDwOXJdAlIGHM2Bh2zOJz/1envlgTerc41MB+ZXaC7n5ZLlGpQyCR+7jiG4xZBC9Mv5
O0FqQ+JEe5U/5WORpQu/4E/mr/qsi8hkAZw5zaWIKZe0KV1V/lXwj/hrEbo7PfW+2XVJSME2QsCb
ZYBFjubTcyPrwSjPH6lMIBebuthsUZaJ9m1X74TVbeZvxGFPv8NfEPzGy3m3faO/mkjz+nFLwoiM
7l4gys9fxBkbYB+n42LnpQH78q9TnfdHUr6gu7LFxbrMut38EZXI0//DTurfsfSh/NGuTyfAdgTW
2Z4WbufLM5/7vPP5HIQWzSjAzbw8X0JcSjbzZzWK1i7g3PgWK43ZBP5e0NYyq6BeoJWruF76Ft8/
qis8GszDNstdfhWZt4QuKz3kdmjOQ4J1G6WS+e385dqgJVI7u1GvFroG2Syhxxl1mzZKl22b7ef1
Hv6PXeetoukb7gHbebt13G1CUMQxm5s3YbLsNnSR2nA5H5VtGrRD3/7UMaEiRhQ7e+JsbKA8lufP
6BouOqwqODO2FouwWYRGc4Ml9iblz+cjmP+sTza2+9XANjS2PdggcBGRFIRmlD+lkQF81FoKm1Zq
6XL7H0xUo3QKfU84SCyrNv4yaN6t6xO6Ai3+FtfpOjFsmNCYCqbJfV/Y+NXO5p2O3Pq12tejOpaV
AbQKxxKQryowT66Kq8yheYf8dt9A/qSohjfjo1knWDOEgCbiiArDqPfPmfBXtN7JhXweGM0IriiY
r4FEcp+1a6tvrmEn0ZCFlQJVKIytSwax/5lD/5oK/yAIYRj6HKD93wUhNqj3hi8/zZt//c1fE6ej
/1Nn8iMTkIa053nrr2nTUf9kJrXlrMV70mTgo3+pQSDeqxMsI/mg27pE7uC/e0em+CfKEszDDnIR
tmmjxvu///OnAKz+8P59MGrShPopIuNWlgLbSYl6sG3pc2vr/bTp94M+OUXe7iRY8lWJ+9ulBlR/
XxflZTPghmMDO9+GqRajpq7zBJkl4D8slaPiShQT7L4Wm4EmrhnwQUsqWWUHOeNUcERbuG1WnzVG
d6wlZtSo9pRbN+j+FNB+kLOQc9+Lppxl6nTGbKrPP59CWSLB3U0D+tf8VMu6pTiupSaFPgCLmWmi
UgfgpHXViwL8/m8G0287d8lWdIWoC/H8zzuvrKgzjFQ22woSstPl2zKxqDyNwToxjX7Rev5lYTP5
xLiNelbYvoW2P/2e73+/j8nEaf/8bK5lK+4xMUtNv//9JmOIC+bPZjvDPizRxyujB5NYI8GQKh+p
zfisDHtG6rRGPxUI3rt7/TeRjPHh/nnbP2cvuL1Rf/6oJTJgcAELnYsvJbYPFDO/+BVTujVKg4Ar
gGBtNf4KEOBzRX66xK4KVAclPWoGqVXjTorT5+eH9Psjouw6P1yGKz9ckYZClGcVTbPVcmEvjGgI
YNOI8vD5XowPERwnLk0eF6SvBcYcjvqwmxpTSYjnXrsdphnz4+S07FCbuC+8fhnbjX+u+5l3MdUU
18zO2LWYTVypCkQjnjjmobBEgB2Ibe/Bizr/XpZ1OjSibd206C3r9tx4fn9PyLIzrcAA112XL0C6
aWtowbOw3AUigbeh0IEieaDVP78gv152/ElNlxqBYwiDUevnnXoBpUjHytttRFd8iaVCsoShla8/
38vvrjqwLXIGpWNIbM2fv5cadxAnMeKYU/NnUwaH06hyiqiJBV7p8119yFVPV/H9rj78wLbQUUCW
Sbt1Rvo8bYIGYRu9wIErFpaiuzoSEYTBePx8r5biDN6lyKfdAoq1peXYGJx+HJBHIKZO3/NAm0pv
4cI32c5N9X0TgmoBOonzjXuJuWB7LIr+tlEiWo9lt2NowMNCUzGODdJa95EGUcs2d3GiPI7b3HS4
ZKyctoPlMsSHUg46FjouuCktfK18a9pqnnn0RpqxqPa81vR7d2N8VTnAFv1YImKBG+nBWSR+c220
2jdRynD3hzOfL+iHM7d0ocBZ4Phj/nLbOtiNmHnDg5uY8IEM0FKY3VqInHJWWtBdN3N813faWnXu
bZ0ItOTFeNVnnVoNA3BMO7tJ6qYk5ATt1GIVXjh5v7IQNV75IeFYx81idh3G8BWYILBHF46adgV1
ohLDaGMyrQPJZXQc6ucwzbSl7/T6znukgR1hU9EeNDN6+PyUDePXuUtCezmBREzJgPXhUY3cxI4n
mTRbKuDpum0nKmHRjyGfKYr93YRtCVVHRwNYKpEUGbkcmnwdMWDUm3BTYHdz8PMXrAG1g65/BV2e
r6rC+Bp4k7EOYY4uXWls7FbmGK7ZG99K1K3bejtX/x5pTnCXDvAC+hnYj5EuWQyjWdOlI9ZqOoCM
Jt2nbg2XR+MzEaXXQ+dcu3lx17QHAHTkVUj0O9i6mI1unGVyKYZ9NPnu0goUVJkeF4C2u/aL/o62
ezzQYsjTFsN1cUNyfOfI5KaKpNy5tkaXNGvXTed4wHXwPYWQWglNbSZVWKvc7JlHRXhPa9wxCjpp
tGIc/86KMKRU3WVlg14IKV85Y/88FgCJtSIb14YPgmtqQVTF56ZzpRBTTbVdV7S3QgeKihDkpd+H
+7gW6WYo7hBRmkhEadHkXXIudCRIoqkBNiqrmSmofTFy5WIK8hxU8jlX1ZUUt3YOuiAt5TfTsLEC
Eo8qRfQHPb2z1ECGyVOWvWgcNlJ1Lbo8sEYiWYVUd+mEMV5BYq+ayyQY/3BX/TpwOVIStTIUC9dW
6kNIN9S+bCU5xbZFMbxIh63TxdrSCIdbb6hAXswEuARa7uf38m/3Kpl1pT5Xc9wPe3Ur7g53ipl2
9fva6q/bPHltAeAgJHZXifghdu3Hz/f4m9gHE2VmAsNF/8AWH2FPtY/Ds5a0xF6iQ4MHJjCud/hM
gQuvnqSCQezqe70hAy3k9IcSzq8PLnIP5hyeu+5c9vrw4Pqt7CL4XZyuyh+LysQ3EJ8mMcUa1Bcq
/81OaS8aUMQ/XGbD+mWUZMeY9hHnWpbFpebzdzMgcEqNej7XWbTqwuUJW1tp2qGKPQ5n1PKfUnIG
6CoNyWkwXdQMngs0zp/s7h7HTONPR/PrrM/RwFt0AMEZIOE+HA14mMmwC9iZw0AUpM/Dhg8EHsow
5CRn5Mnsa4yH6eNQ4M0vKRCtMGbA4jTob3OIcluca1ef3xbm734a4mEDRzVpIa70IRIpS1C4QOnr
rQmWb5ngoVXMEpLoVd8X/vja1egv1WUOyBmlKea95CG18i+j8nTor8bXeICEtaNPdo4kK0Wz1kAQ
xoYfy++6anT/1ojMYxPqAGlQVtvCAvIaLz3iHU3X3RvWMmbTn5/SKaz5eWp0pAuGkIzQQrbvY0zr
C03TvMCqt0pM7hZLBr+9MDA2XWeoptJlRqe8g00GEU1Ah0+GeDfVFC4TOT/4KdlardtQMAhd7C6b
LaxXfVE0K4Rs4GNAq1B9kiDQBGYi9j3rrBXOrW7mau3buJcNAgBu5R5c2rw7mXPCvjjzLabVATl+
n2uUh0H6h+hLYGrzIRrglOEzWRbtEoaz+fN39zkeVW46On297eJ62UB9Bmq/UAF638CmDh32y74M
BNKCWrJsM2hwefAahdoKZ6lg3bVC2xGeUy7xBntFAtgvuDYTiANsg/sof0yHskUpgWS2AU/TJN81
p7+rArzfE3xW1vTYiX9sa5XiQY1OHp05acL0s7v4HNsZf43pMV34cHya6nT2URAoAng17qA6AOTc
fvn8BjhFfb/cAO+uxofnDDpUL3zI4lsfowCUd8dqaU5GBas37bFycCDNeUyjPYLdtgHFGgwQ4lxK
3qGxdfn5scjfjfQE4EzSjEIIVn4Y+pyxE/0oERxyUwXdVzgjBPr4ofXctV0a4yGUoKiLEAJGNbux
6YlxmQ459E7UlFyR7CYO/ODl2AfLwm1IVbGUdWdw1qRNi3SOcWY1EGhY36XJRsIyf0LfqDtzfVEs
vNJ2VlyMWzZ7Wzktnn8KgZ6ggxAB5zFbp074mmB5uEQQ4bJJpLeRqf2YFrKCyg0YwZq8YQuKkfhd
PwtMhijHctKV1B13M7gtFWr9wRLeE053d3YbMbcX7lo15UPb1EurDMJDWFIdhDbkGFFy/odr++tN
b+tAPwUxMHyKj61BaSIa70UMp46In5A8z8Gy0qPIJ2L6z/f0m0HSJoUVLokyW9XnH/nd41UnsQ0c
D6AETN/XqACbr4odQ+eVg4kBYhHQv1MAhWiY3X6+49+EvNTCwDybrqCGSrf55z2XHrhJ5UmG50yu
2w7dtNYZxBng+mfoOyAPHW+lTHgodob+hfThl6QjmTyKF+BdknxVKOdFyDbcTsVgL0fc+vDZ3ng2
bL3PD/U3Nzr2WUiuWiC4qcJ9uEaNH5YmYKd6mwUYafflPq+jp05PrgZNLtMwfK3xQP/T7DXPTh+e
dCp+mHMZJqU5++OM6nZaPYT4626Nrr0AY0TpXlsBKl1Ntjr4jtcgVoPrqeZaO6oMX0zPOTNrkJ4I
/HsLKxdXgwX3OwiablN5BJpTON6GBgAA7U8h0K/5Gj+kZOoEFq/EL6jzsG06iTpave2dvFnpBURE
3AIDgMMzxySIXj//NX57x86tR7plUqfS9/N9gx5FjOzIUG+t7Ng35hFhCzDimX3B4GzhyQMZ1p0G
DEf/dMP+mpE7NOoIpunac7qzaO/7RyWqDSiKyClu06l5QIfy2lBkhyAmoOYN1SXpyhLV+Q4jx0AD
kIZueSTrVdBp5OGeD1cFUbalBU1QB1A/Tcinf35hflOK4gAVyaPOw+zIj6NGP6J3GSCnt8X49YlR
pSORwaEkLuojeeOPICQ67gR8bZN8TY03BQ0FT6AuoSr6jYxir9bIJfz8qMTvfi8iZH4pC1Fj8fFG
bvzOM61MB0ff+tFGT8fgTAPendRQaxHbVhd147rLiO7PxseFd0XgeIYBS0CTxkmvxnSbmTK8sYbh
Rwue7qYF+Rx4dX2Btq2rWdO+dIKLiZHmULplu7I9mW2xNtYvMuYFlAGPDQIXQNHBxE0F00TWEcKF
+gih0Xa7h7o8ZgUZQjhQ4TlDPOYpGeTj1KKLo1mRujdL/2Uqw3XcGQF0/WA4JgbTmlVNxQFqfF0S
A3x+wX5zveCE2DaDsSKWNj7c3wEM6FFmdrntfLm0pjBa42rXrfushajeytswaK9trXqNINt9vmfj
N7EW9BahXF0ZuuN8LGKDl6HcX6kSdGOidpHeil2oeZh4eVa8dHLbOOur6rzD4xZnJ+qbllVKGKLW
v59TkUtJ8ANzN+KXmaEAEd0Ujii3cTheViLtoDBCvQxRTKBpZjwNTgZwMc8OkTDrP9yuv0sm2TnV
XJIYRS3/w1MOP9mPwFuW2wZFgkU7G9I4+feo8P1D6s9O2pqbLf0Jc6rO3xQBIpaf/wi/GWVcnZKf
AB1jCKQ+fh5liJSyxg3krI86pTicnVneEp0fZHui1FxV+h/PmFToN7kkMaWOTAvejeDaP0SVSLrk
rT8Z7LNL3e+5eQKmN/bVQNFmEzbVTZJ1CZbtpXurSUfnNvRewLMGe4X33tYfPPcq0p4yzFTXbToi
twCPeBn3ln/Vmg3YU5Sc/Bw6L1poGEwrC0aiVy+LsZJA2ZGx0OJBAS9vZvRFcWMGiEuOHRpKdRU9
NQNMZLz4rusE7IZl5Qjc2jppbzaEd1mD4gzkSH+XmoP1EAvxvbMDuQYqlvGktyDQjXlDwvCeYqVt
I7TXTF3/QjVHuxUeYaTq5X2I9tMZ5S/v6IUJ3Xpg8FdS71AdNj3YEb11TWOjvGsAqzuwlYfOfnCs
+3Yyoh8ddf2qNxdVG94qMojrvJfaTDCCVISaIo50ged+iRRkaN8f90EbXk3TaNzXmRECeLDcR6+O
sq2lckpEphCXmZvcE8m0Zxh9oH1q6nuJ2PU55u/fSILiY2EM0cGZIN8wQ2b3wxjd6pUPN6mfZm5q
M34NiNvSsUFgJpeIoxKSw9PUwkWsJz1m2W1+E4XqGf7h9KyjQgXp6ytCLtomM0V4HFUb0pRuXoqx
RvOk7ZNp4aR5u06RQiDfQ/oYGAQZWJNM1SqMqxE4aIqXWdiB10uQop1Ayx9ouT00WtRujfndaZUK
JgcBCJEi1KzCC2b28KJBDe58pExyWmU4hTxvHHObzFDEaH7JddG9LZ3WeTGqUt1sTjYgyRNbEhJ0
iU/6vPT3S5/6tP57anKOLNIN5AemPTMPgR+O4dEXA7VOHz8834vzPYryoJxdrcmBFVbfBjsne5k8
wAx+DyB3XpqQfF8nCUqWmGtPl1peTZdtjKylV16e1tD5Gy/DJMJdfYp3CE8cmsyTV3+/lFm7DIlV
LlSK1ptEH3A2k4539ZgNxLgF8gMxaI5GpWAAWqT8ek+A3ialQrepvB/5BdDFUj74AundCCffGGNm
PGhBnu/rgFxGI0zWi0L7AtpZg2xeXneJao55lGlXRkXt2A2brTdo1kr60ruFc4tvSQ3A7vQ2JcQ/
juCasXQ8qzot1RYAI/srwoQKj29t0aB+garhSulYneFegvaRi5CRNiTIlZbe0ijtfBPpdnQt8i66
psDUrYcxnFaIOlN+t3FVtvSw2+PvgS07pgT3yRihM5gXat1kpndvR7W2zEQDI2FytrU9TPejMChh
+N10zDRvugcEgjmT4V6nelXdp9+SeaVAYuxsaDMehkJtS9KXOx/zkhvE2RaVMsq7cqxKZLj9jBq5
het63tKiIyW+tOvQQiudJULXnlxjoTCE2Rh9Q4wUjVZ1UCV8a1XGKMACNlZOg5phgN/5hGWhaLz8
AhCIv6S9Vm2lEaxSzuVurlECV3EgrUi/20SZZdzoKZx6rbtq86JeuxOn7Xaee9cFmQ1v0VFbC9k2
ilItgklGXxy10Zz2Q1FvanNvVH2MBVzrXTdd135DkuSxa/s9fIjs0u6hFOc190luImkFY7I51j1I
UbsIXgIbyoUpfEkNQi83uS/TdQfwnYy6SW+mtL0encH+miLTD4AErpg2aPWjHO7hqabghsXaKjQK
x1nUbb20dL62wXkJu/Qb/d9hg0Rps6vRj32UNo32eb1tEeUmBYL33cCwip5AfWcLbVyalQlvCrWX
opqi+2wMvzGQJN8yy+Pr8U2EQt6VY8T2PaIklh+m90Pbt9eocR+D8b4QpXEL0j2/dBAk8dvKu8P5
L76IGu359C5BB+qY1UmGYmZurpBi5Neg9nrNJAMbyPZuQEl7N2MjED4LJrFPaIEiq2ZWOytDY3Gi
uLQrkFS6cz0bxfGwsOi35eMd3AaoYEr/PvRgfco8qm/QpDGOrgi/VAC2bpr5xRhmVaYcwzLfj5tl
3knKzpnbo+2EkEA5v43aJroJs2KFbM43N8Wst3QGtett93Gwsph8zeZZNNFb1ITaGX4cfkf9exD9
rtP6lsnHEVeercjHUbNJanlBWw4tADwht07Z0Kboq3LNgGcfpOYUa9mEiEmG/njpO+V4eVrqAgIZ
hCyWctJm5ReLft5Qx1cDNraXdnLvloAj004i62X55l7vLGOPNgvcHNzBV7ZmY0Mx4ybd0p127piq
vUV9LS6CCzWqfO8bcbEXBQBE8MLuth8jlOFktqFFW1+bIRwhC0fSfWk6xT61BXepwlj8NNnlgk+D
qCfR9/Tp4vSCW/m9Ebv6Vq+x3hRuuXZ8wzwTnvc0hc0ePet0HZU/cq17tj0UTxPqbJzA3u1qvG6D
CjkkA8q/GtahaPy9oUNWkJmB/UOenpvjtKtIIxZSoFbRuVvLKl7COP4Sxx7UwWTc+FP4QxurLbD1
hdR6sc5qwVEQ93VDvc6Vs5tAbS86LzrUQf3QoOuPbuBL1B0E8zgJDIqq4iscni+6NiJOGrbXhPOr
bACSomKTOb+TPlTRDGajODht82COzRXKkXRni8tE+fOsS2fJEyBJ4CGo+MExvZ2Y5LNpBluButSA
KUnnMqxpr1mHU5TpvEzNMCyQvYE3BBOiVQ5WlYmxHPSmWNIKDcHvoY2h2qlCRr88JxmKzo18um9H
+6q0uwkia3EWV9OZNSbXXbYQLSlTUvRnAy5Qi2gwNlY2betQW4+duYXTvJIJLUc1/iDjvC4s+qto
oYplWggqkOlocdkIWSWnVWTEynq875oOfkFxF8dlh6K6/BIJZOHaWiDf0WGxYknqtV6qr+rQeXYM
FGXDMA0WU9JcZ673xR6ncqUNo7GtIyITLOHmIqNa9lTjyty5TKLWWU9T3+CImZ41NU5klt3Rm9Qu
w2F4Cid7I3OMUfRq5IQs41tW6BeUSmC9OdtMN1dqIvd06+kl6EP0BzvzDPKIsWRO6pao5GNpUUGy
GbUSJi7WaiBCcjCu1pVewYWoZRItOyOCo/lots7FWAP86SS3apwmxdqMoxoIaXkBqyzb6INRbWhV
ISyEnyoMaPNCauQRWVWEgEFNdz/aDAlC/UCurUC9wnrVMgs1KZnDSpjci7ibrvXaJUMGBY1QmL0W
poa0RNb4O5y/EbMakJnxgxKMJtLyaPXStLCnowq69nwIAih2FrSJPj+YRniHER6mJaiAUgl8zSgl
I6u2qNv0hxNFrxZalose8t6iJbKA1Y98Z8pvLLr6HqvUb6VRADCoqgXaqJehRjPad2Eb9/2AxiTY
09CEKOsUOgAGCS0javaus8ENtlhBQ06OnYcFiWk/geLwF00p4U3bEnRtOwuvGzYyfDizlGNzsCIc
KSJ9eJSGpm1V319WRWetQjqfMJR6hN+Zl4pOnSE3X209pF0sX5/O6rJ9zpgAo2IMr5uxuuyiBDB0
GKhVVhbDPu7HYX9aqmcaoO+2Z13N1IPS7rZHAg+iipXvQ0WaS51RGkWxTxyhAQUJ9icvjFJXuGKE
6ELmOjVjJ0KQJvWrvdP6FSiDGhu4XFKCP61sI6vcF41/wFnDgWPblntDg8fVo+mzQu613JvkN0DW
+8LcQhU7qnmHpRiLNypSauBmGsMDzJESRu0HKdvTsQfpkG0sFT3TGgj3kT+Ee5vcHXZX3a66qjMZ
rnx9BTO33ktgr8D7ZthHNSCqEzoXeRzPcnoYDnrp984vsjWyQ+Ui7dp8384XIUYragUuVtJF0dp9
INW4y0e5DWi2p4PZn6XQ3GgCzV8gCTx3KjtbWHatYYrS7sYC2Ejfo5lnKbPen17oC25Ubbq7SkPW
GJ/ls6qRAohamiBLFtD/LyschNCDQjvRQ+F/fndaRQp+CDMVracKkQK07PYTmFj8dKZvjiRYslqA
ZRSiinWLjhg6NxMOzdF8lcu6zmepuWzP4WXIfvPMI6BwFjlM/IGe7Bu/QkxmXjL6YDvJoAGW3T46
nZdveOehsM5LPqkGQqRxnyGJynAi1eK0Hm0ghsrTYi+jNWU6tSuz0d+PcQyjdl5yg2mnhTZZUC82
KCP3O+xftqoqRc6vUT4ERT1s3t5qgZvsuaXapbBQWbICsjx8/mDERyjU8DJqMtwP+UOCbczbaqcR
ziKzsWDqcdlG+lWg+oeaIADAttXOsZb5jhmxh1Bm5JxbbZcwjv/lkxOo+liGW7w1HHpoek/Hc/ar
Udw+SWNpOwzExgXa/vHOIIODPobD+JRoK4D2zjGhYnVMhgJfWVeH1qkVJg85Lrt5raqNH/yYHMPb
U+Sr1klcVcsqO4vsUt9IT5JcW875qLkTgsiICQh6D1pJrprE+nOPQc7SQGwYsLf7MprNZkBreB17
SFb1qC9D3gwwK5qtXKBIo/N3WpxCkdd7HuLs/M3wBXw2lIlu9oQ4rT05viDsHa0tj1KFNiJ4qevB
7rTeClCCJFLmr3UbYj2Ak3n7p5fT5k9Leo+GY+TCiTi9fdvP2+vpT3PNyJZpiz/628rTt4rT4Z4W
395X6Bias3X438c2nA7+9PHbkeBT/yDNSb0d0t9fDOAKrPHheXhnnBFrclfLgWnaxy3zROo8LSXQ
ZN+9PX1wWvfhe0A5kg2w/LvT+tNL71e4Jv29KeXXcoOMKurCbBMbXKQN0/z7yZjFdrx8kbrYPJze
/v0yRSTS+VTya58WGdNb/Egxm3QS6zw3iMWDssZNEjGFVZWXh07XxBEMpb0qJllv4ib6P5Sd2W7c
yrZl/6XeeYt9AxTuQ/a9MiVZsv1CuBPbIINtMPj1Nahz6jS7gFu3gI0E7G3LtjJJxpprzjHFfhIW
VPMpAJC97AKnXLsk+vuPKbcWnJzlLUWbv3gQkcfm5rwv2vRIA+a8AQng3Httwb6Pq+nqh0ziVPzu
wEiyzO6IVLgS173CYGUX6g9JYCi2KShZP6TmBYbMwLY3M3+GjC5PKVIHc/aLCL5xYks3LTdycpBz
sO6EQzO0y73HL8o/3dTfWs9+YFjB9jnBwo1hXtco9ivDn42dOQffo+DuWeaunpqf8ZSUp1gT3yCR
zfQf91/KnJFuAHOQj362F3V2TNvZ34O6f6l6zEXV3BwYre6zdnZZRDVNl8TxSiGeOFZ/Kduyh48O
hzvC7ef4cBALwDyOYgmc1dGmHat2PQaiJZHe/Mxe1Ng8MjcmL+U4nJ+Su1NPENXrj9716EElf8Lz
8884QkNPewaP0Ok3Y+fSWQpU0wOXG084LBjsEIsWNHurWk5IPUMpwESrrsOLcOS3aXgazOo5Lhq1
bxMCWIiR0R0uyM+xytNtETa/ZTK8Gn2jKcNQcp1V0znJU6IYO0O0Ae/sYksc3A25lHYrmmEf1FV0
Tlq8CRlnI6tSxmGw//hVbB3S8UuKfes5IYu9kll8MfCnnC191GONG8kxLxHhx20RAdfLhjrbmARa
N9QhWzyeb7n8TUcD3B9G4J3lJWAGwG1TBkHAYzSXStykpegJ/vuSA11bkDbsri2QtaziZhhtcuji
+Q8ex+IWuHQAu214FuME4dQb1cPBeJYJ0PSl7M4B1SbsOgZOO8StrmVGa8nomkddZMS6xJvBX+Hs
IX2sZAwfBrAOJGcAyrs6yONDZ8sfTLfjhh1OTW8MJT+ZvzIHjnyVwVpeDn2yria6hUbWmxjSGzaK
ImAgrJndkcAoHUMd4H9krww0ep+xJlqBb+nO8fjAxxRxMuFsgNXg7Lf+l9Emo1YQSDEoLfYAWA/C
OM4Y6unYq9wjZDdJI4DkSSQk5+ACyTZ2ILihJOKKSr8FlDTQn+hkGydv20uPPtSFOLNcEbZr6VGp
Eqrw62TJ8hT+LOqhfWooh4jbfD179m1IUBi6ycgOhVnfTAv3x+hZ3PrTdFrnkPZpLOqiPd7XiI5K
97sqwVp0LiHeFJo1BCEunYzjr5W9OxPm0qwaPBoJGJxgxJr4FCpQDk25M4yyQ/2gcSOoFe0HGuJD
LYe7Z5ftAsIkKwV/cxi6lWt2dHBkZUipG7SEMrRvNFN59G64HO19WnLjmhtzaf5YPGDSgPNq8N1h
rkPRL+ePilWyUWffjFp+DArS/2ARouMk7++Fj11LzCB9vEhwGfH7o6m3ga+nv1J6AKbKa7YcuWta
GKPgmiooIhTaNiTEsHN6LTtpdL8LPqdwIzFs8+iE9++2kz60dT3Tu5cVm9hWv7Os1g/ugBhhxgGO
aDOB0C2Ahms1Eo2ehX80mOboMbXOgtk98eFC08AiUPUgDYPo2QkSnsfaGjyOQEZ00GN8boZcwUDJ
05d+cn7H3rWWty5nj2OMnrMowfl9rq3omtYOnE/qv6xWcGkvV5FyGnVsJuspSFqGuGgU7CiDve9o
bJkclK/N8qLWeeoizVV9cOqDyN0bTXsB1Vdc//Zic2/snegjblIOWCwhtmakWP2tgPQH+6BJL3Cf
9QU05jpgHRiwAkQchKQCuHE4dxjnzwyU08YO2V8IoJlwF2EOctWHfI+7zt57bXKMWpQVOxP4EYyK
lGSitlUQHHxNLUibNcceUvtqqn64FvgF6UCBVmFqb966sfJ3JSYspK14PaRhuoNvnWBz5W5t6Bxh
KFIH1xyABs/pMYhHvpYAqBx1W54r9paf3YYyk1s5gJ8JF3KKGfTlOXOKelWl2c7Pku6XEuMv24Ts
WnDYqUyAju1UWZwT9R+qaI7ad/a60D5aaLiaWkNecDnvR06wd9j/QGKTFgYSn0h7gDLEM+hrZieA
hbPqfe7zaxqz1EiUyPfscmj3igh6iKE+JKheO5xXrX7tYu6yZdqDLnIT+NTSW3O4xbtjVytjmm22
ORFlRsU+au09ZFvuUQNXZsTXdLg9PjV8+3T6RJ2j2smBpljSUPlaFEtAMv+C5E34KNoNlfMUzWGE
s5YqgsDO4FVKdVNJ3XFiWJotxDJjhaU+RaWxDoxhuqfduacOurb78KngBJiURvtoHfkrKyI+dO5Y
XKei+1o0ebbXiC+7ehh3HqrZlnNyQhwUY1yrZQhl1LqmLlNIDUJG1ao4ByzTtyU37U2SuPNOteNp
TCd7q1HqqR8ZsiegZdvOGZ/hcOOfyxtoz0skZpQQ3fU3Ih3ieWSBRCKzctdBVVXrGslrV7sY2MJ+
d5nwiB/HpPitrAT6t+W7K64JFjz02JRlZO9d1XKPRes6WPTKbvtAgULr2iO6jD56C7Sja4P12Mv4
aIiZuGQ4/TS8yDk3fR5daPZOdiWeStxYNsu2iWpBaAn9DSnAvBRlQ7linN8blxk21vaTFdVTuDKG
Or8/oF2AcGO9ekg8Ctu425rQoPzJPpDcau9O/AynWrzIMtmU1Ivd8ShUL3jji11Y9f3GGr61Qyxf
vTwfrlOafeNya1572CpnfCbVKoo/7DEXX7NhbM6mNIA0LD/EGSc2vW8XJ4ciomNaojE0QbIDz259
GBlNuXRptNSSjI0XfBW6o3OY1WCSUtjh6Hp6CsnkEW/omQmQkrw4zw+23ahNYKn5CfxrsvJyVxxL
0pprzRfaR0a500363ZvGYwn2/yH9NLmxM731kxSvWTkckKAs7GjlR+/1IyCJNtm5wvwo+qccE/+l
UT8RJLprkRPT6kuslWkVnXIBe8UbIG/l2XQ0rW7g6jKJbxgAMnKWWQoHzF5g6mG3xbFTNyadoaNi
ScLwUiVxdviE48UcUzw+uCfT/pWRvPb0CCeLqtStm8UMuHH/3YaU7duivnkWcmFMycXR6+YjaK/d
lBFWKvS8M2Tq38fc27t64d7q9jD26tlzvf6m89bkCWKNO1nTHp0Inq4xjDS8e+ke4ER0KRvOsKr6
2togbW3ES1yV0UFI+2fQm84xyp3r5CzIicnZ+mpo96amZA3gMY2ZHTSPIXQvYkr+EK1DEA0CCP75
7APoUPvSrP1jT637Lil7eiYHf4Df5PLAjXWJnjC5B6fewaGkMqJV+dPIXdfKLO+RZZ63MmMRrITM
XaprUUQMVmAYTfTWz1xnbapuOMyQa45YeY6UuNgbWl+xVXGnUK2/c5Cq6Ckx5bEtPL3yY/2WNpZ3
dkgsgHdfoEuTiHZVCPh/6jL5YpVi2/lIynQjyr30Rb5iUZVRMiK4byGPAzbu9CZg8WaZ3ZE70oT1
wx8RPsb0OXTBE2Cr7rzoj+XG43FcMO+d4616nXHoUzl4WqbstXQzTgshj1FTuMbWdoerVRh6Jwag
ccv8eZ4ZZ7G7wgOiFfO7jcR6dMPoe6Li8dp6WyvN03syERYph4XX75uCw0WAoiKZ7phowXRh1nam
prooDfDFZkeadwWGXK9dar32mDBxnPsTbZFgCpsugDBfRdAPi3ueN8Gtbfw15pPpi9kBEGuNd2ti
KxO0j1w38c5wpl+as+Klqhk8EdcuYQ4/v8COs+eNiQ+t+x7XHgU0WWx899VvCNz+u5X/klrE28ib
NPXXY3hsKxo9sDDzUC/Sa1qRgLHc6ouopu4a94X1PKpXWdBPEGNLuFIfUtxEz50EKX9fYDh5iHRA
HqKf+TqWNy9klktCXNMhTeGcbLv+EXOC+dBlG9wMsGjW6GFe9R1co6HB51ciL4we2JhAzKSJlpfO
TXqokBDQODZGt8iEx15chDYPSVsXhxbosgRGfGFFoZ9bl4bw2WDW+Eyqe+7XppvDx+cLst0hL+w/
sqZTtTPLABPqAnjtNGGgRL/OcT5deR6Mz+5onlI7/a6QiVGtRzY0QGFBt0bddR5iwVxgtBvcQHxb
nepRO4W1pt5DIQ0P7Njnkrb3Eu8zCIfwyIlBosrFLXSvzeDtIryLW7dy9DbwzWo3AMq8OGm37Ytw
PlcIxdvMNqGimmiepjGyzvFYNzdeureg8T8KfCOKJWUDBPRCdnQ6RQnm7UyqP1kD+dOZZncLWmE6
eQysdUYfIyBvYrWCquchtZOdBWtOWeeiTORL5WXrBrcUoaWLLsl/OFW6az0J+z3zOL/HabTujTi5
ZGEF2NDJAFbCeucoDMVPfmX5zl3EBac55bnY+DTLPDm1pllM+/nOLuMBSi49ealmGWR5P/GiGkcv
leF+sihyWQTfzxeDlu21nPjGyDoTD6HrLZwU63Xkij/lI919xWCOJ52F36o4+WMQ3ryXDpx3pqYj
Zqp6pWNHcWSs5Hbp5NoAWhw2dWuzOQZfBh06oZRFNJCLZirVPKky5H+UO60ntNd02fHDXPO8XZ/H
3b5XnA6bLPw6d/O1BApAd4Jqz1OQSZYi1VeCsT0fiSjbpob1U7sm519dqlPPTLzPrbDZ5L54AOpu
b2LMpicahc9aW/ZGC4e6Q+5C+0oV8BV9EH5Wk77TD2Nxk6TfxTEw8MVhzlEoV0D/UCSevORHZH80
wei8R7XC1+eX32qDfOgEbPwburqk1GndKNc/Mlj73L0J/KkUOHvvOO0uFepVWHl7BYU5A5TfD35P
xz330SMRGNSBfdGP2YGM/WsF6JO+MttZqwBInteHPjyEfjjmBbjTPgL+P5xNEfwJB9hP1Nt4G9vT
r64v3OPQD6vQ7DArLORTQXXuWvY9c0eIT2DA8IbVpoc2ZvgJ69r5t+/iwqWFBLxdQv+L3QFyqKmA
YD+B8Z0wSJ/U1EbnZUtggUIAxVRU9AWmHEx46FozwLQKRJrTDtVSNfKjibedZXPSN1j79TLalxLg
RhzVNAHpGqMBUDWJz3Rf0rw8VpLKeonpvZAbFSZsP+Xed2v3Q5lH8iOQXMyVF2fO3bAs2ksb41Cb
5ZZicrWyJ/QfPx6urTC+TWL6ldhoIWIAT1HNegIz41rH2tBP0NCjqzSK9mLVfbjBTSVYaLJEbSxr
Vzl2tuV5v1y6FFBMot0509ecqhCVB6emF9zv3WbT+k3Doz5IVm6Uy4PDcSrTalurajr0Dgl5P7ax
XCLJcJbAXycVqF62uaLOw1WRp1+bwUCpReNnSMXPIzWj3BTeypYmWGkW+yLWdF96O8vq8I5DB9sE
FeKX7UU9KCBKZfq6cvZxu5DGeEad6KH4jR5u7kOnAXLipGqrWLKVRf2DNZm/14mDrGUQreEUtE3s
1FllvnkWHhDKCSTYc4O4pCf2tQPphbMxUnE3Vf1zQ7k8NZMJdojBcF/66kdg03aIDRa+p9DWgpDx
DsMy1xsIa1QFOQe9NO4YGakFikTXZG5zZPSGk6MI3lMjCpEXZbVvzHTaNHKm6C2egh13wzNv1kSu
oWU2MRuHigXrRPyOfibXVJxlMYm3MIlWBKFc6kM65+LiyjkKJe5R0NeXqspRfjoKCIKAM6dP7xE3
4Xk1xUX0VGboIBnaWpY3HkVz/SsnqJYPq4NZJu2OTkizn0uWn+VnAou6jfazKbBTUIfQ1MEGymoL
b3J+tdiULYpUcLLsUmzcodbM1HzjlNSM/z4NQX1svTbF3J+4w51c7ReEbtSPQdkQC/PaWHcO8l66
deMo3doNx7ektn6mZV+y5ah+dwzt+0lWMb1Ef+hVSS9Y7MJd4OW/lbdIXXZSHnIi916o6g0UJoiW
YfzTtqunOP/UbRGytc2erEsJ/w58qiPD9I90wXnrKWL/ImidpDlN0pzl5RxkiRaCcalc7rPiD3te
hizB8SWec57bI2JRaOQIC3K6Ov13NAyah7LiPVBH3be0XVkU21lezrsT0iklAXVvCfCfotn50Qa5
ucvMFOonHZMY+aH1ZeNAZ3s+MKBzK+Ec+ajiDyto64fpeho3RNhuK5nne1qnqWUCsYzmSLko04aM
iI0kzvJgFXQIlepbX7bZOaFmQFaAb9tGXkqSBevcr9kQzszDYYcNS8GtSWrOA1mJGKQL91dsIdG4
Rc+7rIDxBmpc+d5EO8oY0aIWGj9LgsQmmdYdkuOCdNXheXL457lTSJ1d1fTw0+nSSlg5UvKZHoAt
iyVgm2zcJnb2AcuWIvVPiQhpntRWfQSSTHsist9udL+Z2ghBrMKttTKVQWG+UZaC64g7jmE8EsuD
KWFDpTJs+k9U2b47QaxOBPvqvZxNf12zfppcn4W+00hcJJL7vttH58+XUnm/Jdoa2l/W7BAvsiP7
onscSveSts5PzpTmr7J1H15spjeKa8KdlWZUPEAdaiif2SIJUZ0YM/+QOOMN7uKSWdOHHVZm73lU
w8wdwOEjguVyWY/1yWuPnZUDU5mf7AoGddGVp4Su+GM1eQ+Krqa93XDTmouG9d6aR0ZKEVGJz+NX
z3FtaMP3uGw5nCvgq1PhFmsRwW3W2vmSB9VBDB2c5654lUhCe9ZlODxGp7mJoX3lUKWPEyVNxVyV
b3D9kVd6hwoiWoUJgm/jgOqNUqYgcTPlgnZHMNUhAfsmpimmt9NTay7Q8ClmNmw8AuZdwSgwk8Kw
kvzUADS4YJnbLUb2bTUl4aNL6Wg0JmnutI6+BxjX4ComS60o2QOiW1Th1P2hsWvnPOnEW0XMYn2O
/FaARUBoUNaudZhp5tq8RrPFczCQe5Gwi9GFATaWQffqRwVVmhGjDvly3uP4+VbGpb/Lo8Heug1X
eSdtFJq0iq/CnA7m5EankrP0cSxJmfuyw+9kl7cU6vhhSuCxeszlRv6s66DCb6PTW0RkMKU/dmcn
VrmnDQ6xh2bl4yxdRmXjmoPzXcOmyzcOlZ3HvurVDhC/tQmB4BIHGZE0/a8l18pdWLrlqJAeKxxU
T0IaN6Hb8QjxtrtFSQL6QKblVXFdplCST56AzQtfGBACXri0uKW9O6y70ssuRUznjx57m5bGkrtV
Zebrzxt/ODJNBgagz7q37SPPjlumOSqajbzXSf7k2Ii+sztSUZSPZ95MMFd8LreJlOZBFsMVVZ46
36b1X2Kf5UTa2i91xRklVpiPxoLN0JhZP6tcVvcs6LZj3bjfQoSWNVEg/krkO7ZVI5w3czz0459e
9u5r45j9nQ7p16rDP8U8DCLNSco3r0z/1L4//qlr9D1PR6u5xQ/rGYzC2azp3fKdY2dPxTW03f0c
TfIbj8EKD6INkdyv09Pg0BgRDTq4AbtNdnFSi/U0DpvEasqjwSo9zuzXLoueUzHzITKZznXtyDUB
aY1lUTi3vuX5Eee99zQuQPYUEEGNlPfULC/aFCVp2Xa6uxOgZVOZ7pcZ1/gqVW/k5KJlxgWrocq7
ls506Cb5IWTRrMM8aHyGfgxFS6uhiqzkRgeiYN3wXMVMvkg3wdlD59yEhBmQ72FT22aVbo2ENkNG
a+/YdG1GCIBs20zr29zipc0X8jPdSjAUgO52tjLI8SbFd8uznkgnG3tim+nObjG5cbv/HlgzbG6j
7o9ZrRb8aVtsZ7vwSVClwOrIOr0UYv6QfL5pNa9e3WhwDg1z9KrgWp7N0aQ7kdtPHhR4VmcA0xBC
66toF2OLGw6sVuf4LKjlTbM5uxBoLG62dUlaltt17wgMJNGjL5P6Sfl1eypGPnUkhrpz6MeUErlV
dwN3djSb+sXxDORnkjnHsG050PTe2g44cVlR4nyZdPSM2N+fxhCeMRGBla6T+AWP8JtLFfrKLJri
3FBQ/bA7LvjaibJN4GQoZKh51yivEf9sArpTaosLO1pmLDkeRGTp3ZD39qOePkPBtDUNpX+Z/KS7
DSbkWu4Zm26o7W25PEWMEunWTzKcd3ibFAssr5xrdMGhf06M2nxE6anz94Styl8F8tTan8zu3o33
ui/LC5UoBoNnYX3FmEiA22pZpLNmeGdeHNU1lm74zcn7mu0PD0UL+YfTYcB2CfYcmuXwo5pyrIu+
dE/C6r4zEZhnu+WZAGJ/axIHD5Suzz1+ct4Vbk7UkKd3NTmvdchZzwWNefl8CVlQgdwYHjnP7zsx
iIflZCsfRsjJzTtcRLmVnUcdBeu+IW/UeWrFyKr41PKS9MzbxqzUoRyG/TgW1rGJvPw5xhjnm802
4L4IAXCczz4CxkH7iUKSESdlEAuUkZO8tRmyayLouuRdr0gwNgjQblF9L2MOIsA6soeoBnvfsR19
Y7eNTe+Bsue7xZMtMNyJ/iTDQL6JpSWNvCEK+8EgNnSlIvVLzELzo3YaHoGBd6cYNoDUbvJV49C5
sRV6FPAaj2Ef662GErWpB3GrZxpdeceHpQnBvJpo/Qul8aXHoMz3tcre0wZ5pwnJiynd7lx6Opho
rbXHIXQUo7zKomw3Alcme6iIm3DuxfdW+D/gU9f71B9fbCN5aiFQvw1FNe1jv2Noi/ljaHV/eDoM
z+zpazbBKkcnKeMDrVlUILh6fCjSJYrcwVe/RfgsiuxhkTZkUWL7K65JUh7xkfTfzu9s//dATsGP
t0WNNvX5kntWcKMb3bxCY9okG4N90NfSbdozxa08X4vK/Nq34DtHkYZnR2HvG7o02JfGKK7QyvFu
e97wJeXDjdhbvGGmyvfIh4xUcxIcZZdASlSR/KlZEenMMi9pDvpAwoA+2c4M7LCGEenAaz47wvkV
YhX6QmWEzWmADroggIdpSjU9a+3XNNTGfybkoOcspnhFVhgVok+9qsJjWsnUYXeDfOW3nbiE+iOg
NJE+NgdnJ1AZaw3hbqDScEkdZLkD1Zg2hYxW91MXj86XBm7+337oS5530OI0FRrjcDBh42/KahJH
rahYI1D0XQ9O9qWU9PZG9dtox8mzchSeizx/RCo1ngAf7GUav6LqaJq8o/QsKNB+FBWFltbnLmKY
5GmMKyqoO/81LedLH3kBckqhX4sapY2Q2bmlg5ODq+WcVUAkKona5uscL23aIpE0yeAPa1s0hwg3
G2CBIdoVAyO0hwm7Wuzls9dO+06okHxJWd08TQ6yctjkUppK+wVgwR3bXRyVXlcvhS8fSA3hvrFN
HAy2co6cyLkkOGysJsGCP9YGtxlOumuzn+bdEDHLcrbWV58DP1XbauR8Z1iHyHL7p3Fm5JVFYr8B
qX/rh3B45i/2ods22szYQ7ZDkapDhQ1t1fZFfMH23W/ZarJgjVv/qcBRHBbrfhxolko48Ipu+ODt
RCBMuo4P0uDsKlEsj2LLuTPpunfGyoHIj3cWhjdt+6kGePuuPVG8NonRvnJ+S1aARtO9JzkfqYoZ
W839fPMmhLJeB++DYw5fsNgy4gZCP1jtWLc5rjdDEeRXIhweG0j9vfV76/r5YowWyx4ykOgX/Bxr
skPbROM+zOYz71V5wq1nPcfeKRuG4iG72DnHYuKeZjHW+IHzOlsvPZzvd+tX2Q23cKJ5LqUt5Ami
yPvkUytXekFNvi1VT0PbqScRzhcSsHF0AnkDoHRGN9hVmiPqTPCVNXFl7rqm7T6JBmezoMY0d7p+
Dd/dvg9u+SOP8F5OuXTe8UmlmOxe+pGJJPetZFc7Y3tNu+opcEfjiYEBE1A6ovHMeXu2EuPUSd55
oCnv/mwNB3cMQCgG4zcmCyrDB47nSHbJYZossYsmMjNtSRtThA8U4aRw/YlRNQ22dhI3m5rsHGmz
9i1FFV+z7P5Runb6ZR7ufp+KLcF/tZ274c8o+2ctrXAzubW6Qqo4jbXjAY9LviRRY54H0bu0Ohjz
hudEuFc2JR+fgcv/+W/sxL+xMH/VrKfoX+z/8sP/3P+pFxR297+W3/WPX/XJz/znj66wCesO09N/
+atea8F/f/0l//Z1+dP//rdbUNz/9oPtJ8/7Mfxp9fOfbij7/8PwXH7lf/d//jeJpg5siX/Jpi5/
wr9hwQ8/1I8s+x9//7mFWW/97bf8HWhqeS7kbp/lgePSp/oPnqnlm/9hu74L/i90PWDgxIz/zjO1
7f8ARhjYEfE+YvRk+P/BM7UghGNfC1ltI3wu6f7/H56p5Sw53X/yE1wAOSFUCzigPklmkJx/JQT6
UTnnXmK/mDI3DqVmG2uUNXHFyroWWWG8lxW1MmiWZ4we7pdw4WvYUatPhUA7Ga35jYoUa4NrULEv
NUkOzC6FEizEelp2z6ZJDSd6S7sfIxp4pt4SW3Tioxo4JVSNx+MiNKoL4a5X3FA7MG2HwO0NpBQ8
xGZcqo2BGMG9AWeLTfkWV7dxwN/VgfHuDtqimC2MFkMPTb7rMlpEtVA5B2pW5UpXKiC/FHPtjd18
n6e2Wpn0PGzqdCp2RTg8mgT2y2z29g7fVUFZbh5e+yHhivO/NFWKBta9NPV0cP2YTYPRe2fgfvR/
Joc5dwj5JHQZUb306X633Lzc8cFo13Cdk23cosrHAfi81FXuUzeqXx2uS0NLFrQUhu+FVMNeGf7P
3tPvIb1FuDB47Lmt5DjfQiliK6KaQjw0R6dj2C0CXR65TAqZ96yAjLtN0L93YfzRSE5HfhEBZnN8
usldohTZ4K8bYW0KVXQHm4lvy4K8OnAo3uWjGm6em1wx1IxHJi9SLb57quvp43OSw1D81cjMe1fb
87NgV0hOqUuoEW13feBP7AFceR1bTjM29eDHvDI/FP/GM+bwX3kf+fQjlCmaMNvWxOwRLJae1ClI
2A+k1V7WQXMX5Lf+H3lwfwlf/+WDvMAAuDhYmIdW+BcAkphdNzfizn+pmhxbWQyi1xm8bTqVeht7
Y3wkltBv+XNTUebfgTdtSL3Wq7B085OX2t3TCKtvY9QW86Sq9wqSwSNAZdp08+jcscj7UfJKThcf
uw6TUyDHR1aYIy7YXG9R/3a2VWFaGqwbfCnQDGzYicuK06SndaKaYB+2lNFaDWgShyP4ZYwUZa3V
1sQzdqtFt0+1wcBUQu/2GYkCWfwAyda9d322j+bgbSwH7zmVFEnP6rstqmTDkSoBHeaTDnLqp9zS
z50b9tgnEI6DRNmvLc3fxJ1M6s16Eb38y03u/rfv7L+idEG3/fU77i51GMGCTjVd9//ivcjQZ6tk
yuoloAZnQwM2/rJUb3H8OlcHkEcUe+9VkiZP5QXqLp4MbdwnOX7vTRAtBarvptFwzOXQ/vIGEjVB
SUW3Y4n2wqHGxhpzzaws3+UI6CsMg3gBGoxDVqLnbSeVdcon5a1b6oANEiN3K6+pbO/CUzb9RHIu
2C6P74wZ4SEvs3uT4kE1syAFgireCEuQbSYYb8vaOvNdqqBVOnvSKAFiF8CGpJnuXhi/Je6EYtRU
2cmXYIKLSo3rIJstCs/kN2V2l7Jk4yCG2di74aVjstrouqW8MZoIOoXyW2Z24d1X7inyQ3EwZ+d3
5Q8X1drWIeDmph28HmIExopwXb/pRF3cmPSxMEn8ukbPkR0/AaPALs0lOA3QAWvSK0SfNGx4RSww
wxcIzSXFZWxbR55Dt9KkVN7SWDudnvDJkjvJgrWFnXf3uWwjffg18IZfNRoEO974Qq5adHX24rnj
ghViudPBQ09QTNM6fe5Dg0C6RX2ZofJoaw60MIgIbu3SSNBX7aUigbjJS+M2plDs8J14Z+lbX/yK
+Lermh3kgmmjJ6DSZZepHd634sCeullFKQxPZouzOS9VjRnVlFI2hwY6GA5WnLpanY0U2FQ/cknP
7LLODbZER9r1ieQKOlIyHF0SXXFEkG/Ek75rAiM8cbDHMmKB9p+x37xQN3WQ46BPWifXcfTEngv9
d+8X4Ajs0VgNNpbAOCx+ofJ0B1G29omQU9n35pXPFXGyYmMzjQCBbQlhmpLqgvhIqxVYnWUI0qxB
4iUaiuugoFDu4aSCLOqAokG6fT9l3rwdtMe6MQok+isvQSVXshkaMv0j1WBVIQ/UiGLZ8hjMy1hv
ZhV+Z19IFwcGtJ0l/QMXQXEYKrGJtNcB4YO+vxT9AB9xIlh2CXYusgHKTpw9S6xuo+eAx1ORXD7t
rmRK773f/RpaJo3/+jZgfeJy/nnj9UwztCMf7LtjOdST2NFCzfgXNJYNuCZOUFGf2d16K5Vi/bYr
mgCiIEcA9ebjHLktRgYSLOS5Nm0wRJzSKTMMWB/Ubbc1i0ifp2z2aL/j8hLV+IZrXKLPWhPeven3
nJjeSyZOWJTkMEyXzoth9TWnkPq1PdVQmO/B850M7E0idfpbE8qvU4SxuJmn4ciOptgbyf9m70y2
2wayLfsvbx6v0AMxeBP2BKnWsmx5giVZMvom0ANfXxu0M20rs+zKWQ1qwgVSEkWiCUTce84+E2Xo
djLOMsxiYjP2Eam97jILh0TH5Xgmv4paGHSNLckHYovS443SEjauEGRgZOjtqkRYfppJZqFbWCCJ
Q5gWjbjG62xcWUvS4DBCobExSVIilUbwQr0U4oZm5ae6sTZdOWYHU3o+tUzjSvWM/YMgVgpq83RG
CNHRgBdoH7mwzmalo8TQ8PBgjKY66GSU+oWbb2BOkC5uUlI1C0Hg1KQ9Uo74gh7yxRGh3BvEHEi6
BqyyycjsEbF1NgvBhmVp1DrzjmxYb+tCH1rLuBj8upnXSQXoF8O9ODnSYB3bk8oRBy19Y721robC
RM8zYVvO5cS8DPPYKQ6XoIeRDj0AnIQBgJ5CzRE14uFw0RS3owODpcSkVpK2cvbQX5YQfPZquo+F
jHaWi8tRM0Vzb0DPQf3mPJjw3q0yP+usXkhhzM/d7Ia3lwey6btvfz5rneWk/P2kNZk8u5rnOIYN
P3nBy/xy0g5Kx5g/18F9E4xyI/tQnoLF+DC3RkPEovFY1flBiHm87+2vySynK4ueuSCZ3Ixn9axR
dBQFkcJCy5gFG2OziY3S2EWpMZ5zcKMrMd+LqUn8sXUENhvvTtjZ9OQVLELJzo7uq9wt1rHU4r2F
Cj1WpGIAUAWHYtdyLb2635DDMl6pkrHMdOt5N6O7JlqjkytS2AJEZPOLEyPsae10xhs4b9vGvOpH
ep6udx4pmy2QYJLTWku7t2mCMYnmoDm19iip5c0uDaLBnFkSWyGm+GHbcuXcJvmYb0oS1/YuTC4V
d2L35x1vLeuJdzveWtY2aN40PIz2u9GimGkP6DCq7y8hsPiSxmtVMXp+tro5uC1GOe/h4KPvpjU2
QGWVIoIjF3fnyib9dyKY5R4dJh1nscXXPyHtpNjepdWjFpDC1lPgWNdWL8lYwOJEewRBir7QAOgt
xBGWRWYGx6AMszU5hbDhMN8d0NCxJrB7TKuTmT7omg2kzHuCy1/6cx/hODYIQXXwsXnczj+0YdBs
ZgSitP21o7Ca4C9UQ6K9/s1Oci1X1w2DQG+47e/OTmIlakLd7HvmiNwxkbHdxPpdMxOLWEe9hr09
+OwYZKM4PW1nrZtHlitAe1Sv4y3pGeqEhO+VNh19Sqo6BB3nTGstqi2VW6ltkUqd4En95IRyvtJk
gYw0IObXKArniFi+99OWvq1KPpUd9e+yOUd5f9bcihSeKgJvZRD96YXdrnVyGuiN+zJFuX1gVJwf
XEkdazTlsTK10wwt5Nz3OYZS0llqbalVMmNE15CPG5Rp03VmMcilca+dRNzshIa4u5SlhSKmwA6l
lfGqCYYOqSxCFuSHSRhHnwXI1wOl5h7r1znurN1ECe0KXWG46abIetB0NHhmOjunvKkAXNQTA4kf
hjHBr/iJbnpEfit4JsPeGHeW0MjGaXSxlhUaGiSrn2FQMJNnrbMdh8Je1V4Ey6RswsOQO/oGEbJ+
Ko+Gjpw4hMZ9EEyabnVroN8g63ojaFmDNoLpgYWcICbnXHZZdx/P2o6qrbtSrSIctgwQrSNgOEs7
/tyZDcNGg5i1TF+McWyfvZQmU4u3TtmBd8iZE6K6cW+pzr72FP3GvKBQR6Q1elx7pXf4sC93INT1
txTdFEQgdR1X4iYbdO+mVqLeeWRPby18BEXWXFs2xhFNOH4p9XXplrpPOGxpYyk1Elf4SJmPGgSN
RzOF1upM8XQXKxraTgQTbtI+5cDiPg7jopQgYhx55MSqkwRJoPd0OPui2bUCJ3Liubdt9TE38uRG
KVY54Op2KI3GNTGI7TrM90vN+dSMcElU350GsqRAVg5vrk5XD90ywoy41laTQenSjP0oFtFZeWG5
q5oMAd/y1Auh/ObJV7PMyyOwoK8FlxTLXqNh/i0B+KXsdiszzsyWqN4O7QfTnPJdNA0oPFs4lWiT
tCt2rvcXQhqD2furGFgoy1Hds+1LwebditQrdPQFaa/ubYfJAUrnZFPZnes3VFSuuSndz87FgFRY
N24q4HnBpEDfjA1kGNV+wo9Dd8RhRsHqbjTtmoYmWdpxcCvy4s4ykuLBphVltPOdZuBfiE0awvgr
DPg6jUWL0jFXCDKKfWlUD21CupLWcN++jLNm3aLBzZrhGAXoN8OwG268NHjtvf5ey0zSmWEBEYTp
XfcAVlcGekJUOwjhuGci+odItDZ6DzxTgLeN6ky3YuGc7ZphoR8JMqICwmxpIJJvLUWA0nlwd7VA
6iJmz7sOVBki7VIYvRxV8I/D4sbuzJOY4oClk0SKWITdk1tBj0vS+cHRVb/NQrBpajQIy6hgb2CU
mUUZfTRnpQ4p2goa9GPykAcfHLn8tjaLqzHwMhC69Ey7WBorQsg5rd3wrtdz7SqQ2rzJNfOcBA5W
aa9Ob5gpfmocHQPPZKRnRzHP7yNIXOGkJVvZuV9zoA/3YYdOpoligk/NhZVeHgppDid9mc6ERCxQ
uZHupupHks2ZMt23+rxuqSHs8bIQr2Vz58JPdzRTFnSjPjObj4XaZVm/R7uEtsTNg2tAy3KFtspe
R1rS7r2Itn3biuK6AYdlm4N4jHtIJUVQaft60hnjnI5lBpOOsjTIADUe8Gqrkw1qZxUE3YyAO4Ee
6xDBYUZqNefDopnGuxIUsZevBgfjf6RUi1OqSw8ZGmNyJJJPUQJER6FN3mSIsVdFqANVyCRrWDqS
hPtOaFbiBdT1dbAz/UPptOke+kbox1XRwMyBQE0o8bodVP5Vt2644wa4+FDwBy1XZKhjdkzLGGC0
DE4gz9Lr2It9khezjxC8XijY6FdqedYqeZLhfK9IC/IzipkPIIvJ+4MMjH3rMUfgcNNoDQ3ayISl
jNUMrA4Z5IGWexxCmd57i0o1LVl+k3sf1MOLozznLnk0TBGC+BrmHfrKxCzvYvEat5G3bsGYnKIM
ykboIogER+NtdK30Plpzlu+pIuIpTJDbpwDU6Ec5j6LJUX+03CsRNZKaBxzcjLj/gm2AMTXn8QNd
xGrdjkVyDO3iYwXqD3pFoSHLfOjNxdJWmvGT1+cHVV/RMizPc2iTG1giwDQT7zTlRr1z26lF7QQ/
BGXVNQzE+G4I26MtevIqLKgphl1Nj2nAacfkCKzt/FmNEydP2heb3MZwPzGKn+FHpAereKrGHF08
oQgHI7HPPRbcW3dEAC36MbutrPpDRzQzabBK7MgzzJDDKyxfAeVJhM7MyUQz+cS8fCpifJMec6h1
50noZMWgcbb0aF8NPfqc665aD0Pv3iZ2Rc2hfqVOYVxHYSVxJMcpWQTRvJNu5uyt3gJfHuu7OGy9
B7pitnnPbAUU6qyfMXh8TIIWQH14yJK2PqhpSCiD2fnJqSamgayfcF9YwSEXXrPT67DGPqvjHqtw
XtrlVmvhymWY/gBn18HtCIBtZfVFdoQM1W46nBO+lea0p+0YF5hON6xoYoNRB0BPq4YPYZllV4Y3
jXuzn3x4d4RdLtPmyX5us6o+snj/MAeEGCLgSvYFjLLrGJKjnPAXJ18zUKQ7LfO0s4HPZBbIbulm
Qist6Wg6E9brQc3XeEnxzVbKpKdtMZnVdFhKuvnkFnCvmuYJlYpB4CLxBVJnkoDt3yHYzh2u9UR9
mSkWbzUzB1viDff0ECQ7Td5ysdR+onXDdVaNgIAK81tGDBgIXn36ZE3FTVjTwbQqxZhmpfV9inlH
ykddNgVcj2beAAbXVmPUNQe8W+73O+V/1Fn69+2g37pM/3d9pf9Ti+r/wc6SYcAv/WX59C+dpeu3
l/q5SZ9/7S39+KMfvSVp/7fJIEfxlRYOyO3l/X7E5ema9d9Ei5CS43o6UQhLztuP9pJlLnF5SGUd
QuwANJv8qCm7Nvqf/yL94R+ttB814D/F40Fv4h/+tr6jlaWxEjOXdFtngUD/vnTJzI45fBD156K3
2nGK1iqokYLoVG/iIPcvWz8f/vPXwoR3kV4MluLPb1NbEYMWg2xtbXQTNsLlf5XKcX78ZW8hfqJ3
CzcoP9aooeg2ladMUptyDcw96C3Sdqgf0K6VXmkci3kAMGLy556uP+XCOPJeFfCLrPPRX3xCpeu6
IJSIwrGeu04UWwZS9B8OjJ8OYw/Ovhmtzx4JyEPgRZ8ZEkBrEB9ESvjHFmpxDobp1q48rL2lF66H
upz8oOivsqR/hDlzzLLaQZ5V61gzEtuvBvdomLXYRUQZMA3Rtnod0P6ZYBiF+aMrnedhYBghZCPY
dOAEGCJd30aUt04N8ZQjBUUfJPVjh6QYGcerjk8kR69c8H+wcBjpzhpFsdbC8koKD3AWMrpV4Lnd
jVYG/a5lRbNyZgrSU1KsE72hVbJzE2yfSWoxMFbFo5EAeHDspUrbfxusyNqEQ/EBLliPu0t2myDN
8p3driKPJUBlZo8hB2rren4KZWNTmoN3GAvYX/qBlUllC9w0Q3ENZJfq4jhuC0oiEEJfg2iQO2b7
UB0TKwNCFJ5d23uUYY5t2fHUtq8fCsd5ZbqvrS1Na6+mGK/3UGa3NWTifdfuZm5Z29qUn/pE/zA7
pb2zrApZVX43V94Tos1mbYl0XhchxsC668eVrBFpCWh6YyquvMQ8miqVK0qkX/sYMgdT+CVL1fqS
SEwsAQ27deY8gsQpd2WhOQAR0BF3LreYCEJaAnFbuMy6IDYH9RKsQlxbYpFnnFZYHaYl3jRcod3f
Kk0+947Ol6+QBgUEX9XMqpiafC1ZeOHrfkY8BsVFy6tN7LC8qVNF6PBiKOCCXOkpTdAuSzl6ZXWD
2N0hVjURnNKR2saOdTOPBQRPu2Nym+PhR/HcxUO16oHWE29SPhYl8KHOqNSu63us5pk4Orm5bRSw
M0WZ3pjte/Bz3iqMyrWRsXKmvMklMNY+zOx87bgDWXBdiUgDMCzGGqbWmhFd5+GMPxBRse4gdOaj
Rht6ZS+It18ieOWlxcQDhcZ90mZvmgYxM7KPXVE5W3SwFcjT58IFPuc2MXpbYzrLwT420wxwcAy2
Zntn9SYNjKTcjGnm3enwNjA7fEmjlL7o+DJn/ROl3PpALa1cVZhRvAo+Y4OmQpjmR68KbLotHCuB
q2KbYGORL7A3PizjK8VRS3LQsJ/3xZVUAxNJmq9eYMAnGCxtX0D6PLVB/M1J83uGx+0sw2QPSboE
1S3XwnGI14oM1PxbqzMfjKJ6qJFHHYQGHsMzC//7g4sLJrfQP04dhQPjNqmdu7QVWPmDSK2xI6P+
7HBHOAYcEBHfumm/HyAyEttDHSaW3boOLX8suSbcZEw3NXm7q6K7Sih5tXn3NeHqsgQm/J4jpt+L
kpoQUc8Uw5Hfii2E9U/2zHp1bklySdSAhq3JThn9kk3sh7PR7ViXYBhOhumczMOe70LhvreuzHy8
HpGprQ1DHTplYRAZb8k7jSGPUn1zczMG+fhxEqSQhy4JZrG0r0LXe3GVNpxr+zB6aXLQgsZdJY53
X8ZehpXZYNWi3K3d0eyyzRvM9B6OJ2fehqk3bYUNz8uaG+oW/YB9BdOj1m7gxyEzNZInS/Y+qWL5
OhQTpYu8WSXtxFrLqgZimIJd4824oee3iqIW0sxh34xugU/Y+lIF47rBCrbYSWpzU1n4ySoKMXSV
7VsrXnU6tIC41oO1QdYUqcp2fm3W8b3udGs1ebSTuhpC6SxeOsuLV3OFct+w6JtlATNFoyfwDUHg
LUraoGdlkpVzvUIaHGFVGVe6WHD8eOHWfQdbOtJ2BlqxjcnEdT0lwW65tMYZWzBLpAkH+KuRa8fA
tvx6NqglOHRXulK8EQr4mQGJVwmZlh2tj6h8RbR2w83gDHGIoMCIQTdCbym1rN2yEpEJlrp6+BYb
C+gqr98iJ2JRAdveNdpvUzB1fpNGD0nbVIe+Q9aE5Y/iYPstGdtxLYAYtZ5rEXVTfS6wQqQu+vdW
xOQQoJthbAOSIwLv29ySa0Ntd0X3PSRloD8k1J9yAZmT5FL2bmbfaNQXrk3bzqmCReVVZOkvw2jc
19N0BirSHYnYKM59sGvDsFnB6nqki6H7RWr2+7aQDLXxdOsFxUelFUSkJ5JrJ2GlPjsILYN8XjkV
vtghuGqxmTZexYVMKGKKjq5sRxfy5huNk2aDtoW5A74r5C4nmXItF974RNCYhnfOfA6gPVsd7x26
3bdKoqyFGn4u6cCc5ya+m/JHzwh1lrq3JFQh7qSavAUv8s3OcKyBnqd1Y/TQsDDGt7Z7z1vuFf66
dTRoyW2M8H0FduScDkqc+y4C74BaUOWRPJDQDpkdLGI6URtSajp5LWoRZhklXdq+QqicZ3hJNa4n
+JE2fsSyv+6ISNxUuv6mermVFsvUwak+54RW0lssvsleXzeDBuufKR2mUigcWCAOPYiMTZP3w2nC
+6LVrlpZdV8zu4CPp4t8kzZ6tvFUA8iUgS3MYzpHpcBiWmcrO94afGDKtP0t80ggqDAsoCcumG6G
4y2t4gP2/mfCwtD0UKbf9ebwFvpCx9DUsCREOieejAQL7ti4HXpcb2FDWBU3eyn5MrC3FGI5nIrq
BWwrUzyvPQTCSc9AUWkpeDcQ1QcQn7nc0NPGno2MqcstubHoQUxh3h7MMd9PLeXhhoO1IlhrEV+D
5JxomGFB4P5NbAupA+oNygghvnDvN27s2hvGsmmFiTG6xubDiaIUHUITyT7o8vKqjaqVrqMb6rAA
rLURzm5v5m8uzYfzSBswaQ/aEL/iCSKf3SBecsqHo4smYjdksgVAEkznwa3NnWeHFfRdg8toaRwq
WJPDzJ21Ct0thTMa7vxfOWBqLKaGRrxWGJtmKLJNa+WrkkzTO9HQ3bNUhOXeWTRaSXRfUD4BklwZ
O6jZTGWd7opzgDlIdlSzlm5VGHB6Fv2r26Svc6K9wEf5ECCzAaswMmXuui8qmlHid/DAa0DahLIb
0da2p48CsfHBWdpadWA+yHmA2lpO8BjwBgT9K/QUOE0R4VLd3Kz6jIcaRh33sAHeRHkqzO6r0Yb2
jXTJOJJmuycp+iHPverOTtYQNY6eAoZuFTUudenRO4P5lOjcyKFz9hvTK7SF6NqdG3fcOYmG6AL0
4gYzm6DzM68j5Mg3NlzHvQ07h0GAlLZ6Zk4fslZ/EKN9U2IBTbMIR7NplQctg6paLEYUyJdRlFCS
hyp7nZSOtZ4pwyHBjnTfEZBxtUrn4i1Vt04jZjamg0A7KSpcek5cnTX47bs+VW+gadSpWfCnl63O
GG5Mm7BQQ4xMG90BToA7TMwWIEOF5fBJTLlAqYRXwe7s68jlwrbj9jAlE21vbpurxMsKRKI9/ewp
uR7z1Dy6SPiAA0mxYuVYHYySfEtwyFeT3o2bBO7QbgBESh0zOHCjONeN257QJMQLqe1uSvrgMKZ0
MQbN9QHdQNod1ey3PQ29nsaOjJf+WqK0x9wzbxNadpQYkF0ZIY7UxN1OOjyBSTNPXTUmVyrwrgil
6Du9PDflrN2O1LxNfYrOnek8IXRDpwzR+pCO5cMCdTjllfpgIweeNaohRn7faB7CPgQvWzXnCjDO
greQJdE2BkLwRAvc3eDNid85AsL8gM6DlQWWfPocmaZ/ghLWM3MjcDQHgmQU5U0xnMMA5w6pWopw
VcU8YXlAH//j4d1rXpp9jUNmHIHm9ngtem6LISnm+UrU6eBfXiXqCTs641lVwWlwRgyXGvU3qt//
fN4Tj3V0jGX9YNBWgs9Ak64IvyXYiDhpRUdgxPJQ5uEEs7c3TqEyn+PW7OjyWpdA2qb2pcyXTUB0
vsAO5ctWPYeVOW8d3PY+iBP8iKgUx0NsR5s6cpV/+cHlITbhRvdhd+isMepPDOT2wabD6I5EZhCX
ieYmt7DnE2nMJpxeDy1m8ykivtG3MpirPx+Gpv3x2oTnVFl2vesauLZdWIRroiJKmk28x+VBY2Bn
AYKL4p8vff8H9UJW7SOxGRck6eXNA6GJdHXZ/PkipHkauNq0/04jZV4AbqULprW2bNZUjY+hfsaY
zNUQXWoHrfGPzUDPC1+l8bjDWX7T9iFfDPHp0kofnf1I/SBtnNYnWCBnd5G2V5m9rq0RrUMKLTTW
GypEd1IGdrdyuwgNnM6uvzyI5es45xSQh7FNZ2aMgYYpwUg4KsuhuWyhD1mCh8XK5K7t18ZY+nix
mJgtW5Vm9zOuYPcz4YoEDWRa5ZMEXfkA9ubyMHkzWEKYJNwXCKkwDeWnBUy+1eW5UQvlMz+ZDwQO
AP7ETkZjs/YvW1adIo50u02Hsd9vlofLVla31rY1xqd++dWAxk6bR36sL2kly8l32aJCz/fuRwQw
wLvS9eVsC5nr6NvLF+cgLScigXiJa6bATfjG7XKqdWBnKjqo2T5KkIKEaaT8ywMUx8qvKD76A630
ARPR/vLSPLsl7Et0wmnxkQJ3yolfFJXvLWeQvmxdnhZWhWXZ7F7RTLc7ObV3qsUsSV2GMzPRSjwb
3zeX51OUxBuUsgReL8Da79Dbn8Tay4vf+bgCKo1dF7I4wyBYeDUsxLS5QwYAxu9y4giWDNsoyD9H
kVPCi1u+weULXb7LeN+VeuorM8k5JkVEL8Rw+8pnmKiQ6hXFHreor9Tc+K5wG7+OJegLz0JMGhj3
tjXoeIentPUTMr5ZB/CQcqGgqknA0i3k3csD1/SPrclpOa9/Pr/8WLu8KPt02MqJNfI//47QOQ3j
6fK87Yy8/vzu3ebGzI+N9jZWI99NWZx33zctJTNGcdw1lxcBlwXU0mPG+Z+/2TeZ8sfl4bJ1+cWe
CJ411Rt0UxqnhJF028p28sPlGZreGlv3cnGYNQiLlijV5VmdUmrDVkYrZ5gre0EHxnAoIRCYTGe/
/4W9bL176ujFXjqMKoPHIhXi2z/e3jShbacWEObLvr3sVtJIGv/y9PIwLDv959N3vxKRLbnQRNwN
DdzKp8zEaVjqAbhG+AUHl4Iny2wrvykjBs9RVwP1s5BzsFlGF2SXnJmXTTUhb4XyiUPkFkh4f/TK
HgP1ZXCSy7jkXTYp46rNvJDL2vJOXI5mtxy0XzbnZaDzalbScdRDW1sGSW7hPJbAyA+phRy641iY
Tu9tK6F94tZX+T8//uUpuSqw9JcfXB6iSoHu7cwt2kiqK5XDyMiQxTn8z+ekBAEF6cT++9dZvt5l
q2D8HHsjPlAmruGKYM67vH55sPEG44Wqiw3RQqzwaGZFy/jCBRTBN142Sd9BZEWQDDJUBl8Cq7gG
lq3L0/GCWs7jpPPb7Dka9P7YW3XHuM2DyV2fsWnZHHRxTYrE+5NwOScdgPL+5ZykGT/s9AHD1M/z
+7LZxpRC08Hx1penlRml+0zXT7/83uXM1lr9WreFufvl5L/8zs//AflfWwN5jYg65P/GET0kckmY
wcaW9+MDXv4EXoUzr0fHRW6nDfMmIUCICdxy96M/XJAfx9a7p5cfwLF015c2w//vyDxM1dv//Nfz
ax4Xm7hp6/hr+2tzRZeGh9bqf/2jBfIvHRmkOnETPxe/tWR+/NWPlozn/beHuE1K2ipLvPtiVPjR
kpF0ZCys9whmdU3nJ4jjfrRkTFoyhmdoyMCdRfMlEST+aMkYvKG0PE0uMfH0bf5Dx4/2Tpai6yxO
sCIBo6dP49rGuw5NPNUDHGe9PhZ2j2wxAgTsASBVM56YCZodViGxLaJU7qeFBcP8D7QXhRDVb9AU
zFdoHHcT+YIryVoacd20L0AWtZ19BzToI5MCVvEDPlPLE1uZtQ3TCLJDgqWjCQ3pmOvcyK2WekYJ
FM+on7DY5gD80D4iWFKbrs4pVX7ybppIpVD/G6poeUt/43PmxAhYE3OBW+vkCpJvSwd3IG3BPc9E
u+9goSHry5fqDFpywN6g+tFRyJoPofJnlVndwbHqh1qRoUehK16XGqQUvPksgnWDWBrUEsQnbPRC
dG8t5p1jF1aHDK3H1u2Q2VdAApMctGRERHyV8wZ1NfmjQlA0KWpLqNzHk07jiPGyQpR+U0+oSfWS
tBtpIvvoh0PijK+N9xTpdcXkBhuplTj444HM7lIg5yuGNmc96EjZlvY58YewnZYkTTrs6QpG/3zo
cC17oUvN0rO+TKlt/k3R/a8nyOI5o6dIe9g1yHD9vYWXTKhPy77Cw4IQiCGO5evykHlNsbadhirt
tEi4M/pAcMGYkNPMjkHrXXbmL1fXjwbjryaTd91EzlWSSUzNtCwNbw9hm79/FEPo2him2GkGgZQT
VcmTCZqmPpSiuw2N/CMhk28xGdl//q/676Y4e/m3BE/oNE49W+qG+W4PwMhEl4MF/diIGJcqHG9O
7GAmxyypt20L/XASTCThS2BfWVYqgrLKPhhan6/hHBWRQX/+RMaiFftFNnv5RBY9VYKuGT807Z1N
L9Hg9eQkeB0tQDvYhoS1bmRrUKRo9yPCEWCsdbJyrIyGCDQ5ijxQZ7LUjxLamdjCiN4a5Fs/UnJw
cK1igchQDPJWTpAyezaMNaiRD3/+0OY7re/lQwPvdbzF4ei43rujRw1miIs84UNLBMxxMyGxYanc
9sJd1QlSSs21cUMN6gl/AerVkOswDpbmmNTKbW28KmeCoilbTBqivHPyAM2f+pgF5iIEm4gqW4z2
EhxR8tKW5NVmRpPiJVeggsX0IruG+tuyI4z4dRRjuwvsclixIruHVY2XMJMPf/nGy4nx7jBJ1+ab
YoySODvffeMxDTNCEbT4CNTmiDqM0oKKcxCOHyNvNs6o/7fMyYhAMHCd6dZM6UXomBlmJGj0c9E7
wqCqEczuXIcqK7Epu7ijI0J6DBw6+dArJ14nwXUXpP3WqRgEZNVVmyILnmWl4yDoVOrbKYEJhd09
Y10kx0tQbS01OocBnYnQIpMo+Nv18i6MlQO92ECIgdVIRkW4/O56yXT4pSAmkmNby4dSdgO7fL6h
p/4iugDQwLeC9kGx2CrGZmqIcrLrbb11G5oEskH5NDqntsHIluu2df2XQ/LvPhufD92EvRhcjUVr
/YvSHx96Zra1kxzVdNDq1PXnrPxceuhWFbyBSpCAN5Ouc7kdGL2G3LXCWxM6zcrMun499NQkl8u8
M740bvRizVO6BTt/x2nZbGAre+uypfyoz/U320JFivYOu4BvE7bj2bcK6+tBGIO2LRM4VF6W3zZJ
D0gXJ1ulV7kPN+ILmRLO1Z+/9r8ZwvAOOzqIcwdPEbnsv3/tNEyGOHSq5Dg7GPftLLm1mlkClGpp
N8zxXaFMHAZAr1rzJAOezFjCsSdG9wnBVairccP85SO9u69cJCqWZOrDVIbMjvfSECsWTNfBaKI5
lVyr2nyjRQ5u2Lw4FplrHSMWsIcQJTggcnvTuvU1siagdqzW//JJlsvwl8v0u1gG/4dlYQGx7PfZ
0UneOmRucJm2cYAB4rWJRnHMMwTtcTIMa+xSZDdEob+0zcJKo0odVYc2r0Z/GjLCyVv3I4bEYBt1
S14a0rfSMf7yGc13HoDvn9F0lozry2iy7M1fztvOyZraKUeGEtIMZatLvxYpvYnyUZAt8YVyHbao
/OTGKjhU0QteUXoBg6Fd23F+zYTylTC1eOVVr6ktkw+j7tChAYqeePmtIWCKQ3pC8k0Y09abc8yZ
hvjYdXSSIVQ35BQx2/NIJxEuxfm/7P13t4Xlm+n4zi3uDC628/dXZD/paaxs4HGaNQnk8O0mUv10
ij1o8STSUeZpSekz8D21umJakXXJNkC07QPngLDvLrmRBzdNxF+uGfvdbGP5YIZrscNNXPGG9j65
vg+dvoQqEh8xOu5RWgJDS0qY/WJ6QDaTrMcEcnyczvdeYOrLDoxW2L6MnVXvRqPLmYSijavdAiHM
GEC+hatUVqZ7tIxJP8xZs5sLfRFAZDdaT7Xa7R1MvLGnr0D4HUDgdQ/mqFGamkmJhhB4tE20/tnU
vkKuq7YWsAk8UrhHIWANpZ3fdaqM4HPFA8WBVKyVEZFkUw71OfLa16DP5xPdmOvCSPUb4tyRDaUH
ZVeYC+bkajTQoWc0NaPsIClOIQaWexQuyQYMzby6iKXgNIq7Px/896L4ZR/bGusbMrQlt3Hn3XDM
dDUYZleIg8X04zDgf8toXK7mmS+Ow9m5NcFKB9IJaLz2xU4puv2U9qudo0MH00NYRzVxnjIl4821
sMoCVL6dPG1DXk11rMvirTQttXOsEPKfbA5cz97CiwFdyzRzNUioiF5rhXQCArlTGiKYvraequDB
hV7FyulMHHS2q2f5OQkjZ5PUBgasIggIxDHxAzX4UyIyjjMkKMydlvFhPNH2XVfd8G2gWbKxBxRN
oUXCk0PhCZUC7HSu5WfI0zdzRvumxk63I8p6FTYyPLSpSYYjUGLKuTW4R9UedA/lWOUIUk8z+cUO
hXFXlNMNn7hdqZqUNVEmQG9G36ts+X3p/xvl49cZt/7ufskB8jTOf42VG3NV5/0BwgyEhjljL4kY
P2WLjjtFy3yoRpxnkz7tExSm5UB1SXnwK7WxeHAyYlldr7yLbB2cq2sABCQEyEzp6pJv2W7/fApd
RuffR28PB94y30DCuHj4fh8ZY4GrLBBN/H0uTJPqQx6E4bakI4W7gD3OZUZ8DUT1oJx3Wc38J1Tl
Fxjw6ORxXGPkDEkKJavNnVmA/eXTUS94d2/xNGBMxsX24Unv3Qk+eY3dAGrmLKuB8MWxJte4K75k
UOF2gVHRnR2H6SSsdjoVeQwJMTnkc2JQWVtueoRRbv78gczvK/p3O8zEHQQ2hKUUH+3dDsvqShi9
Ih51NEH022aT3ucj0y7dOxZ9IT7zo92SEHCG1hYBpniTGXFJZvlEBpkGH86sv6IsYqoa5Ydh9qKT
Vb4xnelO8NCoswROtotixPf5PG6HCOonAYBc1z1XBYAQE2v2Iz0xSoiAjXpaHbeA2FlScVUfOZRX
ydi8llWZXDlJWR2adr6Fccx1jrHYdxdiRRSGWNAlFgqnjl/qJIrOo42fHGxXv5UJs2BbOr6ZuLcw
MHs/knzOvt5AIff+N1fntdy20nXbJ0IVGo14S4KZlKgs+QalYCPHRn76M0D/Vf7OvtiqbYumKBLo
Xr3WnGN+64jvl6TWBkyUHD2yBsNTl/FU4EbV1jIRLQDRefTs2T2UEZt/Hpq0OYM8PlYJ+hZZziPk
HvUHlw/K6aSXW2Nyf2SDFg9B5jIKw+Dg6kjFo7nf6yB+jNy1lowT4TuRmTwb7gdvdnSRxQD5jfGj
M0SzH8K2XtscoNnkXAHkEUNLkIXDK1QrxmXKPHgFyipYawYQwIqoTGn+0sB0P8jRIgGQloQ1T9k6
ZxjMKI3ORTihhRBlhkJcG0/EakSrIV7sW3lQ4GM0P3LU9NR6ywAEf0qq2Zd5dMdT7jI0BH/u7qFn
sWN12JmxiEa7sgns95kcWxMGArIacnWMP9OcGo9dlnw68zTQB5pI+VSYXkY6rx3drZ1N6p//ziJ4
lwvNu8B3O6ihDe6ymfFEWzDTgtvAJwkJ1vASY4/xsGK6Btulcrxhg16ohq2kRdfKyOHbm8U+MEyx
43Rj7FqDu3ouOsImTPAiUmNIFZXOayh0258q7DHDiL7Elsm61hG665b94bZztk7CguEPIjjYHu43
yqZqWzg4k+kB5RS9WbPKk7F55thMNFaXOvxL8m+FVrrboOdaJhqhPdjN8DM4fbcLFyaNa1UNFfQU
YvGr7mle4BBWxN04ZHeOaU4C9IBXpCYRdrmn7ZmI0Vq0K8VhCoUiIpGssk+mp2gLDcr2mbPvDLO5
6CSvXtJFm4u/c4tsV/OFaNN1aNmci6t83BO98WDIvt1CJ6FO7cZpNZed5iegBpCR5eFxzOvr3C0/
wnbOTgZrEdLWKULnw3xh87foBuO5QF/hRYncWLlYQBizkRrsRMahRC7jB43YhBqZt1VjUSM68GEb
R44kV6Tulp7LW4CEhSzrIF3DNo6vWQbufVZsX9J9Lfs6fmgEmI0uzeAjlHp/gR8pXmXADYlFDcjf
+Goo1GSmQnRlUDD5WoQJYexDlCe2AlQeBucO3a8NaGSbyZpz7fjUF5N9oQaqkjzYe5o17+zRvPeg
zF/0/LvX8TXNJpz6MfVCMFm86Fh59yJzXOQXjNQUplvUSDW9Tol0uY/C2vfQ/bEq72pJLo0xfdtw
c6a6hn/UzxoDcxipjYkETUsK66yTj81hUIQEP/TPZm7sozJJzv0ozY2usZVj7t63yl1nha2fezFe
AntoN0YRobYZO18sv3jZ5MNO9PCozaQbX4ncSTdw/F5SYZypH7V9lBfNPRKx2k/DOHjDxvOqzbq3
ZFKAV3PRkUQ6HFwjtnaM5+Vr5SQRVG8G973klMtuGEfkbXFbYZW0MC/LJgRckppvhUEqtZRJcZqA
RaxLTekfdYDQJ0ntq/Jm4sEMBrzKpT8hTLXHXq02GJXJGB3d73KQvV9gNOLNaNFS285jEwrvydZM
Wh1TYpzgdf+qsjbcUam1lJJ3E6MOCg2O/vX8bjYsPcQW+1kmaE0Ev/OeroFuej8GEustaimMcUoj
nA+f4TrLvQdUVzZXHxh9jtmccAqcg94o/GIya25L5tjRcz6MDZp0yE5mDEcAlmqFL+viBPd8lNmB
AfcXtG+LBqWoDiS2kHOq9fKONsm7oJDJrVYdhyiOLnmBojU2dnNWP1jYxlZlIzVfMrlmrUfG1iRK
HXFnEo7Z7WQzfBal+doOekE0UWX4PRK4bWUy5YHPUNEZv7s9K/q0BCiUC2xyHKBkuhICgviFWoq1
arAKhEf6zpgISuwLvbrMyiDkgnCadsnBNIjEqAwYzCYXtE64OlLtAfRidJqTpHlAUwrDSMnjLAKx
a7v+qcnJ4shC4iByDxvPJIjInEv7EeSbuI9ohzsQCNdMKbLjAv1bxbLRD+RSEbAS9gr1yLDRhozy
2wYTntkZ4r5q3Vk0XYPS9Mi9rafLUDYvmUMOBarK96z7bHOaN5xYcC7g0R6BAq+wKcz7ONfXQ27Z
a3pQzZb1YoCFR3hCWyRoqawzovzkjMyKAOx4QM0uTZ4mjdjV2ATrvJRP0R/KSIHeetoQR9EcEg0q
VpHD2un38A6dPVmQpJfM2SGLjPfZc8Q5cnS8ChGTdjx6IqcElKSkreFTYoaXXbv3ivRUuc9exOkB
vcAx15RYmTHbrY7jcpVgYViOoJg9UGGuJTDwk459wo7Jdwwig/H7VEm8WAiyh9QBgj+7L+no/SAB
QQBuRseZ2Cy/A/KF3Bb/IJELp3lQzU7r0bqnEbTSxLJvyIzSDsf7zCww0SM6yvs/qkXgmc7aY2Y2
0UblzFBAodV+hvizcvoUYgdZ5vk4E8aXzBjOvHLH3FetmKZEWzcnhlyQCUpiVPPqxsOvQXsbcxsl
ITYUrZvWtRtYT+ky8GAdP3AXuCusscHeaoIXsiQaQcQTbkAleawRmuJs5BvXjZ8AN1Y+t5xi041X
JfLIZawz7+QA2CZtP/W4RFvuvOI1vNfof684+dF2arZEXhKQ6BY2XWgGJMp+DdEobmqFpJ6U5Aen
9kDJoUO1WzDeWFXSxZG97drqTjrYYRtqp22DjixZUD6N4RuxPZw7tLthnBM0388dbZjsC9lE0X1V
4RLWRjNmUvIDMTln9iBDVZE+N7RGgF52qGlQ7fVsA4chc5dgiRoSmCTQUk0wM7SAss1IT41exT6J
tbsUnDQiXyTCzVR4qzHtyB3RYmsvDR3dOuqEEelnr/d+9Tb0FcwZuht+RdDzKg6N52F+N7qWfPsQ
Zbcpyx4HBmptsJowPuvppxrkSPvW/hFm9ZoMTcTATQWbQEu2WBjp0uBNmdJyg2vwI44kGXpw+zHd
75IYlD8d1griDrGcYEd0b9TW86C9m0R5x/b0ydlecPJxd5HiuJ2NB7fAkxClaeZ3BREVBI6+RBzg
KCvQW1C29z3o2jCqvoQtiWlCFk8MBsnsVCR9QcsusXeJNJHD1qApm8Q7Fp59aoDWx3OIJ2DUgJVu
vBlfs7ak6Dl5vE4R8RNqkYJcz4PrEIAg6XEEJy3wq3QWqITo/K/Yve5luBudVYBfZTVycOoi55wt
zSCvMj7jrrrURKmu27Q8N1r2DWkCQ/B5sskShw2/XPQFlUKX3pFOTl6E2ejrKPhK3ezRdsjQsxt0
/NVLS79hNdPW8OEwo20t7poU8nuRw4UOWfhI0KxXQcbtMtTJd9oahNiQ1DlD9W0hUdBLFL4MoN2E
mnewUyKWfqkSM37uevuIpcC3U2wTCECNlY6Ae9dU0VOFhpW8Iqu5MALklqhHDTpT84viiC27hy5l
R96LHetsnchW/kmQboI2t0DKFucFpcoi+/gnVbr98e+Xm0TAWdQ//e1/CSnbtK71eXsq+5b5fXvg
fyO+pxrMheIYd/vu3wfCKvGQpOjnv3+8PcW/n0L6eDiv6whJptDwcJUDcN8656P4/8PDjbYy/i8f
/P+edlKGTyO+gDDNr3F7nf/zmv4+6H+eJfSMpwIm0bY0+nhe316GbsU6hTxosn///D+v73+e8j+P
+c8b99+35u/zLO9eSLK3p2hGAQsLLY7rJixL0v5Uf89UeN8nqAMGZ/z0AGVSq3a7UQvNdeVG81ED
bbWbejr7s15OjEpbbZsoM1uHoh+u0qXAT/Lhncw0OEHxZ58WFyR38UFVlr7OkWCbqfSbNnod2tHm
UideUW9BCcXoDTdi7N/CqPAuTp75GGMC7BGkcUkmxKt4QSlAESN7VvZXfU7B7wbaYmoEse5Wxblk
9o6w5AyDLr+CZhltNyWMiCMYBxDiUSMk3fB6/hByFT4i6W6w8xMMF7v7oiETNvDMcese5oL6nCzS
zybOHtIxAsHZr4UOcxN19rqm24fGmtUUhekls5LhkAlAos2gn5JGPjTTMocI8Dq747kF2VnFmb4v
ewDTNShlH3Rht7OdZheZ9nPAtXLRISc6VlJulNlHRMVcOwNrCb+1X8ieLPIKA54nSc/UtMdw03Bi
QxRtButag+tVB7xpKtCYbnYTlWp2zfSnmFY35hvn2+07Y03o7Zr0xHZlDwebS2flGD8ZNRv4Inaj
CGmQBSsncUCj4Dq/IJyAqm1oGA6KrrnQmKDu6cGi58RSjLV3r7mHOh8u9DU+ddHvSp1chdQlHEtx
DooGEhCd9iWRgXuOYHXGDe+e9KYPUF9Xi2kSWFDyndpc2/ZD2/mUis0m6KDYly3MZEmwoBN6zh71
/9XMWFDNLDxhG9v2NujQwsoORTAwx4Jo3IOlsHsKkdpJS14t7XSZqHPDifreLYdtWN85sMVIOSIb
UXDVr8bSrXdBbo7HEJLGOE8ElDjewWAB3QJqDNZy0l9SAxuJO5MqPecI3ouaSY5tdsc0w7lH7yEQ
g7sriDeY7ak5uB0tj4hJ5uQtGVMJ3tKOPXDSsEW5Onkkt3rR1uwlxlcoPzPKwLfmMN5XIv5Jx6LA
s08g8pREu3EaxB57qnsXyXQt+sXrlmSzbzgxsSxddeVXU5ecaULBXPlOS3QaGs5vlSFw0YKBazkG
ep5YFvLmKIGvgnvSM/xAI21G1vVBxOOpIFQUs0qYPDnjj6krnUwNWigtonmfrN7NVNq/+r4eTo3z
lcxPBBFmoE1dGvhSXSZi3fu42cxhy3ZqzJ9YtXHXxcN9VgTPaWj+MEUyiTVcR850SC0Nll3Li8zh
1/eOS36JSeRwFRIaDjWTcPnZq4gILN9Hsrh3rowBUhQ22aZtfS8TA9U3sjomzek5EOUmapgI4AVn
I248Vq66ORkmiUjJ/OXqtM4KsZE5IobGSAsABM6boRS5HxmNJMZ0z0qlD8t4YOoGIpEcO97KWD3D
fD1b1pcuEXjS5bk2M7qWKA+jtSPhF2YTCEJdJx0iDvv7JlPTGk8eVCisDvu6tn4BH2PRMImEFxZy
eCdGM2IMebeRVfsu0ujUOmLcdXL+0YmKomR+MqphF/9BPC/W42gf4ZMoQH3iDxcgIVjjEtuSmK8C
zV5Anb8LWhMCv0ZyJljCDsj+tA8k2cg0FzlRZetC0uDnmByt6knQniNUa5N9UWOMbRifysw8zjYZ
x3ELhGIZPodG8+hB4VyxYLxmlsy3afzqkc1IIE51VHqQ7OJEXEpn3PWzcTRMjy4qyExrip9BuDRr
ZopQK2s82K5m5rvmx4oxrhAosciUZr9IoMdpuXQ2Xd4/J7QtZJ38gVTx4LZAlduAMIgZpXf8qPIa
IEytuEem7CFP88tkGfqGYYF0xE8ribxVbXvOw/rNm2DYgn/sN92QP1ezTgp8nri+NtAD94LW3hAe
tB0cMngdWON+LhelMs0E0W7A6tRIvlR5RbEWXjT9LtaT16pSTCfk8Bkgm8AmIaBZdBOj6zl8xdj9
26gnDJJL62me7WNSUHaozHAeJWwnh8Sicag3Vu3IM8bvVdRoXyphfRicd4200YPZGOWlb1scd9Yr
mKejXv+adKw4csnzJvjtECrtqpMvtXOFfpxTZNiU4fU6cJidRUHTwd1zXyPgradazz9sCr261Y2t
gSMSDQvtsmG0n+d52ItA2itMI9SZNaoXLVnjByLfzRs4z+bMScuEfKOk920C0jjQB5/AkwiFkNgO
CVK9xJ31q6OBu/VajN2Ts6Mp+t6LNj6lnvHbHnksqRo4fTgkxoG3VlVSU3/TF3ZjrszII3PMhYSJ
10tW+9zY2gXnDRd+1nboVLHtweUGGFJJ3YSs325riHSQ0HDzDMFMLN1QQpGu20fDpqdRm9mz6raa
TaiHZPXkqBqTB9VDBUgMcWqi5YinlHEEF/NM0N68crt0XHeV1W8Q/uq72KTiZ6s66mCIVpggOQ82
MXxJwrM1vc/2Vhv+CZz5gFDF2VGKLO5lJtszuD5SmcgJ0OkmrpYO1WAGgO1LNk49AtyZ5Psy7A9Y
wkiqylcsnECMsZWnCPGsNH4JFlBdYYwuiNfxapjTc0Emw0FJYLClTjeP5XuwSb6qe+wmoTxqCr10
P5b7xvbajZVDOEv7yO+Xm1T3iAzjJ05BkpNwhInYI6LLdMM94Yc5bywogk5o1DSwyDa6CGGDEkXn
06xoGMOsCsZ05zr8XcSZ6c+N424So4o39IQekw70ZCcq4Mnj00xq7A998azGHoXMojrOS0YZRNW3
zkQcnCSK4kjUJ21kjE4saTBb1EBNtrMCb77PiHyobc05cRP9WCVmmSFK5XEq9HFVS+NOG/JoE4T4
5ZFKv4ci3rp4qHOiZiqezlHVL2hw5ASU1R1u6OSuduxDg0sMPoM3bJWjFwe7xgCY7NuqT44+Bzfb
d6EGnzwjuQDj8/aTPj2OAT6LVNuoptnZCUxJpgVsEr8AdaLa38QVDoZcdNWq1BgJtV7vN7Kr1lll
vtbeQKaXeq0jxtl1ZL9h2DK22gzTNyAe22gvekRJYubtBQnfSQ/lVVMN78CAN6yN7m1u/zXD4LvE
6nNu9jrw3aXfqdRb0NkkPE+Ob46mIFyXrbHmPMY1IsY1eRobzOwwOETRH0V4Lsf2mTlBsnY1L/fp
+z/O4to2+SLZRPFUtx5BH1Pg98kSvVw5+1lrzugDzU0/9pRc3ryU4vVdoFfRxcqHx0709D5L+pFM
3oV2P7beU74IzIubqly5NKWL2A43SUU35e9fdj3j9QZxkOGUDJaWWNBc04BxJ5V8CckD3Xahpq2U
SgwmMsPEblQWfmeWiL09DvN7m8CHcvb04+2LExJCZ0aUTkk7/P1iB3PpR46Efdbp3dFZvig8RM6s
S/yuWrEqu+4dpR+JMYVjHIdMo1hsKziOAzlEg/3SxhFzAi2bP1DnblLZwQtKvfFYjQ0KNFmeb9ac
25ebaef2f2xXNkcH0/1r5IGLYI118teedLPt3Aw80GAZogpIU7tSWAdzsZPdrC7D7Tf892eIAY4/
LRbyMHeA51pdEhBC2uJPX0xhN/MXIHlqHTm02AmgS70ZaRZsaAnhqg0IKscqREwqro1/Pz6m+6by
wMMNbg9HWtZENHnFjK1s1p7MbhyO6oNBM9ar5fu3B40jirfR0FAWyIAFulVQrJFv5ARzWmu74vwR
OjqoPdEwRi8ioB7kPSG9gwegYWpbyYXfXBN5XsRcjIXet+v/unhSlWfH+e7mR/rrjZtBkMRVEB+8
wJl2tIP2f7+5nN/5IBkUwppwZcUMbHEj/TUqtTm/CcPuh5up7fYlYavwR9pWq5uR62bpypPER+17
l9g5GtSqTXyqOFzJId6um60r1RSSGcbl7b5JQNsBOz7GxMSvBs01PlLgDQc3Tvdoua2jk4aftb1g
HQquX3xe23+OF/rZPvxFSmUAC+uJNCg6GtiPbo+4/d/NE9O4FZOU1gOP2jH0jDQgJXLprTn9+Kqy
ilEObGuxdHCMiDCG7qW0Jba8uf1gj/tgBfwuBtA4mCAIE7QoPA3kAinE2l7/E5b89dwPD5l7SgP9
1czIdqevQZdXfwXbi9naMK7GKN+EIV6tPgYaRviVl9uPQdxvp3mEzWJ0B2ri32Sf+eGv0Ore65xx
qCSAkzEC6S7a8IAC85VoBpJctZeRXCle/Kfee/xsQRCnVn8Rz/GJ+PJhhJpGKwpqDJqlQw7ckhxa
1qSBlrlhkN0mWwTslGYzAy1GfTklI6tSeSydCeLZzKFu+at/XxT9KIYO3ZJtSE7v8s3MqeudlnBm
X773n4fG2WIhuz3l7dt6h0mqGc23/zyux+y1GEh5vtvjZgVDTq/NS5nmTIWKvNiHSwAVo4Y/tTXA
G0ftUnvxe8AQz2/oNuXVpL04VACksnuEyDW672qnPAncU9NpyE4zHbJiDgXbKjCQu/cBuCBEFsTC
1rKFq88HgtV2FffBoymXSZilbcPU4wyrs7pJvqVcRhsLJodavHKeuOWE/qfry/a+GtdxMQ4bq2wu
gsXjbDtHyKpgBNLIn7w+eZREHVPRU9wUZZpgp01OIPbGO3LG5zUobhruWcEco2q/amSeuxLJZ23k
mFlLY6+V9TPHfoeart5ZuOxWVgtFA42yj2UEo2wnnuCokfjRhRTdAXuxS40xsV3vJNiJxtuPUa2u
45ztaqW3xygwDo0VYQdzvWaXuOM+4shCqYjiOkJkvqMTyVm/FX8cBwROakJMSJkkJTJ5xzBHi8ac
STYhTWp4g/TWH50y/RRx1m4xMH+rzAVrqx7aOrvabfhj4k4/6Zhiw/BcsZW/DKmx01PSDxPQIoNO
8TuRZ265/YHj7EveuESjlgzqRD79gDx4rQ0JqH4ZBKjSuePueIm9CL2BCAFPSnfrttFXooZ3Vnt+
xfJgSoOzRBQ9m9jUHAuRE/P+ORuJ+oXZu22HagsbaWDmMnc7JF+/tR/OWcM5ce1nQZzdBhGq4+Od
eMZx0h4tE5s9fNzFDOX8ATkS7IhcDwqFbK2RR+aYpC2hC26CLSSeJ5PDSg5BcCfyN2mb3w6WaG5d
Zh/M1abNooVumcaODq9HBvGipSLls2OIBKK/2sVNfqXVS5XL4VxG0NaNfadIxhrncmtpQDQ0UpJM
Pb5qUvxyJAGAYX+FYk9SIQdKeFWeD9q+QTRW07pOfUvD5mcuJ81NndqnqbLvwUfAPEBJYlgd52Rj
fA4FQ+CiiX40OeNTJAOnqDHQut2F7PAPM6VcjeRwxbT10Nj0KlrrUR/6tyjr38ljvzgWUH969lZS
ebi/8l+ug/5s7quV1LgtzKE8l0Xxyaef4g4JH+ws+qbWmtdWER2MKT2z0Ovr0v6xVXnu7OH3KMzf
HSN5FujPMUPQtmQUhnF3neG4rEWrSAyxjTM5X1+5cv9AwKEgJly2aSD+teIq1Q8amK9e2L+M57ZT
0BSWhXKuy+9Jt3n3o9+QBmieEVW1DsfkLsrlRwpPa4XE8iNW/evkGSNnogSxAFizJoMIUUtnhcD9
g+sy3iS6Q5O9lHeQy17JoI+ANnBqDzJ9i6u/YLAwNBT1JOHC9z1Jt3kSLq4HxTSR1km+tgJCadHq
LDJAh1pPh4BfGMxu8QtkxnyWjmRIzwtPlQ69wxyek7qtdlB4GfXXJyCdpD3rBaP/t9hNU1L9xCoX
Oc2+PvBOzZK+SnJPq1n30SjrnSig5Gs1PQo05KIYPH8AYi57e+FX8ZF16a5v6rM9MtjgcH0fhQYh
MPfVYhsy65eGJq8dWucW2O0KxO26MSy1CoPooAPLsplJ0VozvwcdGY6R1P4EmsuH+07tq3fPrkoe
BzWsajqv42Ky7si0LzRavzh5WK24ABPiwxH91HutcffcpYtO+JAM6qGT2idRGY+8w0DnRvb2/nrL
y8yrDWQhvyNySeva+y4NjmVIeLVB52swNmU+vNJgko7+B/Fz0XlMCJwU0uz01LfzWwVeZuWJ7NjH
+ZnIGVjAfDy9hf5R0MASePA4wGXyQaZYVJzW+8JNoNakdUfwbORWxTqKGgv0fRGrXSFLVK4KKcln
iJZu5fXBr3nQ+43gdWTclZF2tYJ6hX0ZQQ3zyk5+0Zo4zRYWJTOovtt2fDPp6ySVIlJ2+g3QVl83
dsDsyrF2Wqteo9h+YWpBE62jgxzDm25LjPO9cB/0ONx19UegL5gnR7/Tc/KKxfztxt7rGDIKZVKI
IG4TtNYS/168QnnAXeFV32EEiZTaj42nqbe9G4itorG/njyOp6Z6Z5hkrofErfZYFbB59T26NkOn
ehing2H0P4BuStQ887WxdTB7Ua77yGZolhd/dNqibK79QwhFgOUugfZUbzkmP8/qm/RparMUX63R
tifRB1xECPq3Wf6UNwLjWI2oDRc8QX89JXDef06hE19ir3kLC6FWttK9+5Bu6opZ8pdgKLDH/YQ9
NS/zQ8RaYmoMIhAm5L6G082fNd7PJBAzalBaoLMhz4SCKl93ptrvI51gZmT0ehUcQ9ciys82n+rp
SfYpSr0SeYVAjWcFbcKcAphVrqP7WdpLnWN/BxQ1p3om8LMc8Ip0wbCbu7DeSw5iG+K2ifmSgHiC
Cvk6OcgwvXRdMH5Wf1JBxqqH7ClOodZFhlEB4uHxc4O0qiAc7whM3dyObgXuSXjwF7PqqU1SWiim
6neUmzGA544GdJvGp8KaHggMcs6e2TpnO66NLd4SmEu1VZ5FDn8kFMYFttRX2DvzOcBHcRiZiQ2e
U5+75YtbxpB/BR8v3j37aCy+k2kkX5kElJ1OdswplhwQ03TpLKGWPDYZmZWLDXPKcrGnf3ZvJ6jn
bl/cDiCvkfvwmLxdajnTMVYSTRBt/dAGuTZ1bKLC7CCiQfzfaWwld7cvYkK5p3kozc356jK4t6EB
La5ERJ8r0XrnIAvQitgjzsIkj/Y9ql/I0+Z5ZDNcV0HXgL0n/2vslP5Erdo/OYcq0ucn1yJWNdMt
42R3pbEKWqZffT40z60YYat3M1Vikhg7N+GSC1tLe5DlS9iVzvX2BzskSlgsM/xSK/FrW4PJbYCk
wDRQdKdKzXfRHLGv2lQzlS7Z6VreHtsoyJnvi9/KJBNLGo19zmacVaKJ9zYTurUNI2atR4h/nEDe
ec6IbK4LtI2dYovI6ASvTWcwN/NgtDsDMPGqTWZ7NfQQQicPF3edtzxbz2AYPP9GTTo9l9a7G8lT
lNX0xLP4BnCmiU39Pk1qAVJRlMjw+nFtDzbPuQPiRqDzxBanDJgLHEArPuQR1o7ZcWSICMOZOp0A
O3nQPCxGEeVElojk1I09G5a9h0f22M6E9aYwkKPFZ4mJjiHGQjNvrM53I2p3u0N5hzym9bnNTJZU
YIEj0QqWW08IRjdtzc4UK/6x1MOtzVu2q2wa8cSODfQoWrjDPeoLxAOYKE3ArAgqlVTUis4xzMxr
2ScHQeOPCkpTuJdeXZ2zx83Q21VmDNFArYeZk98gO/x5bKAb0002wgynA/aDSzjWziVKgHPObXNf
zSbQs7zYjk7zkfbaj2cOJlrSfNWFi7ylBOWvct4I9DocXYP0BBzHYzAd5LCuWGHm7sucpru5L0hW
71NmnmOwIo7B9SNqOFmybRaYWmJH21hNGG/cfApXWW/+SYOh2bd085A4jXdOEpyW/2aL3TchECeo
vfotQiTGWDNqhuwEs/G5Iuzg3h00Tp+s/7JyV0BsP4hEfCyVthpFSIihTFF4weFhc43oeUL9IjyW
hbIkXgEB1Fqb4GWZbWf6vRt+ZYlCUCshdcZTOV+S+DsrLO/A2I0Gqq0Ui9RU7cwCGWYcYCnWbOuS
FjUn4gZLdujRBGvSI41XhVYraZde88LL0pmR2W+4ZJIr3Lv3OqD8iLpuX4Qc2OYhgdmniNfKzdM0
dotl2hsxHA8rW7TlPiRPnmqmjfZy5GSd5Dp2yDzcGvUQHKWdcVdC/nuUwtgn5k+QeqTN5iiuR0ar
pyCJrp3Va4eAmXRLdPyamT4+pUjArhpdoltCBFhZn29yeoTLNa5vOlhqq3nBW02t2NYFG8Y0uoeo
g5qtY75KQMBt7H5+yER2jercBqqvQmoOEZ8Lq9LATDn37Icv+lh9cAvph0hD6+nOjXdwRLhC3Knd
G0b5ajCFAq3SfhVJMhw7K35EVby4TcbzlJgXu4tdTsHUF6oYXpu0Wc32gOqEmcdo05y1IapFZQux
LmFCMs+/6r7paCtaZ6VjHzArTlQGeaQrpsgBVsrkyPVFhk9UXa1mXo8g9XzlVLjPC/PQzUhpwoei
6k3849bJrTTSnhgGq9l6y1BESAsGOH1ZDN2F+SVmoW2L1KWHzkRiE4+VH3gtfDU6C7d3LC/angTD
e1I4VKCwhc4vlbXXdbp2leucoGmgi2xK5ZcmJWImqnCVUlmhMMf9GTvMw5encs3krDzrgUg0KqbF
A3wz++kD8ZY2F/iaxBh4RpY17y0U/XeV+Xh7VNM2KDQ9PK1gChB7F9QgfaRQQEU1ND6XHBerRYhg
uDuH+GJQdHAS9cS9g+oByKc2IcYUycUhYbyrbYQjwF3WHuK4S+kpyb8FL9ASp7VYM/VQ+wqn/Jmz
PjOzOdozezmlIqXYxE1DSEo0EEMHKvZxViCUUiv+KkxErEhaiJ1YvPaiN7fDwAC3yJEwkR++JkqE
c+fcFrtow+oAb3lBCWAAx6SJTE8zoR1mv2Q1YPNGNropp3RFHUgmQoF5LnQ+Mppxa06Yz4B5scPL
ql+HdXDIgM/46KJAlaRipXDAdjaa2Th7NuuRH51iNaZnsjer/tpJKq5M8c+jALVk0FQb5QUdCD4e
SUQ5GWLLkppaNWxSM/gAt/YcthMrHTMk5Gucdrsp8wdP+yP73lvndZGv+5kJDVGUNGSoMcd8PSMx
0mrjh/V0sbClV1HRizOGQq6Ey89I68SPIqQQg1H6cdLD5ZSfjmA9SvXmroyoqPUKm67BOh8xP0bO
yL1g3YOz5UMyrMeai2TiVblKex4zPOVVMn20HWcx6JnsVjEftlnpm2hKKIw0VGZK+cs7wzAyWfG5
M5IYNTJRUHhAqto5iAtlnrkQqaKv234y184hC4vDlFx7w/qOKo4Olcc/ubXvGokmiIeO1JIAot+j
mc9OlMRKlmWBHRoRSszHd2ck96aQoJbIOTglXiL2DQYC1bXjNo845LoG5bybDdqLHbXjcRDmvtb1
u1nZ6tKAIbqUzNxzZqYHhyz6w1ID29lQXzPJovn/2Duv3da5NE1fERtMYjhlEpWTZdk+ISwHikHM
+er7oetvdEAPBnM+qIJK27W3TJFrfesLb4hG9b0NUY/pSCPFQa4g/KWuoMjdMWnmCc/kMGtD6aYf
Yj9rtfc6rNLN34vQtR+PB/quCEUu3DSPtkLYioFNZ65DyhlrkWzSb49eAD67QChoHMTIDyaY4MTR
M8N2bEdl8VwsGs0jliw2CubggFHIh3AiKyjx/dIoP8wUdVmsjU6PliXajILbaxyS86ISZ0WHR6u+
CTrDxLiZ7x/ttfVihJmmButJpQnKt9xi8sOwx1zONf84NLoFwElcNYavl6m5pMmvWWARGNyVeCb2
YrUaExhPf7Bbqe0UW8K3U2h5eiQGWEeQJvRzpSZXcujWDGCanNEfGzFc5WL0FncgQRMdNgP542mR
FHt9CKGUTU4Fu6d+6qBNq4i11Av7P6++eCJpSrXkojaLDBjODww7w9FmgzyJat3SwQ5xbcVo51Xp
lr322hRGRRlEuhTOTlh1+VqRGdvlQAz6C0S0V3LEFRTTKmqO4yAVFmz2+5TN1WirU/tH0aEp2f06
cwlm9yS3pVXi/WeBjFg9dab+dNY6V38eniKSJX0wlr6ISgSZIngRWQXREY3keybRuK27G1qpfhaQ
lqnowswa0yTnOIWkSGZLLWjbjkP17z5p2pvQg01TJTjzMoyhvwsupmGyQrItsQ+vE4mgQ+rKWY8G
ioT4WMQQHXlKfJhVWfoZx8fgsCdxulVhY7WAJYw+IGkdaGTCqqOjwF6NcMvAmDKmZ0DAkiVCTQLc
p8GFnqyHocOjYGaqr/KEMV5UYA2lP+4z+b+p0/szYzUBpAXsLQmOPM60c6O7hFLzOrKs4CihpPLP
EhQrht4xnG8k5F4kp8POAuo18THzqqzc4wzJ+WisIlxEYNHjNdVDREMVgrSEv5Q3+nLEohi+Fq55
9NZ+RAjsdMsMR6wI+cH+OY3EZK3f0boebR05GDsC+bkIAZmAD6itue1tG1BdpOeZOn4vhBAEdQnA
3ByvutrrAEWA2Sc+1yMFX8JfV9HnZ2RJFNPl+G7W4+6vpQ6NRLGeVPHAJHJacPHoCKq21ec+JaF9
8nDr4SRPnsdCb3cRQcYSnvdGaktoxHybQny6U6Yy659w/MKpZEH73BLm5/ivmNj2yN8mGML18R3J
RbwVFMgyqYT3IDZa2ARYzaI37XRgtxvjgZoEAVqmUNaTvu2t6x4lbJEcPxc9HG9POIdib8ztjPYn
oqHjl8NCPBo5om/DJTRz+YNGBYjnbJq2karF/kKZMICCrO4INKhyUUzXeZmvooXc7pShw3iO4s+U
VHnXkeM80wmcdT4GKLGZ7JMAhZQM+CbYfpZzgeSBVerYEoZ96kRVXTLfze6LDM28LmU/ziukktqv
xhyvspzt0BTY9zlyIEHVYULGuStW6oreN0VOi+orDWUH38XYWoglQYosUZwjwWAmHLMEFSVFCBHX
IVKe0PiYsIPFbga1ZzW5zfGQfQLqQHeLR3R/6MFLnpSnbFLfmvHxnaaa/+gzolqM0CNdDRvQTMcj
1S8l6bWC/LStYCPh1CnprjpvonLgF9U5jb1pMVMhMZ0LkQCD6svyLkg74N3i4zPS90fPGpmkCpsY
3f87sANqW1HeQJrD8ThcpAjexVYbb7qNXBn3QjRWiWrCDpRXDymCntUUX0FtsGZZXGK7eBlw4HHU
pw2fOTPxHspKQvQImWXKOHyNjqWN/jnvWLsaZGornEx/3rtyXE/ek8sZBONlaAh3GPYlliA0+1Yk
V2zndGJQAm8WDEay6BAUbAYxgy1d0+pehOo+B4dn/V151cHSjrXxUBrCpe1UgXE89DeyiGIy9/LM
DR4nDgJFh77ZmAS5B1yrQd+XCcv/T4jqb7uEsWlBkNgJYKfpLfJ8Q0gIbRvH9qIgLAWA4yFsvGrz
j9kPg9Whyw6xhOgAv9Z5IvyRY6Y6juoe/VPugqpXBDAx+I3UKVvOPxcx6sT472k4aQdUCMhQhYA3
bTsmpuNO7YMWr3B+1/x3awIc8khWHhZo5szlTqGLaLijLmy10Q5G1Nyl59B5ZDVOIUoDhop2SCYw
LdEItkXLojDgNKUaBhBkS3Phld7lpzKrHUIfm3Wy4ijzU52OYhDOADuNrz2ZKEOOz83CQJ/qMdf2
T2HaJfnia1FQqQRPzucHLWj9UZjLVBA1l8zntTMDV6go7lj9VppCGfij5hpNwABdnjuFQ+YGGA6V
NaX4MyVF0A3T0RE/YrgDIUPolUspI70OvE3jFK/mdsUDgBulwHxssjhyOOnTEooGzgYl7LME1kZW
fuQ8OTdOzGsNsUaKhFNUI6AU4YJHBdJSMqK8hfauuJTKiC9a1xe1b1+bucpKK33TdMoIg4Jj2hAZ
lz/6Ywy320mn6N7LbPpK1ZatOVGxJaS1JSwOCEiVHwLxB2M5ASmZkCT9W4/9nz5S3qlc7e9f7IZL
R6NBAsE+5H7XZCN5I49sUJSLURbxXh/Vn/R5R8ZseGMMKo46nsNIV4JYRjU1yDFvi8Z1KVX4bwco
hi/0uLCBNSSHmN6DncYFTRg8hiEemczAc+PCOMfOcHlw+AgPojDwINh3EjtohSKv25vDNWnHh2NW
CSCcsWbELzaor+ta7wDpccVeCnbCRMSS9fHFUMBEsflha3SMVkpzmsXYjxLXuIl1gGzjAjOqCPPt
ajzUdLwmcEtGHLyamVStCmg54HC0ZRfCGpwK9DTQjJAw4oJqalbYC7ecsSEJEOSG3DYeGe5oZXNE
9ghSy5ikZ0kBeZMTviHSdID65Dbe1VTwGKc/nUwQs+NAtXieAHC24En+Jenz/9UJ/2/qhKouoTbw
f1YnXH1/PvL/pmf4r3/xjzIhzGL0BxX+I6mKqGkqImP/KBNKkv5vsqJIaL7B0dZRbPkPqygTqyhk
Ktj1OnodsoRmyn9YRUn/ZpoQ63ERW2BwqYvK/4t1lC7Js6LNf5EpAKAsKjDsNLRhJILT/1ROSKSA
7okeaHsk2zs/IQtnzBvCcp0YaMEWYBoMyQ8h0PmliJrO08LHGZQdnEwpqmX37+3fS1wzYKzB6HFo
oWX89wKnfFYX5eXvjzn+1QC90oeX9qiVYqSEROr8gjFLtY5mQeX/8jMhA0MVVJsMqwcaf7Na6p9k
6t872Mv8UAURA0wV3XBpQG2ggDgAZmp+G4A/YPqiY7WX36ZSA0ctVE+U9KkH9YXha/njSBgZXFAJ
+wGFEvADBA7krHSmUMWM+5hlVzUz7L3GeO4eoLezga69BLHRU5pWhNCliRTIOpKqyd3EnxGbO3TL
//D5CNl3a6HDp76U66OwALJfNVm7VgUdmkdYFucxxPNb0LmmMDauuEGsdBlaSSkS6WS6CyAMsHlc
oHU7TCap0t/bugL/NOuoo4ArDU4CBNr/u05hlov9e0dbVF8FQFvTcFr/vUgTfktiHx2Grs79qBr9
P0Mv+nDlrIGNuUDkkzu5kOM7T8KMuPmMo2TzAI4qNrW+AiPOYAKCYxjiB6zqw0oN1cvzGcGUbp7r
ZlZK/RPIlXqFeM+4ZQb8ZOv/fAln5NV//nGcST+UFfFpMKTWS2bd7r8XcVaY/nunz4LTf+9kQ6ba
VDk8Z4Xevyv/e9HnP/79jBDNKOMJKSfumFb+XU8T47MSJktZ8NMLPLnZSgKgKwUWMgUnZQv5Ab+k
8iovLjqawd/0bzF7GU3KGy8TPTx3OsGjNsJG1QuWkMaA6NjG+Nk0filwOpN4tGfemUAwFPv5SlME
pHcN91dE1Ly3+toLNCzgaaDtmHNmb8mv5ExWdcM9hen7wlUUu05WQGxzMtl6OijDRS2+8cBCjwsb
NatKWgdcXIElE4gXAGV2uQGSz9SdmZNsS/7Yraa7eAXmhdUowKHoLHJsUu4jlCniaLrRxFVCqoja
sewIlTMlW13dhpnTsQozV/uJj5iTM9Wl9KV11KCLSw5xyS5K7GmvWuvIQJYl3DCsRWIj8olTQaRC
xAbrzndtwFpTvFiokTeGBYcB2FoV7gvzXnzTAef2HbqX6IRFJ1qgHMzb5tJRh4GVc0IS9HYJk1w2
8SiYaRzMUyAHnIrErs/8vHiHEuF+JivaT5uZ52NDdC/e4YMoVLEYa0BmGahxMUywRYTebfSdVZBX
6Bgsx+hY1DYjivGnZcxUfcUk5eQDzFyTVQ5W/Es08G88z5RXEKPgp+DIUCt/Fi0DL6tM3RouNVhs
e5AtQASkku1ZgalylK/KbQZvLIghqNpDAHDqkyJSLtjFhebNqoNmnrmQexPmP+zNc2H4Bc5WVE7I
YdP4E930om0zLCtu2V2/Zq+mmx5ipgM9neqNWb2bIDr8keYrT7EFo76E04sps0FE6r50mcbt1VhG
u3S0xSOD32dDseEYL8pWeNMeNl+GZat+qj/DC322cKOtixXZNM5FkSvAlJedFEASzhoAN5bxF7RL
EX3P2HnuZIVI4auviFiWFhTr9pTkl25bvg5H+cN4+tUbOnVUuSy2bmtQsJtW+6ula3WykVQi42BB
LVKckWzg2yWJJHrKtG8/qo2L4pjm5i9oLUY8CZvcne6K9ARa0JzUhzP9QrOHZ2nJuMe6up2stV/z
6/GibOof9VtZLz6jb/NE3BkZVVxCl87FzMWerlCMGd/JPZbVm+JYK8uhsaVbgLOIbdJRc3v6ohgv
H5AyWXWHMXMLjgON+seqP+XPZ+7mcJRZD0/srt3HN0IIfWUVzne3o+PX7YrB1W5MPmlSPT10NBzN
ZRpcuwpey6kVvIEjgdO0g9YAQL/cNE71UmIgu4lMYoa9MH3jlwxufJ0F3xtXad5q5Z3YEYy0Pq1B
+8bhONXPi4fLmwozkpX8CUwrX0dsKY5cPm7IuVi3epdES/FjfPSWmg2lJvHzM+AU7nn9Ob3EnnTP
fzA5oJdu+KPm9QO/HzNbO34br4stA0jCYr8MXXXVM22hk2gvrtE7/kcQAZYztuOji71pVRwZspKc
VwFTMfdRA8LaM/DBNXEtBcus8dOj8FWW8/PtGe6ma/Ze9jI8YH7ADsfM2hq27WswrQYY/SPgPccU
PIPvkSOoyWwFDiPAZFtOmDGt2JAB7ucv8Szf4ISCG+K9bj1MS6rcR25hMiPGfhK42ontfXru4juW
P+ZXeG6C9eKgU8ZOyo+BV6IM20UPrOEt765xuUsAAV6QM0aPho8JCjtu7VHY6sJHPSvLDLjrbKsv
6dK8BSijwLA6QtDqUP197cXlM39d4DNZIHTLFFz18ueykV5HiOjiqR4OAHEeaAukcLWpf1nMbqBu
tJT67eeJUxpWN5Iln4a3Av0/9OhzS79Ml6D7kOufmiDL7gXHIeseIwWaQ2kN0AxGl/Y88hlqaCLq
5SatR7AAHsMr2MA+tKjDa5Mn46TBx6O7qZAJ4jXeTPkv2gurtLMGLxigqXrEf3FJbrZ+fIWjLVkv
mM+cwvQtUXfyPuNyG3va9Ss7eKvWKL9FHH0bEbwKaIDMH8KvTtvGqZ080VB18DzKuLVPfwKlmbvS
45hXIG9dqdl1/ZLLq0CGj070XEn5DuzwdOBipXaF9xPTZetaZiucc+YZkqPWJz3BQ63YJO/mWlnH
ZxB8vrpXDtMhuBprVjRSQBvhjTlZSYhJQLig6vbGJdRPq6oPQsQUxsuUfVGnTsq4G+pehLreRcYy
arGWMjs4U8m9gC10FPgxFsojGexJbCpfo2afDBBndpggoPvlJt4rdTNPcPEtPb7UB8pgPigBhRZ0
Dk/QNoDUzhyNcJZW3mhns4fdswngOt0bcHC4cmL5+RD8gV5U7sfxspTQhOb4XPbxC+jGdrGTOh+d
USPdIaXH35cLN0xPGabZdHCxFWZ1nQlE1/mjIDMcgFsYZLeWuSp+8tKprsJRBeum0U2kjWPzlBjH
xz9RcoKKwVvcTLNxiW5NIW9k4ACQvlon0ZaCivq2W8KbVfBFe9V7H21hMGrgdqIv9VbszPenYWUn
fjpWy2Dz2AzCHuBpYhu3ktGNW5zlTQe4aDssjbt6yx1xm57R0xjncNr8CrpT7UPY9161hCXbLeGV
LxU3+2hOwrI74f93FKR1u6oP/UZ5L/2TFlrZT/Ux7JvJNQ7gf/hfFMx8pkIQLvBShLHrJG+iH9Fw
zG0cuYwN9wibz1FEb8eKLh3jgMCRSVdNaoVVZrhd8qocS4bAuFjKbpY4qARUS/Fuvou3tr51vVtd
cdDrTk8vTZz6Mm7IlbiKJTk7eumthhusla7THbIY8UndpKfx1t+qK/efXxa1mwKvB6vac3BQ39v5
qn7pX7TMmjGnDny+BqZgus/W+qt0nX4eg6tE/jPbTddqTRmArVbDHpTd8Ks9Fp8q7TmOVgtRAiYn
IrJp4A4T/3FuV+FFeNG/WTjVUrqKzY123uJVUpbSQLZtU0Ro4s2YLnRqRK7kE3ij9JryYQUNF7/q
zv0Du/flwsawSlc8umwJGnedtaWrizQgA6POCrKP+NQw+4U02Lqp34pe3qKCco40F1dcbVZ39/on
zTFP+UzxrmNG+enW5SH/5pw28U6BjfhaWTJ6ZN+TKyxpRjYrmnFycKWqKg/NVbyDjTTfUKUSPQiu
Eqkn6L16x/g7oKHZk90eu3N1ruSdREvlrORLM1kl7wwomA8bm/I4yjb4ovKSfPHlS8XtD3O3T2PH
2Ga0Lo80c5vBpWlHx6vT9+CAhGjdGlZ9wKOMv5prLqzX7EzDMAVxl7p0qljw8cdYM4NIDsGNK2rH
ns2Mg+yhy5ezVWvjUTaZvwvSc2HNdynUU9Ivq+iiF/fh6bffZebl/Rs9ciCjLYARj2xCOvQr7vlM
f9qi/MREpJndbh4YBFuMRVXGrLWxhndjrJUemk7RruJcMrCR4UVHQGAtwL2GivURKGm37h5mu57a
9p93fz/7e0EFr1ubokqGYVTAaZq83hTtrH0bAKmu0aMGBlOS7VMurx9RQcU3v6Nj9s87+FFcVzz/
P2Ds4iWAkM1gipHo/v3FYaE02Qyz/9//tVoUNF21njxy4WMqzNgEncIq7FDSIlNECbZggkWd2c6/
UDYojyOFW20CIX1K4xqP4AaNR3ryQYarDBBsGvzzWwWPgTUgO1R+jxrhtmGydgt/8p9I3iRs/x0l
Wk14RCrbbqrlolo+kcnt0HWzWtw1+a3sZMwWkRL9QT5xU/mKuup0pDit7K4h5bql4okbS9iLVBJQ
pN8XnBS2rG9z2atjx+gtisldh67igCGtZ2I0VTiqtm93sE9s+aJdFLzYvDzeCAgpwlYWafm5z5/s
Nh4FtyEXBVHK7yD/vIFJDLZIkO7ad/mdAmna8O33qPYCGLQbH7jfiZ5i6zGo3pUfVJ0g8g3VQX4w
QvbKcMnHCiQ5buABtPdwLR6lD+3S3IXRCX8a0ElMCt7RF8IAInF49mNppQtXhpX0030jKI2VS3pe
3A1ncRootGjbP86LfUr1ds+8DDFWANF2sW0QGiBLsutfASLWW+KPPw9P+oAt27/rJ2DC3DrDGvfx
N0kxlV6v2cF7/ZN/ADMQahvI00Nfztgip/whuQR29h7S+2D+alrya3VBgwFw0QMzQaLrVrmjidCe
6iVPhHF1uXu68PFS5+HxuAsgIscxttANOzXrcNfDQNrPE8LYxY+RaVuGHex3P89bkJglZW9if9jw
2/ADhBBkwlLLgJVYfNR0Lp36DX21ABKC08i6xcwW2dMYsrMXbmcHLwyP7pg7UlOB7+d2Ir98E9yv
wR6IY9EWyVmbyeBKW03QjncBzVq39qK14gM5ApjQLpu7zCP45lNLxYbHmPnNxoQscYfcLVyah/vk
3/v84CycS8yf4NICmeJ8P1M/Kxv6KNJGIrBc4kOoAnC2F5OT98xLeK6Mu/Wz2IOugefDL8Hn4lZh
JM2pBuSeypHJIgf5NVctgI7rcKO6QJmQuyjJ4cvzYxbwwMqTJgydYL6jrSwVqBKKbe6QTmBQ5LfX
+LDIHf1WrqWNMSzTQ/7xuCQlkD1n/NZt5YRQDWDm8NoAfegBNVum293RbVR4yrcR66Sjhk3ot0rx
TUUl4OUJKsaq8KUmpb4wsPaHG0+jXJpecQhoCL0z00iu8DKfO6oXBqtt6EcfauGZFAIzHzr3BGUl
nUnOT8XTRWCJx14wWULac2FjNAiGCd2GxEfohzdN7aGuqKnnlvYTBydcA6oH6dQCUb/kDxcVTHCO
9tP4HVRbEXZ03QVq9y+SP8pTbVkgKm4tQOu1FmpemO715V/HgB5BZFOQ/RrPZbeljhSxe/8ASdx9
zoA51Y44J2ouYqkhyE1aylFae+3n4v7EL9lG/mKiOxl7ugyJ+JKlL4ubJ74Oq+IQ0WYaSGKgKeEP
jMsSMgiMcK2OPtgN9wxojxPmsA6c26l0h7tUONJmVP/6LbVdf8yr6MP4oYsAqPLCwkDal21IA4gH
3p7oCghvFN+LO4vk8TY1IALt8kOZnMW9Hk/PdP8AUExD4q39IcQ93osSTSQHs4kGmaFjvRdkciqn
uxUACyuCJNdFc2KlnXoNErMXH/sPUwK2yjwXihrY6FtS0JlkoOSKP2nl1h9j4bXctH6H3ybKWzBK
GK8bvzX9LzQOIgvGzBoQGAIMAm2fMFr3O5Acju7U9wAmHEt9p7TW83Vy2mV8gJQRt9Z0e36Y5xHJ
0sTt0WiU7DQ9pclLQGS6AWZ8JHZX4eKwq4e5zUII1XDTZL7a0BwKIdZ68gW3boa7sCIwjrZEmg70
CRB2LrfTrTsiE+sHl9FpeJy5NZ1oa9lM9ni61XdyYpOEykVfcITuJsWHh/Ucl1jvmZFHhFac+org
w0mnk+aXjE2vzxMjuHJX9K90vTiJgsXxYZIquBw51V139T0dtGij3Ni7jWiNu+KgHccj2n8ziZGo
tMXJluiMZq6H8D/lKB93igqQE07Zr8brHCli+3Hhyc8Wf7d2h2l6FAPiYb+zGe+cGjVS0DHhRkIe
gsi7ya/Jrj/qH6rDbBKAPjAC1W/ZcslGuIOKTBQPZczxgfG2Z9AJjcADAwqyBvMYkMXoAMbIF1f4
U//dbx4MgpqnjiBgvKN2YD+a5Wxau6HODpbFoS68hWRHg03wATSjk0bkPtOqSgb6h/w3w+BxjS0k
LSzjh6PWQLl9XArpmxZvOKGIoiysqN/pEqWm1bz0Z/kH+nR3YbtpOFH0Li1xencxCBaUCZEPZ66L
94zqSLplcr6yUWTYPtZjn68man+0JsDxoTPy+ZidPSlvURR6vo0f/Y6dRsCG/IjpndJZkbRL46u4
2KSKna6qFTbiAJbncX2+okLlXgnKlWyh1138G28ZsnjxUhXOiMGbZ4X6lmvnfquXuvfZF1q+BY9a
bJQPZCr1zEHmpJhWs9WssSwHz3geIPgb35FLeQytzpOwmn4i/vGCR7he+SOU2NqtgLD1DhHkMn9n
Ikvp0utkOQJlsB78wV/cU/IUdX7gQbd7FH6oH5NoPSJ4U1NVcmxDls8wY7IRg1J71GAYXMPpsWqV
dorXpKeGAAO3o+13HBugsSLq5AD/Us/cE34ttFJemYuiWWfIm9T02Hf9j1RfTMOrO6rLvXjlUKQp
2FIlfeenGsjYMvYifNdVR7mp1/AUXtVvuNv6Hh3UhtbmYNUArKzQRwJ27v060ld8DDf1YHf56pks
2aPqDOq18iV9ERApIiRlVGZoxfGv4c4h0VNaKNpWNqJ15hnZ+Oog3Uc8QUJrug/cCtK5U/MCWsp4
HVHyhWzlBKeaQDK3oxOqxXyFUrHXn+urtn5+JmfR1T7KHNE3j+K++mvot/1KuuG7+2sywJ5sgP82
Y51sJQxfRe7Xy9A3Pgm/8BqfVw7JSfXECzcWWAJ7t/4hF++gllPFFUwGdsInR3qyrm11beyKNwlw
6K8G2avy0Klsmt6KcaEXl3RscNvQ7WCd0AjjR+rcWEWJxWS0+/vcU/N/6DoTN7I9HKarAt1Wp7/2
bvj6ZAeQ4KGVTaTKfBzcnxsId9ovVFJyMvD8KCXQIyVTq/ibFvy3rfxL1AU2jJqbcADfCPnikn2r
bhZAlnQGVoJVbMcTpObg58EHANVFlJc+ULyeGH70P4ozruNjeQ59VusXFwnHqW62NEuL4sBDLtfB
SiV1Wy6SnUzZ/gHbda+6KGEvUw9B0nqCM87ypKnT/nIs45WcvshXUq/FJqEoWadb6bCYjiMMaHrk
tuKQnJ+JUZXiy5KXMiDLHTygeeKBtAkR8Sqoe7wGB+98S2nX3c07m1N4kuSxWORvuXG4f1a9Q9N7
nR3YvfV1uI2xw4ZyuH3fH+nLtK0u9ZWgGNM/oX/zEpEmuPJKfZ/u5m2ql+M1Ce3nB+fSQj2k7f4x
fnHQkP4HW+UjKJ2HtjG+yE4EaPgZCmKrx/lJ+vCyOBU0dC6JzCVbKcttK7/orMkb2jY/IHMoyg7J
bjiJbwtkYVawv57bbKPqLlpflHuIHc72GzBhSfZXhWvuwmNJUuMPrnrIMzLwhRu/yp7isne2kav4
ppcdzc3gD+f+TVoa2xncQrG0H3H34FmjsoF5lvXweBooT8okUuAjKVstCdCX1V2IkfUcN6z0LlUw
E33S91CgfKLnbJRWTTVG5CObLNyqXLLC1cyOtoslyFTGAS9i5FBMA3Shqa8ATAY2Qoe3tfNhM3ro
tkIoeSLwnnrGpW0tvHkQxEMuDl7BTPN0UtORD5Nt+K2+HhWUUH2aOtncbVi3pMiyn0ouCWLh9l/S
ulo3H/0MDVz0jvwG98fhoZMxt9DEKA4PVH0kpuccfMfHwtVW+ZWKb8NAYEVhoV/B1Jm7dF88VulM
TIT+MZca9btIp5WgH6KJ57J24Gr6/dvwi7J8n1vCrnwTGg883Gsgw+LyU2xu7TazEsQMXo2NeKdx
hdaPehPWlbR8nIdXpIYX0MjBQX0juYsm0dzN1yjIRL9RkOLwYsAkEQMAmps8cLfQaIe48B9qxniZ
BRNf3s4az3ABho/Fwxa39H3Gywih1tWXxqV8C+koMYIiGddH90kzhjbJWU0+Or4RJipvUX9ZqFjy
2nBfQJ3KWzrpX34NN/PUnHlsYKzwBqDxZsGdNhDdpkVOGPEnOpzfja3/KnA17SB0n+FywYhN8qOj
AtUtdWqWBdwu5GyvMN4KnFVY+ZTBKRg9H0VPvB0wyxGWqt8nINSsNEM7w6aj+FVYkh2+gQMTMWmn
Mw3pCfXhyknQ/TpLo/MIyDSgdlJ2UuKNh3TfQCNlwxyNL9hE/GXqAgSt9NRNdkTtlGqHeu979JAK
8ZgtHst9uNExjHJlr1g/2Tykyhwk4W7hFl7+2b4u7s02Rsrn6YSfIq3kag6/yW+OJcJv825AFsIH
BzXTZb2uN48dM9bwV3mJl+YLMtV2R8E/fqi/A8AylCajeTb6sNuHj84DO61bJedAOE6U/fjbp6id
rivxOE17PhHBmeEtyDaDbDGQBIZLsI4hDAZrI0GYBiekLd4HDOmUCP4U8rxYHVjRfGZdpTsorMzw
JXPJ0BKt1gC4JYxQYznVb1i+l6j2pDZjosoa2mUWLhE8/5uJGrAHbfBjJSQSe0YtMaN7U7o1U1P4
RvngIIDPsVAPjvFJchzswbABFF+sQCW50NqZYDH6ZgN8Ze9PemuIpz7QnT0tFssofV34kMFN9IVJ
YKz4CxmX+chyEv/5CcQtBK0mOqj5V+mBAUcPHg3poqdP4VKit06eEHswu8Vd+CETx8juXRnbL5+n
RwacnABETdJ8BZNhPU+yy82RoIpBFdrKbrt7HOLFru5W6HBwIKI7TCdmScjGgckiM47fyJafBXID
zIhynxzN/NSv0Mqz1+Q71FyW+nOb2KZrvNMJALNKMPqgzfQ8Ddtwz/i0eYnhp+iOaS67F2p4Borm
e9WzMvjwW5ns2dJ9zjdwhZ/+y3jnkJOxEOFA6nz8MJ4fE/x3OLDUDRomBeS2/V79eZ5KUpyV/pUD
wHWThzfKqyDYAsHUlos3xWFNZJyw7KTEY9Y/jF6UuU3lZFhf8lyI1Tx80t4Xp6w8psnMy3TEmqzm
iwNUsePv8ZobriCR+HNLEU8UXyFCwh2pXJnJFKL7cdnDh3NjAby8k1OHsdNY14L1uEZefUkMS4TS
U2+MzH98pBiPHotrnvu64DNcYOIgzR5FntmtJJx/+lcTdyjc5XICBckGl+K194Q+z1KjveMwFmSt
q269G3fZamEJPq0j1gKZXeF0V/qyI3LNJEwX/QhMeHGQ1xyP6qviVV59U3KvEHw0S7urLCH/Tt92
O6tCJrSlENklF7uEr9NFUqxW+YgMr+ECGUMwyvKBzzKY0xs7XtgRNFcmVYh4hQ9vqlAwXyuPD22v
uTXEPruN7eotAmwQX8HqogCIUIMd2AH/VfxRXXYjJBi+s4XHqaY7tCxJN1SGvhArGRu/0rlwGWO9
IU2tXaUj+jSH8iU9c6ibWJFusIZYKt8MjGLq0cpSVgwccBH0k4uoHuJ1f9Dgm6P1/hPcxNtI7Uvi
vSrfs2W8lp3JpaujfNLsbj7o/2M/L0C9seVN9QFy1BVWzTW68HVUJ5BcphzK6rGKABgQrhf2Yxce
hl22lJ/zPCWeJ3TRAxQlK5jkq3phaw4vLDICnlx6i4vyZhC4D9DPpJWJLoW87fJ37JOVV7QEG8zq
BnfIvHRgJmvjtMS4u/jJlE2VwPm0nszKOKK596Q7Tx+3yQf1FUIRiTcG7oLw0jt48OTJOjZWerGD
Q/HQV22xRJqrVZfTwCzDA0WGv7uGyGiCB9Y8fxigMUMTR9g6uaUoLjT6phP20o6DpRrXjL64e/rf
PC5ewFuDvcI82lLeq5/o8rwPqEj9MBA+8fGsmPkhrOuHBfs0p1C61Zvqp4JOj94GYhbb+FqoFgIN
4vztFFDDTJZobZUWI0AQ2x1dvxeeDt8RbuREGnaTN62j77QDMCFb3BhnZocDzorfi9h1AvoQla0z
KFStRbzRNlD/vxIUrClEf5lzrJp9NVhIMQ7xsu9fwxamnquQpKENfArfutLK6ezqO32JEMdFJLdV
GXRCyXeU1iHdeDKzQ50Y4dB7dKOoCNC8fDggIYDnjm67XrBPgfTcjQ0yyo9TcU2fVuQJK6KD6Cnx
8t/pOq/lxoEty/7QZAS8eSUBepGSKP+CkCnBe5MAvn4WWN1dHRN3Xhh0omiAzGP2WbspTy5mVnJX
M1rvcxrUCLiJgY378I/6ONFv/nZAfq+RRTxnfxAwVyVlCU975f8NGz47GqG79lXZ6c+0FJn9uop3
63F8D5OdirHQtltr3ww1xz+9x05BIe5ZhPtu7W7pLT7D51rGfK5Aw8aV8RpeWRQs5YAQzTR8yP0k
KWfnTu7oM1TW2k0YglnXm/he3crv9L6j+QaPWFlxxFfP+rtBkye+ghSsnp0veE4mxZ9j/0TzZGa4
I/UbJn5W0xOv0T00D8qXcUwvLp+1YUjAI8JDjzK+zB/NFoYHrdaWQgN10StNZpNRXx/1m/YGvPMa
fXDYhVeFYvPaudDygVaYnz4/SauZPVR24zYlBvtjg4Z7rikKrSP+Ee8xvhoseNfkeb6iDSgWmBdj
rquixwJgPXF2fi2jwe7pN+MLdU/ZNlyHLJxoF+iNYq/l0VamcYtuys/+TFdrEz20xyVCHtl4EQKs
kJA8U7A8duf8AtQGYiDdL7Dy/THeNI/Vg7s372Hj34O9+9JpGDIbtE6O2s68d1y/e4tfOXWjQ+wV
D9lZenQXp/GoYBzyalCWJ+x88NR9sY0ZHNsIJB32Dh0eZRYK849YJWvV8iH61+5jOFt8Wtq3P0vJ
NuSnpks5e9GRMdiJ75l0nZHQZ2MHGD70T+ZvHR05v6wdmOu4xjZh9UMtJgp90W57fJZo+SA4JAXb
DFQdaCLiMfaga3vrQoiZ1k/uQTnmLJ9sPfWJ4xKK13MZe/an9cV9vbrS/7BEcKCo71BuMyL71+ZO
81QitpiIyKu1e9n5CZ0aBjVQWOVrlmw+oRFudTLbek3ZWUbLIaI8NQ/oPgUtNzLqnGr5J9F7pT/h
qDTMvqptsfxwzZXyXZ94JcSyIKEUrLRf5NVC+cKJwEwVswdH4xgwW/TZP+VPyZHjk+b1Am2hsp0f
0mt3Jw7pU79HRWXduvxkjY/aKZo8uSdSr1j6eIvsmCSI0c55pYVdw/e8U9+p6/4ZiapO4UtxWiRi
oeeMH8G0dy/1Z7Tn1Jqpp76hCaFvU60ZJctOgu0e+ZxfuZcARSx6uJfmrSUFl56Reazb41tNd5fq
1CF8QdEhTtYDVYGOAvwHO91Tmh6cB4RlD/2B4sF7/aqgnmf2aFN9smLjFpmsB53DR78sNNqBkieq
IaNGhkYhfE2gqdZ3Yb2eHoiy7XsV1kW0hmjRNw/TU3s178E9b7N0Hxtrm8j2BYzm43jpjY04uk9Z
uLfOMAIu7MyUP2ZQLNvQQxRzTOBYIl4DIAyidUXUO0Vr3dlOW9djJXhrbG98odfdvCQv7jNJaedQ
8V+5zyFpEOGXH3r94S0L7ooIdhb0PaY/VphPEJ/QUp1+Y6gQb8kTCUPHDxluM5Imv75vzgkxB2lN
DUDHLzUiZT//6T7JVONhm5zdj+DKuA9LImOaXe5Fyq4muYxXgTwW1TlRdta39Z1qAJtXEV/iyQZr
lu5oo8dv5FT9mzHRDvEtGlfKxSbYzdfpvfxRul15ZcL1zMAGGZz9Ke7Z6XL9kofv4ATo9lAXJZ+S
O2U6dRL7lUf48VLfBdGmptVKYPqnpv/3SgwBsoUwo6SM5dXUVp7D7zH1tYAyx5rTh5U6c/y83MnK
r4FEp9u+eYVEwjbJ1lRTTlNRy+44yjBJxL9FhRPIhDMnNEUw7a48dlsmvHmtibCK+1laAJVYB/s9
V/1qK7/iYg9GBEH20bTW0bgk1LB3DQbyVZLFJaKBAZSzWUfLBhxep133Z9xqx5gzaFh6C+ZT+4qv
2xwCnDo5eMtS/TC8Ut+V2V2MMiOEe4l6Z1Mi4rNJ2tbq93SIThW1DADRi0yJzaMLcdjwI/YqQGIP
CUVz+TJ2F3vv0DYddrqODPXEPk1bmhlWzN92cnoMZ08fD5h4xOBmeqAkyxvOszc1QDJaLUNcRKz7
vvRUNhWaEcTW2vL115qfXiq5z8VxGB+68pEhFi2/y6sddi3qiIsjxJ8XIfdyuC+mg0O3ix5kSWPi
MA53OsYr1sFwEIu9TA7lmmJHWEJcRixEkMBESEMxhJCdsFuDAbZhreTngMomx5MrtgGiOoxmIHeD
YbY8ZHfZm/Ho3iNP6ju0seuOhnW5E2JFYFRUG7X8DI19O57MEQ3HCwtzbO2HZ+truL819vulxf+v
z3+7qeqs6hhBib9agNvzIidcqiMNejj+YLQYn1/nDbwhU4v2t/umwDI2dmffD0Hu7hk98vOewljS
ciZUgqIcLFOoQqHsF6ppd7ArFPVygo5aNycHOyyKEMtdtwc1WGsefg3o/Jb7VKY8F2MTrt5uu42x
cUDgbjuMeQ4MZra4ysQ/qly09rf7muWBOkVqf7uYWuYPbtf+PXB73t8/Yb4K7KaIh84bMBhb3Z7E
eD1T87ert6d2uHCv40Rj3tLMmgsE57EiGzcmhCp9sNN5s6oVO9tGtuUGM4XthAZIS7puPUpr8qzC
j5eRpbsmnB7GoO280OFXK3PdvFhFfMmy6NPV80fdEJ8a9NQNCE9j7dLeAJ2yj0XiN5yvfXAZi1Hf
gu/AoSl7C4TL9C0GEky1FuuU6SYQMm24yXGBCEoqCGBfMbNGFjvpieLZQiWlcWzS5B6daKYnZ7Cc
b/lQyj00MlT2CjJtICsIcPuYxlXbj7vcorMdy89SKbUjY6jorsPd5DAlBbIjgdzSmMqwafH35Bik
NCrv8w7ENuaadDds88dR6MU7+qaCWjelTNo20wdTIXAdZgKOfoCJFyBJY6LfyzM8AdoYfaeJ2qId
6tCfemSNrWQjTFuKzVIZ91kZvQ2JdihRpy6DJAHtgd6tqp1idhTmkn7DF1KswUgXSL4xZs7dGqv3
GJEXOGTEdMNwF1ran1ZBzmzBzi5adTMDE1lXkcSOcrZ/ktz8LFzqGVlsBusS0xlG1tBpOGhfIH3u
E9QUhk1rb9BV1VvwDCpA4MpZWYDkyVgveYTYDkHgVPxAJGOIH4DbGD/i/dG1qMWagTQgmZhKN2bp
mTAH1iJys2McvcTQph6DMkXwFGkPqsLGYermdLKjkoHgfKYS12b5oTW/xmlnFuIwC9bAqUxij68c
TgQSd4CYM0Cy/i2A7rSv8l8lQfkQNAjW7TGTqzk1Dy69gIGhh1il5oCtSnJO8F3qu2WtyYpPTFQw
aT8nVY1IoXQQLUACAblhf0S2DbopsL7caL6bNDxnmARBeayYGxB9tPn4RKFBbVOLrPGcm0znZyWO
WZFD0Muptrf13mdGf9x104yaG2qkgNm/0q3ypeZI9NWFKyFxmdA0xJEpi1niZL+NjJpjxZj2PFMT
AQjAAl1wfgQyUtBpGDR5MmJX+4MlsPo18vAnsaDfF3iOblKVEpXGIYvx2karxXCaHQaaZ52zJCEa
MJL2XTjsBRUVtLqjQdQYlvC13mIx0LJPs84pdTXJmx1rBHIBWme7umJNBvdHFNSVgXoSJCj3IZOo
9Ivca8/U9FqvUtNrWMqSKjcvKtm/Ju8DDiQvwNnM0CAy1RUAJjVD/V38YhLcn9SUldvQdM/tayLy
OI+3+NWbh56QJmG8dQv3Ol3XiG5LDXs5RSlQz+OHN4OhYUMth6zcTKZ1tPgChprqYd5zmA0zVfBQ
RsbO0ZD4z01y6mMClbwl6iuq9EGGn3E7HnAwpJeDyIAlFs9f01lPBm2IOJU/eTbQIo3Dt6ikpVza
mboCeLid9BZ3vyadt1pvFJvWmThNUKqGQ0Hxv5mNmAQ4fcX+48VI70f427KjhzimE+LnniM4apxV
JihilTQ+Y1d4OG8oD7aRd5dSI4VJx2/FVt7Hkd+6xH8O9GKKUU391Zbk9viCaPy0k35xDEqOwngp
LJW9+iYBmmi4JKATZV6gwTWbxxFsFmRnKsE6vUqbWnAYDZvMEAdJEKGNFhtO63SHdIg/sh72BkN0
RyxvbFSRoMjMgQbpGDKWEKASiaf6wVU7jAMSQHU6bWJAuGioVF3xhrpsNoWYLlo3+Zplh17qYEYd
NPo167MC8Ts1QxsDOEIGQAf93DB+Y0eXAsPus6L1b40G/7nhPOkhfXejQhpvU5+IwjY65xUJqEnT
fjaVlaEwsF+Szdmyqnhd1jdNBI8iCOlT1CI9oEWsIRVFWEV6iUuTHIwdS2TpvCkpZcogT2jgM6Gg
JlO3a0EJCyt7xjESRbfVf3R4He0Vm3BYWl+Zlf+ZOlBF5igZyVeowePbgGm9lwZISzQtjzzG39QL
5DokA2qZeo5BvtSDMtDw0dzOYf8QVzgouZH7YpQKjmzLoDWnGUo5qF+O4eD0y1GO0m/dhsz30HGW
RWLtM9zWQvSGhdIWa3ajF6V/nGT70paPy1s8BHbEQRVZYqtPAWY3uslxkr3ELt6REPnVA+Y0aI6L
SdLGQeOh4hLgOR2nYlZO3cbtCaYLGh+DJXok0Mq6VSfc4aIw2AyDiaU30ahtGqXvNvMelE7lWy1W
I3k+7QraPNJptzY+NiCZ5sVEQwLizYHsxxjW+JY9mZs8bRkQ4UVGMpw+gTTSXIqQQ95O2sGbljJ1
SyBuxPymrtLljCWgXQGZv7JgRa8rGB1w0qh9aYFCE6IDiKVQNMDZce7E7Bs16olStqCxnXlXLSYH
5cgkpRkCZsJ0d+XmjPYlIVX+ygxwVAzgpgZkYSl0FjpopDAITySShdChaqhjK7exmwddrYQfmQpN
wpHEPjGoerQWud/ADosdOMUv252YQMzoYQq02ChH6mkYMHNoq21YIOGzLfM8jdSMy4M7gdErevr7
sW1g+1zy2zQMymB/Dj3Jxtk7ptGujngoBQjkm0h7VR2qy4Lje5nvXpXJFJMkimc3ax0vcHKanBK7
BZxtrlqRvIg63Kn4N9HqaiV1eJIRyLZeHzL0UrQJc0tsJnljv7apqb3kxnnSG4yh7GonegqYk5Iy
sdWVP3zjpOyO+2o5pnybeuc7AA8KQWY+5/3QHmW410f6AZoVy6OphSjNXZJ64HFUpl3n5Bb5pxng
VzcodPHL5H6MHPugz/3zxBHIwUpYQ3RXyXbLZCulVzqNSQCMNyf2QscFvqek/5Rbxlue08gSiNiY
UyfxxXVzpUMXRI2m/uipiTUuXMURdhQu6ac4QPQ5kL945tBlXqUa2yJFuhC1j7Nt72OrhiyAqEFT
662DSxrm3cz86KH1obcS0mcH+CAeKWKJ4lyBibGamYExmgcVdiyuABnX8/69zgzBXk3NORDRO1i6
aGfhFDJ7U5IbD/i/QUynmpRr7ryt7cEfGvQ/CrQ1z1Cy7Ti2yT6I5wPMtfsalhMI22gbxVSv1AgV
f5nUjCHFPcOKSwqEE6ofEQu0A9t07J5DqU57gEfY8iSll4rB3SgVTfoM+kMBr05gXWqFtFdNi0FG
Rf01ZfftKB1PC++RQU9H4ju+sOoZ+3UMyE7u2BnXWbOYu1XhSzCShkMNYfRLlMTGhgnweeeqjE/T
zDECjlp1NrFgNWmm1EBBIXExH9QAdaFKP7ZaTZ5zX4U5A7cTo6StCRC9m9DW5pADZhvdlbwbXXYJ
Se+nrS2IbhNqSEgOuq4n+ywDdkNUqzUMXCKor1V+6rgbdbySG79g2heCQG3vJ7s+4gYSPlZJCncs
WrcNUkUwBxawke7Ddit5yl33CMbkMLhmtR3Gj8K8g1R9ahkV9oXt0AKa8GyI4Wap5rXL4KD1vFe+
pgQ1YR6kBJDp0xQ6X7E5mDt90l1sjLpHtRvCE85ndO6n9N1MxZ+04ws1qZO65rCPzOq9qZEYi7x9
y7WYvoZSnuOgxlidhFty5nq51awmvDhWXWwKkpKMkSb9qkDwreIB8Au1PXVbh46ycTDLdDsip7qY
T9KMfmwJpFqEXzA4CPzTCRN4lZ22qybsT9VzHsHFFHDZ9I2hVkiOK4pqPVkvi79bPyguHZUuLqGk
LsrepO73rl2Ldaij/2Jg05xBk5ohsWfLhEhtTi/GmDOs6MQdw8eg+1yzXmyUfNjw76XGPoytyDZV
qR2VRYpSqKX4Ni3mX4wWPCk0zWTcvudjAhdOl+gm8b/dmgjz06M1aKTQ2nC0dPaPLtIYMilyrmF9
SVtEbwDyok8z9caHkTpCZTdYYL6VGZq76EB3RVDumYGWjJRF6hT6lslwKH6dyBSnMNkEAanerKfX
IMKkPuvp1fJrlOveTP0hU1ofLi818bqmnu+A5SDt2OvCulftmnpXu0mV6SDQTYw57SFoToTnOIZW
cT77bFpwBuSeM9l9bCsY1jfyKhU3tIKcPGicAL+5kdzrpbbFg4q28hR1D9QUnkWmMreRC2zs+QGF
2lADGfuPtC/StWU4PtG8WGPqewomurWKmaOCpNw4IZY2rQeLbOigmg9SoSGWTC9J2O/cFF8UO1Kz
TY5LjG9ysmu4FMlXUxW4VwUqslpIx3ymF4a7x6NWobe6GEXhHs1y3tUZcBUrNhe/gvFhGFQy74Zg
JtAh5gy1cwb2XiF8Ce/mYAmWVQ5O4lIEOS3IuwGfr9Clv+t+OU2P002XHFUBFD/U7vjguEq1JGxC
tsywD4uLYPKR6imGqCbfUJ+z+C38PQM6uDaiHh/0DmnJxPerLL97gJ5UV4Ojhr3jq2IFlBlFd0y6
ZU4RJ8V1NmXFKq/FFit5en0KfZcRMlDPT2l0NDbMtMnuxqXO11bi3ERf/WgemqlLj67TcnQ4Bm2d
JmTKB0mrQ1oBloum9cy0rdTtfZQ8lhkyhjDqviMFTUVDcaDuSHpc+urjwjYEfbcqJN9uRXFmg2EU
XKCYhrcoSS4s4JJMao/Njl2AAehGR6eLHtGq4YtFpb2pXFMupQxmvDVEcbEW9L416ghWZ63Y9w36
uh7mENk2KHAdNbkSVA5OtzGFaFrPpWExVNX8Tiy9phtNp7zPQN9MDX4GLeoj6ZqBZwSBPLcpsOZh
vpsVrIoLB90fYMWj23fA/xqQzpgh+GYSPKQN4msxa0csL7C6MFiYjLx9sQBdCUXxLPk6h6FyAAjy
Mhg6Yq6htWFeogTi94x2hphRxYy03AsTh5OiZ1CqQzs9YbYs8anUTeYaphcdl3AvVOZxnVQoq1q2
g5CjHptnZTMWUeCRBb8izaiURvue62ukxaq/rPo2PygDprCAzloMnFrq8UOJsKPSUBhWQPNarIrB
rAVXpWFCZKYvzAeDEPuaWfoG8IzeMlsh9PhIWPhAxWRGbCG3haL9slD+RHNdg3wjuyt6CTZcz8EM
YV3fYEdkJBospMIpfSsGl5U47lMxmZyEFgeqTbNQksNfNBYbhrPs7zmO0YQgfIeETbZjyXcmqDp+
xKY5we/GvxFFdV0V40bUCX0O0UUPk/XlhI+MOFTUpFah27u+LbUPpaOZIpfu0fRmSzKXzGo/NIW0
rtq0gfEWlMyWMoJ1UDp0HlkffcJEIpyCGQAIDNSbJKwCl+u3df3GKUeBKYDGoyvGe6P3+MbpCE/x
K9eQuStfuiWvc0NPo7POaVMiBcAQlrMeAZlMfyI7Lu5npPpaSausXPJYkxROJYarZHgSDE4AB8SQ
OVNPwRw7V7OhISJpXk0Uv0I9Vs92qXqlyRhVOyDVTKuxuM668oU5UPRFbvNjBpzSqvVUuCZVTcwk
2N/ec4vaC4ZzRFmXsu6bHeVMcwzHTVjH74YCSQp4rmRDjQ2GedueshpLwylH4TIVzO1jzBzrOQ4u
IUGMDauh0eWGrYvWhIFlFsbeeF4OXzjPVWsNpXgZEJ1MAbYiJb7xkZGpoOBZ3opJ/cwC9xlLEeZX
sttiRfMpGM/xmL07aguAHhvsUz0aDv0ugcFzjK2569afgzS2S5oBV9Kc/cky5qPrwkhLiFvKucHe
D2ATC11ydDTXWIUV/DjFUZ8qtyY3zEeB1JOhOLN/Y/OKsdPtsClz3KuDyasfzAGq/7p9dorCs6ba
8MayZiy11OFcsv4VqtF4WVhtbaGIxTZbqxh/AmqPZ6VCjWdk7StGpYE6MlibvDEOTVlYO7Be9AXt
fhsIglCHSU49gB9LoMI8AlESJu7MyZPqDREritMZe2H0ML7Cap0WiYv7ZC0OWOx+x7lwL3FS3c8K
Q50Y5o4bNyfbmx0mXvKCQN6wIMCbm6BWNsPU0bN0i+6sf0mEJzkL/5qMsEbbi8GE3dJ1CF71ovCd
WUekP9DPiJLPpgIX71COJmuYVtZgv7iI73JG/Zh5MSbfrMRvYfRbaTkWmZu42H3zE1J488uFECgr
fd66KDHmimJ9HRB2L1X7UsG6NrRByssotHegObEoGEEE2vRITdzHGdogOLAFiuJAoEGYNFYMlfpV
OGM+H0WjWNt9/x6G4iUpbdPLLLLkqCretGnOd5qZHgPsSLDzYfxQ7xeRZdd5+cQcv5AspKVKsVlv
7xs8MnxoWdQ5wsjctB+96I9NO9FNmiVDHVYDr6DtWzYr0XqDyiyPUswYKsaYZnUz5YiRHW6dqG62
SzQFHLzGtypG5dvqzUe9zc13iPZMeiXVR2KNn0onzgswn732XvLLvlSBeRgVYPJw6lCstJyDeWZs
kuJtJCveBQ0cGYGaoTilkkH+BOl7Lln8O8ay2EjGFfkI+7NVf4PpJSBVHeTFJSDww3++Gk3Ng+yW
gSrTzA+ji/vm5fb0sLadiUb1kkQMcvJI/IvD3yctz/x3M68tmAi323+v3v78Pz7+78/noeF9/btt
O3QY5VYV8pd/CZHR0XnHy8Xt2u1ClENxaDBW+3vf7ebtgdt9/27+p/v+01MCaDPV8K02gT+ljAq7
+ZgfgrTi00zLR/x79Xbv7fasjzwkcmgfmlteyU/Kw+2Co4uJ23+3xRz8921jmbNljiZ+s/PZ3KWz
WLtCaTVYpel8yNJu5lOKbo91J/DVydkFIzhMx6F7mg+1eYiUyDzMUeB4+A0gWVludvX8Xw+ky1Ns
y6DzIPTdvz+4Pe12U1AU2loyOt7uik3DOIyawyRbr6QG88twe27Puz1yu4DWxz8n6XxMYp3Bbatg
oCtZ/u/t4U4zzX2pfWNhYSIYdgemWy20AjEUsSOBA5SthVZk1zTzg4y9uK7o/hpJh60HDZqhmSAW
llZ3uF1oY4cgIiqbGX3jjEIE6oxddj+jQGtROCbVz0TF2JUN3GjomEVtS7sQ/mEKbGwXL1SpZAFF
FbcDfLl5uy/HjpNOpd1guB52XqkuZvW3Rwa8VWY/qIo/maQq/+/vsjZiQ5166xAAR9umt1e4vXYV
ioU8IoYjHyfe/vt/f//L7WX/Puf2ECxm2scSKuG/F0//553dnn174H+99v/34X+vUDlJu3X7dv/v
uf/rf5Y4wsdpg4kLATDMLJY/JwekYLoAxUP3Kg2Ei5rKnJ09daeU0jM4KegZg1PQDBM43hSfqaHW
wKMDugJlBFd7wso0SpqT6CVdpZQ+fhfuhmjwky7bixDdSl2C8gKxAg1ffA6N8msZUX4YahrxTUao
3xC5kHGaZNmQCoRlUROjZ6kFZJ5uoY8QYGAQDW67Deh9CItSQNs1FN7cJwKw8pxKljQXfnWnKoof
dmngVeGAq0FLs34oGoSfDrmIMQI1aGF4FPmfIYyF31RooIgFvD6d7ntKdB7j8qiLrPKps2gg1BFk
EBUlxUCVDHC4Tb+7Y14xzoxwX4/qVbOLC+FtixU3BkdWnOwytuDdYKnNqitg8GA1RY4QI6dymOcq
+/tMLdnM4qA/jyqNJcxXjoDhGT1Y1OBZ6B4G/Fo8kPMjg2toic25mjm1gOLYaJXhfkwIJbEhaO5L
eotBcgE8nK3z2UVCo3Y/Jn71/pzUtqe56rGMZI/8NECM3i5uPgyAKLb7miKr7OiDYEKHnWTYo+gp
Wor34rPvU1iwRful2Js0yzoajSYd/TS9b2uS7cSs0FBHzOtie0yPIw6Ohvlhw57X0p7h2ZZimjGp
O9NCOx6Bll6XlyFFbmhn9StTBrhMOXBOmi4MV7VDnVRNY5MtsJ0BcrA+CMxq9rVN7hDSg027uDna
cMLpEzRD91QrxMUqmWlXwDCZ2nhNM/gsU/UkdZC+U94nfueUd6LT6400g4vQjC/Mk6jb8nYEhzDF
EU2sRNKDDCwYjEmD4tfO4mMWSAbHw1rcRQU1NLYzmEIxhFQr084hlBFdGZp101IOqJHATFWorYtU
fVM6/Y+VChw7GK7gT+8oB3DCRPN9LqzrYDXjPbVHLSRYS00UYJZpuzsbHk1NMeSAq8bE1FSa7mH6
Y2jviqMdXFNjMB/AHP+aGlP8cfYcEqAwUV+g2zXeh1YBl4JnV7QTIcbeyqwlOyNddL1W900zcEn8
pIAoSq7XlQzx6X3mVwmrmp6rM80VYla9oKWNBLYtbMWjjYVBWGp/h0MTvZSUt4IAf6RIxptaAm4L
qOtugNMelDTeU8x81moj2Nd8Q8LVBaXO0nxWy+6U5S4aOIdF1MglY3WGucOyz9l1VXDXRnFzMDBI
AY6SHygJ3CkMYY3t8F5nzYdS8Q7yChFsHjxUpXrfRiOpH9/3AHPYJBTU++lHTS1x1+D90WgtJTwR
qahp0GGlMTLwxAzeohhR9VwoMHWinKCTGeAuCu7KBbmqcH5AjxDfpGsoKhTMFRnwDfujgcJOMtjT
NiCVWM43uoTGV4k8RFOb11+5RdmghZDo6RbwPQN9G2R3lHRj2m7s2ZDXvGtQGSYIZfhuETB3kTgT
0wPwUxHdTsWxs+Pw3saKlZw64FuIw82oqx9O4iqoYQr0l1r6PBlxv21T0nA1ss3zEAXfHSW0XjVB
YmjIu8ae91X3yX3cVeADZ53p2QCzmGkcBmQxEzZrVKbMENHUIDFfnEfNx7BOPvWlpG0pn+q2VdCW
Rn80vdchlOv6pjPR/I74rxLD86J0idG49MskonTh8zIznbV5B+8k0XwxXHiLmqe1QYdilNKHMbb1
toBRSRsfJew4lccilB3oPNSkCDm2sxCmLxOGKqAB5SlKY6s1872mAxYyRXSBLCrRaC0kBLp3myBx
un0XKpd6RhdGs+q5nzOGmoYHiZ/UWnOofUyVynihEhoH6fTfCaRUCm3Fz5iAJJRNVBClKS9CqVu+
dVjHwoSUWXfTUTEdBtt6ezMkPSX8EjJuqNsLBhRPeqUer2OnoQc3YqrFwpu1aj52iGsyM8zvFpEZ
R65dDvEprebcb/L8RJ30IjAnR4AeG36ZWDVph91s+w79vxzn9DA1/NDu3J6NMAZOU2ERU4nxHd9e
2oXjeEmp2x9kRWMldxjjGhOg7HqJV8OYvksEr/Y4vmcWzXTFSu6wSUYfjfmQZ2mMMCmNvg5NpPDT
MJ2wZsgO9QaH04esUllTC/ezKlqK+R0jvlbzkjp4T3AgXy2aWsWMLVVtsTPnwv6xllMVVy4YZTj/
SU4ganZEe/P4FSj1WSoT9iYWnz5h4l1VGMl2ckaQ6+hJdVtTRarr1nt0OXmNECHID7xcfpAWcDva
zIxBLffdHpgd2Hi1bTyVbRce3ch8izPIhkmDSXa/EGzkcqHKlGGKsHiOcCzFC7pxD5MxvkUCUEVb
6NNBJdpDXsJFI8zQN3PkBAk6qGNaF+oeirKnLdXDoNW245IDKDZ5QU0e6bSlulUWyOftQvufa7eb
f9/i8gdtHNOY8293DJ1GODcu79yR6pNIMyA/Nt7KDrPl6CJf87E7VgVEe8LHmYLTlHYHR3O4SiMd
wLhV6J7q4h0+Nu62gImYN+96iPZfxdmJXZWQ/nZhOBwK2nJxuxkJhwo6CZtndA0O48FHiEU2JrPL
t6m3rZz9bmofouUITw32A2zw4OBztpBckkTUGuiScrm4Xft/7hscl33TYsCo0RKKk0vmhBE6IW2o
96gvMagO+56EDnZ2fvh30S6Bcx+b4Vqh47w2apqdO3Uhs94QqWEakrMUCq6e2IQPy0Vim0iZbrfj
Bco611Rj3EzfWWJxOJ5tPJJvZNa8eRw6R91bNsQiZ7mYM4S8AtNcLHHlQqoCFnvoK6bOmtK8i7DY
3SIC0w5TX+qH27VGEdqhklZJMYNSbHhz59b1JRYzSTkgxt7ew+2aRarrWQYSrig+VWatHrrWUQ/o
2IfICvZmDc1ESxH9QvxnCD5TjWkf6Y+0RcpDoTr1NkocoGzt+yyJ88j18jVtg5qfsMTyMRSM7Nit
fqg0VT+0etJ4PXvoqrNQH9gaS+WCToZ16doFtACIN1kATaFCUFrRrZtaAzOCgVyGPuZ9FWAmoOY2
h5NLyut3sfiVSx5zu+iXa6oMENPPOoWh/8bk2kUMAT+jINI0TnEsBpXxJQzmsCRK8PpJxiRG4cwF
9dV92c3qdqQ/epiXi9v3f7upU1LMcoo5fN0hAL3lNyBy+68Ld4Sh4qAVWM+uQIGbkRBpkY6oVG7L
HsVLTcDrLiDhfwfg7eaUMFNeTnPg9a1z1XX5XlXM1A3zopVM5qTdRMr4pTMez7pv7+VYHf9Pbgxt
ZHRiPGvACGd3T3EH+GbIzkvNGvhkiku0j8Uk02HKx/wTkUAklAl95NXwHH33qf4ST+WR1pSCSBWl
9hILwlxOCIjXTDTZp+h5fgcv9jNe6FgEz9FTjtZja08QTtf5LxDF5aQct5Q96SBWzCXRCphWuuHT
BIFunQCOpBv+VizAMRAkGxb1+QpPupGAXje9soXqGA075XG+dN8lNydkgysDMQSII3qA7xqnr+oh
zOne+Fd44DKbHzcr5ZFhNJqEOdPgCG+sU/ylksUwnuryRzNyBuaNcfdW8EL0iZybcctEiGZs/i97
57Ect5Zl0V/pqHHjBYALO6gJ03uSIilREwRJSXAX3uPre12o+kn12lT0vCMkBJCZJJGZMOfss01k
f0CGwd62xGj0yXh9wMBqE9+TIuPcITOGaPFEoArOJ8jOE2U05Z2nj/DePMNOw7hggz4WRwLJ6PVb
ye2M0MJPzjf7an7Svopj8Ak8nlqvQY4l8N4l7vRMzcBlxXxNPk+34NuINvzzgAd2uwuxpj9YCPhJ
MOWi7dBIbq1qrTHFgk5+xnx2xnwf2dcXjgMU8KQzB0yNzvJENsubi+9+sDGsbVijKEARC98CYS8G
D512V8WMsFbQ4zCKGu6pxLhuQIn3H86wLXbje1jd2Y/f/XbbTlDlzxM6b6/iZri3qr3vftLk7je7
9vufXuf/RtzofRHnbfP3v5kefu7UhVNY5Idvf/8bxBPd1iknbNeDmmrYtsPzH2+PMdSZv//N+Pey
GodECgOhpn4sNSgrm/SHdir26Xt3DB9xOZXwFrZ6cB+76ynbASu6Z+8yf3CEUNfC0ZPK24UwX2Nb
k8HCVyGVT2oS7iLvEOT3eHYORB+jLtNIBjWZsVM37Ewof19wNIEZ+DL/wN1vm22zV1w4LmhA9+VL
/5A8Zk/lSwvisCLj8HtyxLH2i3yzELjs+qs8cu+Hh6lzwCKs34vdxERi5z5wMYNrsIc2g5wa+jS6
fYGwadqZw4rQzS1+xd0aZulsoY5qX9wLNswjaPbZ6clj3X6v+2/OU3bGjjf6gTABQYP7AwWUPa+c
E13aGsO01+QdMqROSgvU4rvhE4OFp4ovHakNXsU8w1mNX4MGrR8q2QHBbHC2HzhkW8aPj5DNKqJw
Vt612F4RSqDVBRsmJpvd3jivbkyRvZfvcPW32oN4wQVz62/C7/O7g7Bb7OInqXwazS+e2MTn7qDv
o511RRdqfW3KFfKpDdL79gEbQAjP2ecCZxFULzCbNtCdEUdynrqoAd6TzYoARQLJojvOsOmmLACe
hL76jjFZ7G6oDtYEP673mFli9skEO0JAeOqU8OKETgE79Y3xyLDSiKh0zkDkuIsr9wYOW2h812lN
lUEk3B5HhgNvMdyKe+Nblh2q/fhGC86ucgPf2cfqdTr5r/SVOyq3LbX5njAbQDeMFq6v9leYhDBE
N8dk523+xZGv/3cHvmPqhuW4ju+b1j8f+BjZNzC6zOFqev0VzVJEGJbStIln1/9iKoYpaSDr/Cuy
GZhNCI2eUSQ1yvFbcZX/xc4QhPBfzkLDsmA86xbZB389C+2kHZ3a74drbIIV8r8lbzLfTHxEWLSh
sOH+sUZnRzoOfVV4K9tbyAAXmeUz+pH4tuzO/+dd/Iu8C9OyHb6Z/znv4lZ/58L5e+DFP37kz8AL
5w+LPAldMAOyTWFxUP1n4IVp/WE7XF9d3SBryVBf8X9GXjh/mA7P+UKYJuiTzz78HnnhW64rPMdy
LfqT/0vkheE76qj+/XJPghe7YJu2bgobIoc6K3673BPXPKdD58f3efDVo/E85sRfHx1i/FbNMO0n
Camx6F4iUeHq7gOnAuc/e2hDQj1CqBRjgrLEDvxawDDKj0EizqNDPSBHcf+zfFU1bC3SU1uBOv+s
rW2VazC2pYsPqXaRYYf0XS0KV+UNIUNBcl5vfMLsD45hUD3A+blLpOPsnHHGESGER9ykPfT0Jkv3
nehPgbA+EqkF9xURqeTI+C+5B5sFbWflBO69g/wtHMBKq4qJp5dBUbOuxuh5Z7PJLjYh5oe8F++x
Ex3LYNbIhBvwKFAKhGoZL5F0mNG6gb4va53qKRxzfCkHjLOrwrmJPi93trSvaa9jOxYlOXbujJzH
4ENfikvpTWQCFcoz2xnQLY2Gohg5qzrAaNoY7FOpFn4/CiIi3oYsrE9VEKIptJDvI2v0tORnQbpU
842azCz16bJm5Nyf0xYLXPUd5KGj7VuXPKoqDE/pjEJm7iZ0Hz0hrao5Wt6D7zjOfuL216aeEiSq
N6fz1+60upRgMa26lMunQSTnJNLlaZrwYpoKz0Q7jNIc2Yu97nQTzxlCljQLZUAN612b4DyFlIRZ
EyGT7fVeBZHj5ztoBpaIKt+kxYsggOWb2zmaQKNF52x3jnk3Dm59CmZhopXHDDALPey3QyTgbm8c
hP/7R/+Xb+LXt1PEqUXsVPdDWAAQ5RRgG0K3aXgjZigqeWRZjKNVA6bY33W3mLh5D80xdBJAEJXY
4qiTYVn7tViyW0y0FzsLAvJv4SzqDf1lc8lvqWcIjrUJHwcMACXEEtbycxWA636QqWRwab4uWSXz
SFLLsvZr01CPzW6NzCCDLqI6uKUzXtZ+LZaDYdmcpxFKqt1gaaAwguVkdOecIVGkOuXlweXoYHby
RWSx2CyN8fLR/Vr8ekxELskZ1GyqVVu6UjlPNNtLs7a0z8szxKAHa6+kAFja1CWrZFks7fNynmfE
U6H9TOlebJfYD7O3Si4ICV0Tw5zy+Nu2TLfO1D4QEQVW4CnYIFoQhFq+oZPrmEUWKDUVzJApEEIo
6MFWi2VzWZgKorAUWMEgOjFo9XHuL3uMNcOyFfDvVEe6YB3jAnssCEilwJAcVKQGHfGKccN4A40X
6eRHT4inSUEpw4KqLDtFe6bgFl2dbMsDhvrIl4X4c23Z9BV849dQsRWgM6kfMBXIkyXxhRsExuLA
P6kCgqD00erqGvpvUcy8bxa6Aoz8CkR7Bk2KFawUK4DJmp/5ZBXipKySf7kpT5zw2wCMqlRgVQ1q
5SUCEEh9kMu0OsoImh4VzLXMpZcn+p8omALEoJQ5xtVAcT/BnOCMBjhL54fGJ1u5GCyCN/vmmoCx
tTWEQKEN1N39OQ6hJao73co0g29IzuRhrkrAOpI5SMf8JBWMF6bdi656Fw+fVhOkL1OQ3wz25287
v5bHONPPQxZjmFbxiipu8aNTDi1DghvDJC+l5+Y7CBOvIxijAdYYWoCOQsGPjQIiRxBJqaDJDIxS
MOBdGZ3+GkwwXgsjM/EC6qipiKAsEiyHTFJx7+Iey+aQd4futbQ29eRQ5oGPplF+lgow5SSKzwr9
h26cKUi1A1vVFciq2Lajgl0n8FcDHNaLqAWZ3aiME9e/A643YaZzf1MAbmUPJ3g+3bH0CFSsx6jB
oH56GRXwOykImKCzb6kCheEGfWgKJp4VYCwUdDwqELnqHwJPizam3z/Hc5XuymS6aQp4Dicg6FiB
0aWCpR3waejP4uQqyJpIb1xGBdpthF55ljkbO1gok/ikmlZ7nMC+NQWCFwoOtxUw3iiIXCiw3Faw
eQgIr2B028L0S0CcHes4WHkj3NkeRgipwB3muAkWWjaQFiJP4HmhgHovS79PxqzvQn966uR0k7Uz
PElLmJuZ8UtbCHczFi2kVPCQyQFk8A2z25tJUG6rkl+K0vS+nXH94YuHa5qn2nWkC5tF+C2apHP1
pAZFLygRpgXZ81hik566iUHXZH0tiMHbDrN2zAUuAxGinPtJ4lPZQoSesc7XtFq7dk6KN9bgYZKQ
9Uxp7XT8NCQkjQO+Y0NNHo7rdcbFK+1ynUGe4S6iVyh3GKzM5N3dxUyotmY0mCvPE58Hj1DjU6HG
MzMBmUXUr3U9/paGEekimRIcudql68ksmqoJYQJGpO3ICdTn0WuT9eVanwd33ZeVcdDyAYBG+vhd
MzpiZ7651oRA0kQdqbju1vzNyMW9y9QpZ/qUSj5TRy++tn7z6uFwFDCnGorsaLmct6lZYTSShNdB
DbVMoj4pLg18ZTk7oyhiUBt05yYz7OfZBVOZigArp1A7OHn5nBKi3dnasatHA2NTDTcT+FpmklTr
QbWBncXgzfE/pJlwO9FDYw3IoF1nFSxZJGBQDuekkc0rxKASE+IRss3U3fuzyXzMx+TB6IePUCmS
Uxkk+1nC1WgPkWN8HtS4sGRuODpAhq6PzcD43KLFJNXE+pHWrv2Q10/1hIDdD4F8GJ0f6hRxMHWp
ecxhTjtWEuwbgZ9YYMPMKr19rZkE+aT+J3b0HlYlSZDaUF2gzYGMhYcmIwxqEl9mNSSFcHsWeoBP
uRqghgKdTWRdO4PasndAjdoMDKfOdO2SqRGsxyxWF9WPsgB4r3s92hYSLkBiaPmdgJY3ZybD3Np9
H5nuJppfbUe9usTBnCDfxBVgZBbcMhMWajgMgfvBZFpcq7Fxw/zYwvamiW5SjZUj5sv1Mmi2GTkP
avicqjG0qQbStcdomkt/eBeocTW8FCqwsfk8qFE2Ds1qsO2oEfekht3IrnZCjb8hobzZ9lehxuLE
j+a4PWAVoHPWk22JdoYp+uBSyugWOheDyps5e68G7nDf3mYm8BGT+EiN5Ds1nJdM6Q2m9ZEa23dq
gD8zyUcQ3O27Uj9pI9IgAv9cxErVt1wRAPggJDDFrYQZ4CuKwAxXQEJtVdQBCYfAWcgEilagKYLB
oKgGYiEdKPaBoiGYipAwwUzg8tRduZcqfOe+VuQFQ9EYFM8cxc28GhTFgXBsXL1gPUyK/pAS1BIk
Efz9QaBet1V9smwva2HKM8vm0EAYnjRKMtW+LAtq0/Ln2rLJLRGT9iZ/GS30yT1iyQ0LnFGGBBGy
aoSWBeKyf6z92ixglB/C8Zib1HuCuwkxohMoc61jsQqmjBg+PrnoStZlFePwoUqJskeT5veQmVCS
1bvICp/HXD6LQp+2yNmnTZVSeVVGCY4rodIZAuWcWsyQDH8uknGkAoZSjBUg3xLMr+boWsrrqIlx
iYvIO8wFJgNSLQy7T3cxs4faKqtjPvVvaahNG2Fmh3jo+93ycE3SReia/T7TcZAu8EJ2whn7BrUg
3Ltd2yJTh5dfHz3P/DbJudl40CmpBuPSPvQ6wQoDwYl/LlpVlZth5qq27uKoUnhZlGpSlJW5BxcQ
95mwArIXPj44rWVPsGnUti+DaZtm7s2zlb/BEqG4rAoVHph0sH+XTSOhRCJeWE1DBvgbQLNqlWsX
kmidwhARFeHW83Vq9FMAN/iTLYqXQKb9nrsIkoRRDy8wdy6zlVlPVojpiPDutazg4C4QeyUuXlCR
SHfVULinqcEN3isRSQZtMl4RT47XIGpJkHfkVtouepEh0zcG4jmMxjt/IB3Y0NB/6F9jDBtNw/mI
Qyac1tTjuxu7NuZUHCJRXCCTHzLnZvT4WuTUC3nkvHWFZSNQD44Srck1x/wBeZ1QekU0D45DRh8k
greRlsvFcOHxzK2hJD8KKxSt/my0SfjkeBpAf4lrMt04Wcl2bj/3gUNKGT5AhtX/mGRQXFqjxdBA
EkCbqn5RF6a1sVDPYVBo1LeoC+vb4CCFG/Wi29WJfeLIA+CLuGQ6scEoN4PysI5R36wtLRovpo+9
gyRMxSmufBH+vpA20Q/Gd9HU6dWqlGOCgExbOmuRQ30fuMUT1OcAIDcufmr+RKRfGU+3ZI4GEh2D
VZ8aHXaE4/iQdYJwi7Eiyymj/+eAwTgLo5KyYpLVueNG1+fspIVZTZQX+sjcqq/+FDfXrhgxR4oh
BkRjTPSsE+HsPtTf7QnQwA/h9q0gL7aXthHzfpys+yb2ipOQA6NojVlo1rDrNl5bls8lmKzzo0N9
vyobnQQNPB+a3tOfJiUHtaWJ2VPRfKvMWW4Tk7QlDYKE1jMdKqooXk9YkWm+Md0PvvvF9az7qBsN
slpG+L42OPMYRYQbjW+1H37V8knct1PVX3MLhNrNIT3pIoBvZ32L21nuCrjveEro3YPQQXUnG5NM
qpYd5cO1N3J5yu2eeg52u94SReESCTSIgcSclCtVwsm16oRR3RjUETV9a+P2bCPMvCamdtIhqe1R
f320QuA96WPSH3lJAtwqyQjo5PiQVijBe27SAwu6ZiwaRvOoU1FseqYZq7k2jEMtv0xeQntS8L1K
e4T31yGJ7oYAcnSTNGgpdYFHfONycJX9Loo8H0kPexNTwedcZnbNPEGbSSEATjWBGimzXTQN9b6r
ks+FQyM7p+2ZYBItDR6sUH+sQGn2/Np8U4Xoqj28XC2tdrFvI0qC721jMAa9mTEzghgjSw9mK0HZ
1tE1modUH4dznbvDeVmjRTFXqYZziOPU+U7SUd/llKn0PTjdDxMU92K+aFGI9ZTEcY9cRSPQiV73
wYC0IglxBLKMYzH1W6uIu4ufKOs6h4AUwrmDZOg3egVVyHT8owVH+VOadtGjEY53uHViVdwWH9LD
2yBVPY4WJrfOxxd50C+60T9HY6A/6vkrUujkvkBKjBhLv/ZOAfMjJx4rr98NfcbV26mJBQW1jlAc
z4ehyXDT6jtqssGQt0aG2c0ro/Qqm/dBJ8AI5mt9iFo3fCrn8KjJCpFoza+QSfFtMM6y90hHzCNE
JTWJujKsC5JrbMwKJ+Muqqv2VLTtG+4I4ux3TPz9rrbWiQGvDyl4uQHr6PZ2oX3rSoadneVKFMrO
C1KTfm9byaeu9eurEdnFobOMp+VCCyP0EfqJDrnTHq5GktHeTykqhmA+tnmNnXY2HVHWciB0JNUw
2r8nyhpzXxv7g6LJ7iOhX7kbvaJ7qY+5Nz4QXmxcYkSLUYsUvCuVj2cLy2LCB4M6LdXuJjmWW9f1
n7nQEMuG5Skt8AdB2PIyhf64bh2X+DrZurvDTFjQJnFLb10MJkP5CIWO15RUKx46C66RHDFk2dHs
wiq8xI1pELrhG6h7ewEtwEXxm2nGVnPSRTNYr0uzvo3z0D0qNHXcyy5xP1pn2LXkSXFONfvYwad3
KGJ1DBeIzN+tQdc5Hfp9WETGcTTeKTEGApGnAksYm9l0lB9mx8MtD10YAXnVatTiEY5Isfel+z2h
bH+2qO67ii4y0jTnYkDkLrNqDxH1jVxiDEOVRYHTT+SZNkw825I4rfSS+fYhiR157QmWf6C87nFw
TxlBDXAaNH0kS8H0fzRzQqaagxNQ7aFdc+ElIigMmI0VFNgM758qETJgn5i5RWpaBxN82yLj2Ixx
3KwakwJ2dqjmHVUOVAM6uqE2r0sVprfufJfbeH13RfPSSo95e10YR6xgMM4mWqrt8rVddC5QQwiT
tAvTNbeyM4Tc8GwjhySYHTCGYr1twa3tAF0wvhKX2VSeCYEG4W8mybmTH2M9+Qgz+ke3NV8gSbYn
oVknHyuCI7SNilxPZquuLA8eSrqnTu9Ghm5v1jBH2ApA0yonPHNgNWa3fiZEJfSti5/hgGaZHjVn
hObbgHnv+qdcL+qL0VzLHnuMwQn6re310ycYZLu0wRUNKMq6M32E5UUTxKsoltFV2tTerjWnBNfE
3yrMGmrE5PDAsh+1nsBD9vzhza5L3LrKbGNXGETGDoYc3hg8zROe5rFByldqJdHFd10AB1/HIGUO
NrqrRYeZ8gfDOZ+u1YRnav7oZ308u42S6BdQMorC/OG3JrCJKQ7DnG/0ifDDMM0QcnqFsSG5CxjZ
xJ2ntOLx1OET6ddMd4Xh5c+1ruOQJ4KbY72RfNx9tvATIT0WB4LWw9ETRj1Jvn6LDj8Cicpt+5Q3
0xb9Wv9Q1TrEHWR5XGGsYIc8kNzGsgb+bIzHnBtdWGX+OewJB5I+NWKF9cmgsXCDooLEgC1bb2mx
us/oF5oj7oejLDaRGWFp30ntHGLtRJIlapcMCRx+AioagANWoO1JrXGTO+V4sfwGEXReftErrz4X
QxKdXPZ+1Fzkxk5GUCiw2V7OwVsWorufOBHj3uMia/vjo1ahGSs1vDuxWBsam2MsZ/5hJAYNaOOR
loebfewz8x6ywVpLWttNpof2quVGs0FjSzZFY2EjO/RiP/h5f4pqzIS4zWvroBXmJVZ/pQG5RQWG
XkqHyL32BHLCDNe9urWNJxHj3emMzbDyGNbQPlTdMUb76uT+JuePrry+MfdRTIWaVsXVC6+jrG1c
dGEMQJqShzaVD4YWD1t/4Atw/dYmSEijBep8bgC02KRPa90hNtEjh5G8AEzsBsvX9n1lNicx5GiO
m17e9dFIYkPnGgfYSx8mrFKwBhgdgQYv1UExtpKVEe6piiDOYpc1zE28iWcP6NjsS2LuPPq1oiYv
upj7NVxusY5yLd8tH7QBwRSzqumqYSPviABVCDpiiE9uz51ozsnOSSoIxE52DmKsPwzdXGEpw+V2
wI/R+apZPmFMXvGky2Te26HQjknow9U320uRDa+9nA2usiHQxWiBKGbdbG6plQFIm/SLVY3zzoZI
ew6yzN9VU/beZil8m8l3936vS/BIhKKZwC8a66JVALxKqnednAoYCIZWYvgwMrE8pG6pH2zCYHwE
UdyTw5PXBhIys4V9ZVpcsQnZCt7ZrsRzJKtsFKVgm5cce4kYh/08Hs5eilLSCUS1sbzWOUqoYSB7
2qOdJO5pWXgo4vh1dbLShZXd7LJMt9ZAWo4XUkJWmVfv4sF1L2bskCIJNbqLtZuVOK+23fmHQG21
bvJKNH19oqnvAfC5FgzC+Zy5WGtUHZYIiTAfS+w3Tknc4ilLz7ohb3VTmtPwmKvFSE6wzLtHv6dT
zcekvlXI0FwfGrVN4ijNg3nW3FbiX1nYYFFJdYJtmhwKPx3WuTTuzUgbP+kzgop0wtUrHmeSKi3D
vJN8cauoKV3StxKsNHVrW9oMLPu5jnexR+3qc+1aVV2AQjWbb2PD+VsU47vVV/He5Eu9Qt9fadkU
X/yw81ZWhGGkTLqPYbSth4TD0OeWTNAcnD+pX7WwwJqh5CYMd+Bc4RZt9TPFuTxYhd3cfExecGV3
0Wk23Q2AsMJgBdpXG1r4JOSUjTbArZz87uLV60oT3AxoTdFl4aib2jUGZ1yEM6m1Fx8eVALidO/h
9AWvDyvFAKurGrGAC3QY2wNB2njADrZ5KuvK22lJGB9CD5WXWbUMTyo/vaVTf5vdsD9K4MAmxWna
8otYCTXBafrpbkCIc5cgk8MjiPi0NkX1yMVzNWaMeFozwcikyAXMK1gpeeZzXvfOjzipv+sQl3d+
7r1Hk3scmj67Fq3EHymBqoXGo9vY9XxFZI9ViC8gawNOI/fGYWJCVL6zJLf6hLaJ+E+hALeKQCat
xMjFNdaRGXYvmV2fO80RB+Eyb54nt9xNGUZOukRoZsv2Ufc6fGQLcptGLKVwU+ueygC/GgDcp9Dg
XiIDFTgcG/7G6dCbQxJrKtLGJlsc6Lk5ODq6t8nudpkNtmvMVc19LSM7sfIe2hF4arAJ2NA07EWn
hoCWvANRqozmuwhHCOsV6V+6TTBsQti6zk2m6RoMcfEsn4p2FUyDksTsRm9MNsv76LzK3onZ/TxE
OQdwHMr9YHTPkdd3hE0jXZra2xy8ODihbHutmrkEOgDEPpNbl8HTsWitp5IoEUsfv2BmFsNat7Kt
ZnfHn7N8hWj9Ze63TACXx8Kge4qqPCd6W4G9mcKSSjWN7Zpi0wWAMAV6vdmDcc/wKV9rfie5EsBl
Wgi3Ro7/o8RRZfVzO1FMlyQLD4CH+nHycREWTkuA4BBRvlvWeExaX25iK+7vPD18CDs/RKWFrd8y
t19ov9RQw97ANBznQqgJevaWCa8DltXgF9+SGqpCyOj4OCikTJe+i9EyDNTGMYZjaGJEV4kA38Gk
HY7LIpLJNWgRz2lANcdmsmAqjhzcGVOsU4Bhwx0lzQMnS33XO9WLPQ8mPUscobNHjXdKpEEOXxZm
a933gDEcoyxPkORRCeBZiRZmBISeUd2aSX1Eek2w6Myd15zxAwIHfTYS/N3DJGuIN+D2F1QNg/Yo
xDs4JXdoeSfLAmVmfZQK5Pv1mCbMZJtOxfNf5tCBoEpK6UbsMRhQR/DOl7UCs4HfNpcn3JJ0oVow
SaI9pAqu04EIV9a8P9eWzUh9YIVpPs1tdY0qaJNZOco7Luxyg5tBcMSZJiA0NafFF5qN5AUi+bKw
uXsdZqLjfvKsPfo92MqMP0sJAX9ZLJuzSTGaJAWp93jV9l5KAnI469QBfBhqj2aFaYLnKxpGupAU
Uq7OoOoMjZlWUPAmoqbv86JdU+pfjEng26VAUw0PgWO64KXUIM3Rx7ui85NoWzNZPmYIPY/LWqrW
olyirW6T2/IQg8TxELkvrXo7ylfz56Ite4IZe3y5Ft75QpcJHe+YFXgNZBpE2dmp3nsP0Cx3MByQ
7QRR5s9FL4pzZxr1ro9SWCM2ztLOgggzHMRgRyTpXusdYESQzHi07i0vNbb/TxDLQaemf0UQM+BN
/W8EMdrvRv0ry/ifWGI/f+4fLDHP+8PQLcPATcoFqwGm/pMl5ht/OBZAoGHaf9LDhP2HruuCrsnm
r/s0Zn/Sw4T+ByMV11D0RR8XRNv7v9DDTNPw/pkeZvm27ftqzxwhfEu3ebO/08NiN67stGzSg+yL
eO8P7deOpGA/Q+Zq5SOxPQZyPq2fd9mYenu8OpldkHNkt1h716aJVqAktNGd7rn04drszzc/AN50
tPINHB1/HKP7PmaKLc0FktJINRrh8KPHEOjcTOVNukmxcsN0ZtqEPwTU3Qnu7uRi5IhO+SqSL9zo
tqmJyfY84mCn167c4cqJa7H4gdHojNqf4NghkycbhSzWeHrZfM0qOvexq9ztlODkCwk96j7CiAlg
61mfnHzsVzXuUPi4RWh+gV0HPZhRnRPl0ZXpztdrLDa8WNs7RuHfwF1IQ9e4ryUR7vlaIK+pZqf3
I8jUypr7ZodRLeNgiQGUkYUfWm0odK4VT22LKVZbBa+RSOKrzwzw6gZhrGTAOPiPwXRO3JlZVt+T
oBNnBysTVoyUGxVrnWh45PolV1o31Pfp2CAyjV12rsIN0hYY4wfk38STbC9migrMpwi10/7CPL3e
F2m5y4J4uJcRJH+HssRM0vSTp7+P5BL2Ud5/r3FrmpvgdbA6qPw+fEDNCLrdlOCOR45JFeOyORS4
9cQjNrSpY77kAbGkoLZPBqKiHS0uvwgX10qbXLJGMDBL7P7kDcN4P7t8oaWIpl0xplzOmYTbsybP
Pg5bRc0vFh7WEXFRvwmKkuXVUxtdcZfyT3j+ZoE8eYFVHWliiOrhFyLgslceZmTrISBifvJxrMdm
29/jungMfBPPe8GbhPCOEMChm/ZCiAFt/NFH5JKg3E5OejT8Y4HaM/1tc3l2ed3ykv9uc3kisBLU
QyRYLVuIwAkl7AGsUPNTdf7lbyy/r1yeWVbnzCL+PXQe/7IbuCvj7T93nyscNY6/9uLXrtgc1cyP
KoFTJu/gf9y95WeXZ61UGOTD43S//MSvJ5bNMAkJu1pWf9u/n6/USPpxmBaFYQrV/9cLf1tdXrj8
mbkhFirA0WjEl3IFbKOfl0VjkC0nZ8o4Z5joZXGIubP6zF/3iohl+wSEUts+5dnZSfv0t4U2WSmp
DpLH1FgqlDAOffXYOFgGjlM7txpel59ZHu28GfqEZ6LNhkhjD81nJukFNiUmQgyRVM1+IslMY/4+
Fvkm8jmUDD3TzkE7aOdlTUR4Zs8Bptgt9/KTdJXbHra1dWKiZFIuOCmScKKOHdWG+9A/znges2bH
5tlCd8pIGkGq/AzWLHbL82ZrKhec/hy42nTKNVuZg5vU2uVgncPQsegcWGslqZTNNNGqEhRLhQdg
QdSSmdjnMEceE+h8hr8ecyNiXTtKulG9YqqDj9qPvLVMBVjD4JzKLHdO0YBxPJgFzvnqc5/HiBTs
pARgigROcxjcJcAvZYO0YVYgw/KqZaE7uC8ta8JDfl0O6RfTIZhqSmCoBlW2Exn8wsCf4Ga6cHc8
3z41Jv8nHa1KBK/KCMU2sPKPNFDUwSrJtrlulJfMTV/ysnV2dTVk26ZC1TQVmbnRO/Qa1LlAgsDi
5ymJvJ2fFU9ZPo1nzFfH84hF/V1p1D5NIa8w6/uhn8Up40qvasdrdB8PFrGIyoJS7wv7QCt1iKY8
Oidq0cMXO0JFZKZrGxtKzLXXCLIOXH5hH+Mi78RpcRH5Vwdr0PMc7PQBRKxu7Ho75Np81qA0nXXs
6M5NgsRlLoNjNPPQ8vg8oNrRLS+hseOxRB35y9p7ZTGZ9gjrlIdBI0shDqFGCIXx5f5ACFlamrcc
PO5QAlZj1lRvjVjJj/tangOfPQln1Ji9qfDpT5TDOINn1nkaAUymbCBBBsOute2nYpOXijvEfGNX
CvtlObBqoY1bzNkpcT3wncoqssvcwMvFcb/eLpuW1jRb/BZoTvQpuzA5KdaDWxDNUpMy1ZAnEyfh
AwOe+xp6NcovjzT2FHPaNGyghSWlPDDkw01Ca3zg89C4uTYSISHk51jLJRaFyc10IgP+EVK/0U4Q
fUSKDjEqdqmlHpwYYq3CGjLbPODBWrUCV8Nf9Ihl7eeDv9gTyw9iiolac3n+Ly9fNnFRnre+6G7L
n3ZN9FYljm8EX/0TG+O3X/1zNc/kcxOYMHl+7cny95Y/P2cZuwdbFCmYQ37abzvx2+sxpIAUqUyK
Qt1oMWlUbdmy8FQf9mszVW3dXx5bnu16C1mPFUnp7UzNMKGL6xichy7eEpXyZR43RZBwwjnvVR6+
t0FYrXXk/87sfoVC3F86utM1Jtww7+cvtoW5LZ/rQY4OJ5ClxPC+TVBrYu0sk2yOOoCbU44OP2EC
CrSo/MY5xh1OyukA9PxZ8+uDg3Yrbua1NRvwbiIaV9stH3sHr/B8emwNTKQCaPEMZqKbxpyuw1kl
tYXyLVZucX2G6yi2EU6YkTXlqbxXgwzNTNpnOw7aPWqqBlB9bTB6SRpijQevOkimAMD0hAm2/PrC
wQLVrUqCa80vmFoXawj3OIu7mwxO1sU1Kx/v+ebJAFPKg89R3zETd5x27xQCCwQQ1E06e1cA3m2a
QmSLMu1rVma4SQNxr8LRIxeM/FqE4tm6aAi69Pq4O3cZt1ouhHe6zhDVwHKHr/2g1R6prn3jHwqW
K9+dY/ISAki9kSpRbDzDKnq/mJG/GUdybaJHWAkolRSSJNbZ9PgWc4uNUTVgRDPzOK9pQXp86Nxx
M3yWBhVYwLwbKyNUbXwPddwk+wCpLMyskG7VbpSlWMSHMMi3ssdAZ7J3XRg1d6n4FtvMczP9k2Mw
MP8P9s5ju3Et27JfhDfgD9AlADqRorwU6mBIoRC8x4H7+jfByKy4eSufqX51IkhKAkkQPGbvteaK
zPo8K4a604vuzY660LdDChXJDFFkdt0jaGZKgC3ow0RR4NkM2VOtk1OI2rPe9ov9Hi1DBGcJjeTI
5clazL6jhEV+b0Ym34uQuNeWnDgbKNQAmOVbB/HGdyfxOQqVEEZoyoDSKSjb08ZwiUV2xpIg21Fh
UTFFO6HSVqfhCZMQmrh7Fs54V4s6DChhX1unHtTX/TDSXMnBEHpO/7osZDZL2CRU13wR0pRIpH2g
NrLnjBnntqQDrt5oy5Cfey7HPnFVfxxdNg35RGMGr1puob0n/+I5Rsfmgs/oq29hthoaOqnezOzP
x/KjKsPE79Rq31qDF89Ff3JT+6TWMqYcniPw5gwCPfX6EnyWmwyQo1v3xkigh+pQPBrNeJ+Web63
DbrCcdaek5FrybHDvYDtvrHQ/sHGUS+tMjwW8ijWTAv0kSyfF0KSrdDlkzLXMdl9dmNFBo05gZ/B
uusg/iaNFNKIwS9i7yTulra2XzLo+Fk0gVATBgRHl84F/xNorunRs9aIFzNt+UqFAI9a1djLkbaM
tJOjIGTRKsU5msvGp7rW6j1OX60idIzXaA37rqQYqTmERBRRKvHeUEbLArpurLJzE7q5uh/ScH5x
rf4ZIO/HZK/9BpgJPnZ3Y0eQdGOYNmRhhhUrwQRZOnGEKCIngGi2RKAq7vPUGS9phm1loK4TRO2q
d95kNp43d6FNzypsZ5XGGvvHHrCLIvMmzS42oJVNg+qDKjxRKjXh9ZM5VGyOKGm70Vsoc/Jyu+lt
bKomcMb+Nk6Ec5JT/cPpy8tqkA36HN+1htJ/b08Qn6YYIG8JsRihJhl4M687rQFUWE2RBIU7QsOM
Vdgl2YsFYinQ4yrx4CEq+Io5PxJYKVkxCugAkE8q+SF+4kQ6uePdeV3i5BFybSvPd6UgobWiKX/E
f+RV0SqdQBXty1o5L0AAyKxuwXNvscoofj/Sh7Fd56aS8D1zaFixYjveMFtISzRBHliE8IyVfDkJ
itMfTlSi8lIcd28xhiipnrCQIkVKU1nKl3qN36l1D476rYci3CeiAL0bgWE3MwzLEObRkvU5m3BO
ra7tSgJTtlTDqdHyaaTWSGsgqb8i65T2n44BLdSEIOeXyfTOjnXaYN1JvZKWGP7SCkvlQnzJUruJ
Z4ZI6VNjOLeCxHIKl75i2hy1U42zBhUfR9tw6Fdg2piND/EifpQDgPnEdLB/rSPe1ffUN+kbyjFY
62F+dFg/LdGaCBeZcaCYPQoEtJRU5ekgtI6grm1+RXKVa4aPIIQIkL0r7DK8CUFzb+bI/I4pYWz0
PpF7I8XyHdtHRqqR/IUf0FYRIMVs0xXzXaeddaTCxgY5ZmhufrQlk5LZ99/1qiouONEbxlVEIet2
NNbHM1iQgSEneWoFrlEWD3fGsFpm1OJnqDEDuqjRtBbGaGNh/x9LkrMdJ0D9eh+5ysHIDN/Mx3ZH
b8SvXNoQcsYUVnQmjYNSveUqOBlOcVETh1Z1dka5RDjUGUQS9hLy2ckLa3t6RAwnqvkDc9YLRoX9
YmPHd2ntpXlEPXqwd6U9DsTMPtTsPBsLQHpp1ZVfI5wAzrVNtZUdLMI0mEv73SxIyaoGd59qnSSV
7Kee4g2W5kjKZZPchKIhMKBzE58kgwZVwCjtu66DUqogh25TBC1IkOvtHY4IA+iT/Vg66n1W8vXD
4DL6Wdl95SU4Tohlu36yftoIMR9M5Re05r3sIvdhWjvwC7she6Kx0Wj72hre2pSFhYMiTo9Y+RfR
Rym5vNAMw9CPKe+yxanoWOo1OPqK7sCst0T81cmvsTF/2D11EwaRFSYMqI0+H62N8IZUC3hCK4Va
UWiwOtTTmRiBow4Mu7VVffQ0q7yKlCevSmN829aHURJXaEwUtnSjfMK+26bRc12AdwAJGmTmLLfS
dt4We20Gxso+1JdLVfG5xhGeHrYNHsDy974scME5c7oni6KPp4cEC4YWlT/tNdUAI3RTc1RlP6vl
e08+iW/1CmPiADEkbW8HJ00OXTwspMCYkBrMebkdQjjQala9l9RoSjUj96N8V6yatIi+9mk3tLt+
hkUwRtGzk8Kiui65dPySG7NlgtZSdqf5uvddoNZtE9c5iibamZqzLUfrbNB93uWNQkIymSqNbTdb
N0q2bhYyfpAH61ZZErTd8lqVEFvRl3GOgA/nfe1eZmdGO2oZN4PI9omRAb0b3XDTEHiwm4bQ9bs2
vHPz6TKP35bRt9uJZAVv7DPyy5YGh3sRv0oZgZ5pzcdSqi9z3Bo7QFvQJSS57ZVxExlHy1DHw3uW
EU/t2iSAJK1JaIVzo0/jmk1uFYhomjdXMKkWlvhFXsOvSGfYJKrL3dRxgm+iq9BKFHq1zcPbyjXH
y1xQ6lDcEOajye4zdkBGOAezdpy9A1wGKT5p9yx4+1N7n3aLSvMtxR7rVMsdcvnbvsE/IBpn9qt6
AS1Qx897AzMH0QLRkhsHZQSdZUZaoBbuhFJu3bILa1dR6kAYQEY182TI+jrc68KMLqNh+Fk9eF3R
2o+JNL/1At3JlEAcuZKNGIoBiKdqh8TSqzLtM2bRJEOyDmvRWlsAfGQIsSndbhJzWs4yglLAt/+Y
mB11B976nE67UYrXLIQtnOnFACQGIn5mnLQcpq5jWeS5t+hZijGB7GecsbQ9lxXxutbitJvWzUmW
tIsfijU/9kOXMNM2Kiqh9gfFcPtAaEeKhiPTf0JXUnxLX5ID2pOXcW5u2gXdlNYajmepF+A2xP9q
JbOuXLVTTIqQ5TFywVIYZk8ohHHS3TcDo25OumPtZRpWJG+6/kzoHqI3OBFWlnIdNneDHj+orgmB
nv6ahw/wSY1OhB8NR7MjALRbdbs6iYSFrpBC4Up1dQexeZlQBiuEKVEqfe0IvtR6NKSZxQ4ntOxb
0VEJHOv0YheQIJa8I1XOurNMaPlFf9ZiXg6LqjPnieia8KLHpr61e+d1njoL6nL3UrvjQ1abL41B
rznv3cEvlewh1wjKiGvyGvJAS0i5JKl8jAfiJ/LBz9JmhyMnpLRBq3t8gDbq7GslPqv0tm8Wmdr+
htAAkqCd3ZzpW1pa4OGFPm5RUMmN3RIiqA3prZQlMs4JHTSjRV3P7OYMEsE7qvzxdhz0NzdqCIIa
izioDf12KvEVXrtQZhU56D30r9pWxA2bIKI+KP7XLavkxVrjNQ/txOFEXN8oGa2DIoT5Hlnuy0Dt
+tWO+/o4rZQhiBoIbsovI39ETIjdI4qcXe9kD4leJ8HcCuI4mRzgZf4qajmeUOjC9JZgsMkSVEVh
BU69ApvhdAYj/mg+xbLYVmVCDgOTop3SLFPWEla/B/CJ7DjLbS9jTYyA39o0touJaar2IR3Cjc3Q
ETYDqRGxTlpdeImEec5SZ9hyJVuHcBqf9HTAbdI5tN4JXMpd5Um4Uedjy2Iz3R0qOEQuAA5z6g9j
WuyRktw4VUzGEFhcplb9hPYfd0tHhMLctSDjR91imU+JNHIWsWNbSRBB9B2qQ75PSuEzkifg3XAx
IgRh8bG4x4bsq41pMwYPzIVATDIShEAuUpDpn+iZ68R/s+nBXa/dFEN7oNdAm0JV2BcKoqN66I5z
+qTZRP24Tf8wgf8LogGLGtQtanEakRq81kGgSSE0rEQmfxxkV25FMrMILh2YO1xQQEH3Qqd/G7kQ
K0RiFsE81kyBdQojigjAAfuXJ5kt0XupG0ezfglVT27qMfqBIcdZNSB9bKaYiqB+5BXjRz6wxcBB
lwjxMUdk8Do5IstRjHvZzreg6ijCdKnpzUBOVDN3Pc4YWxvDRgk67ofJfmoxQ/iaRCJc96q+tRj6
a7UApT2xVCmdlyhsJecYpp7uKo1nSDbPxB0dM1k3OERJENcILSMsC/OCSu59825Qsta6lzaHqW4i
YzgviTLzEb1lMyqhqFU+W4oUmjoZp05rmoAdicCT6CBIf1DwufFtAXNcTjVlwDmkDGH+cpfoZe5I
xy3iKaOdhLdCNwiLhHEAWSp9WZrbKO2jM67R6g4KXbNdWJsHZftSrpHL1UIhhwSYbW8SaJ+rzB+r
KxRxHtl4ixrusDo8GUgxgqlnWaqr5WtnUANeAC4u2fLFVnCxdJXk9+Jcz/l9zCdGjTtdo8dR+pNZ
ijGA9jecGNe+N5v0O5vMy1AMT60yikDYtDxATC6gP8luciMCbD+6cCp2SoMVzoYz5C+G3XrmDLqG
ndlBM90HlG3HUkxIpfRzq4YAZvQSQxVC/jR5oWhUbGlOvlAVhThl9g/IA22PeqQ/s1/0yhycYh8l
N6PYZJ/wttdLzUSJN5KcVxmhu03y3EulgsQnNneTsuwdQwckriDTc3uuTJeW6k5FRD+m5stoo4Wc
LcSLdrx8L6PRBb1i8sV3VK/5GUbDzojHR2cY4RhMX9Yip108K0c8Zm/hFMmgrBCIxAYqpS50vwtc
JNu6sd4XI9f2TJuYtHII/zRPLlwWfVDMpbnBmk/UADwLaMXMjogb71QasyTsfOZddGqd+skY1IQU
LzLdJBFmbZfdq6r5NOYTl1dHvOiSi9dGz2hCmuVM4EEg1Ig98PKpmQhmpwbPYOuCsLbYKkYtaJsQ
P0Nu2ulpxpoqtImdzlhdai4RvteuwI0QxVSP87fWMOogrrGcMtmCcdCp2lJjUbymdN19IWu4/fBV
IzEfjFawtFb9NDK/LEU8tbm85IpOuiEGlNLBnKTNThPYhifSvjtTnsSF0OV7hWD37hMvw3jTGMZ7
0ZdBPdF71RJJYAAOkIM9fbHGTB+FTbfRksPN4qDoH1qqgOBXfbT2Q5xCqbXYtCWS5TNVMAIThm7t
iv5aMOoI24T+JViRgxKl8lLe6S6N59gEUxu3iIcQLHu1Mzi3rlHBAE55+7lqYN2V5VZr868+owWO
lDX04fXQZJQQgUyWlxvB4Ik4l4SunAHNV3qFumRU+u1SEYewRGfVnttDRUiKoo3OrnaiHV8gMvWw
grt5khyUuMSdbyb7LE+4NJr5ee47GH46GTxz6xz6pEmP5pD6LjFRR8JDQfgRAUh644JhudRwpyvn
Lh3oqrQFssnuNJcUDzEeVDtB6fhoDFRfOuO1CkcrmEqL/oPdrj54Rgja4xIbf6+Md0qiiT3fGKoG
fXaP24I5c2zbgCQMDFNQz5pUQ7tnuP2OjJk7UjJ/2OiZPS2uCPWr3JNhP+eJOxM9uG6PUtR7pQpb
Sxt2hVp+sLMiMOagL4pzGRsXH3cdUhZU3vuaWthApWAHHdogB6M7K3YceRP2FvRA9rCtYtx1Vnk7
lF/JjMrWGg96x7zZGdizB6kznRAKQY6eH1ePRn43ylmlSK6wniU5OKgVQeAMzkavsdDUKFQZFOXB
Qd/cmexDNTI6cQf7FIGom6t3DtXSXam4JRfUyKI+N86JaT8JAKmW0+Nam3NcFcMiABTkGCViagPT
yQ4pdw7Sqnyj1u5LZ0b6msPam8RwSHKMbECN/RrcE5jLipxRhHwKYP5uSgIjKe+XTP+gN6VvxEGv
5mkNzajYhwI8b0biYBL1s43d6IGx+VsQwrRWToF7pTqWGTZKQasdyCHO75KiOlVIUqFJlKdSRkew
wcVBW7J2rxvDHZ1/ItrTFYmaaqwaQnxyM0STw9AQ1BOVoI0nMnWIsguWPuMEZ9IJhn6yqaTHL6xE
DF/notZV1YubPDksHSXVWXkPRbfFRjC84fbeKeow3iUdtDvT7jGTqxWx9hgkIO2S/VE5MeRYBVUa
7QG5Yxan/NlNH4IrgYbEvlfjgeujQ+9gYg2z9ZNlrLQ+pGlXYORVuHeV8FlXdv2f+9dbyJz+wfS8
/s71T5xoJdv/uf9HAPjnsYQutrdYeD6vh4EAAXS6WNJ8qzj6418O8/tZ/+0hnZyIZnXudP/3L12P
zmxIE/rPE/3+S5GCVkbazyptZE8ZhvvhCuC5PtGf1/f7OGWvnVRXdbd/OWzbyhv2TMnu70e+3v/9
i9d30jnWRzwSA3Q9dEzpiVOxNtx+/+HKMPpz4q6PxUUJUrIMZ+96988ZVS2NAFlDu0la5TkElUC3
kVolQSzvOU5ZP1aBjSOuwW4ioZgOucLOBUewMek6O8mMSVcn3rkY2BSzZr6/tQ0bHu2ku4cU4rKt
mpof9VTC5kU+54xwKUE7phb9ZMsfQWRPmw1T7Bik9swwDzlmdGnf6/1GCUkAnbDNb+yyfCbpdz+T
1OZY6UM+fA55uQYag4K2ZHZLwC8tkxm18awIsBLQHcv5ZmjSn2sLo53hFaayPpPe8pF1+MDB/5xG
3dy5aEk2LDGEtVVKoO4FKS0o9Jmf0mj0MeiDwmA+GYvwTsXIQ7wkCgHDSrjqx2jjLDUwQJy4i3ux
YWHQK5LeUlk3Teoe2yYugsQwIezZO0kvHv9IfCbHlkxYGzEnYZE3Y198Li2nt6LFZdSr7pfAUNfo
nvsSNWmU0a4haopYuXw6MLHtFZK9KKThobPnD4Na3jwqb+h0COfTUUQirIGKwL7XITTWStpdnXVj
EMdAuLv5B7Icdg79FkBThMAr3ULLDtH7E+SkmvVLkdtf1WhM/tDMXyNCcDaIoMjh1WJuiZgDNdkX
qN/BAehPFdY3evUZRcABgXn1KqF8LBORcLYW6LpK+JiSWPsR/WVQanBenJYGOsh3TM2us2vUmuOt
qTaJ5gNnwYCIPd+TQAn8IWe7gb0Dfwf2D1Kv5FszQssTZvY0hqwrbMK9aPb8WHKdQIMCj6HafkL1
kPnnzKQWKEg8tn0J0jixx5PAhJOY1mNDibOZWpKtBV35YilvGcYCd0K8YBF46hFmzotv3KO6QHzv
1tybgVThqbNfyNoguKi0vRKjI9ROErWYEBaQwxtXVpd+cV+6pT5aWf9RTMndMtO1NGP5g8w+TFJa
bqLlEWJ71TzZteg2f1Ef/ju+5yrY+wvvjT6ujS3KMB3TYKmEru9fBX1xaM55IilOzZi0NsWguEeR
0VlItPwuV1F3JGb4ZNWNEShFqdOficOtE1EVLmRFpLpxwCS+o4eieTKK5I1GDtO9Oc0kBYviAkwk
qET3yFAQ/Q8vXPsbnvH6wm2Vy4EsBMOm7v+vL3whp9WeqdHiHXOyg2JbyDUo520mQedMovT2u9Sh
p5/HFyuNk+NsuNX/9Br+zcmj/mEb2iqFdFjl/etrSJqEJKO4SA6INeZLneuHTEtjPB8DqaOLULCm
j842ZHegNCwZpHq0L0tc1j/++w/RQPv59w8RqajpYi0hscu2V9XmX6F91TyD4RPRQdZwDWKnNQ+y
pz2vMghCp3gblqjagR550pyoOSP3nfagTbyhNg912Cnnwe2bEwt64pud8RwhmGG+ypnRtXgMTBhN
dPYM7RyK6CY0raPTj9jvFbJ8akE/vFXoSZdY/YMq0T5sZxj2hIPtMrcSp+s/yXqrz5e3//5t6//3
6V/x0qYmhObgdRXrz//ytqXaO3E/xBEwQJ1Exa4GYgpAKdAikg8t3YvNpT0NDWDXecBQpRMFNpX0
9/OFZft0KotopVGM5l6ziuEQmpDIhih2N20dDjvQSPpe6uOjDCvj/8ujf/1v5NEabTg+pP+an3lg
uf5RfvxVGv2Pv/mnNNr8D+GCqOSDdx3VZMT6P9JoVNMseYRpqhrV5N8/+idAU/sPYblCVYWwwLky
2P1RSIv/EPzAdW2UVq5uif8nhTQa6L8BNGHbMyRwOPy/uu3o+t++i5JtSLLEk3KYw2AhDY5gSAp4
Ka7ccI4Rkrmql8dS3HYp63w7najNzQ5cXI24AzIgiQFHdJOjf4hVEh4JorWPcqTvIG0oM+1Hz7Zr
w9bg08Zb4Zuldt/aunkcsuSjEZAdxhEDdIXt7qaqZOTnhSR4pwB7M9qxeuqUJFgqOiRN2XWHfnrr
Sas9qUQD1RJa5jxGhHLprZ8VWBgLQefRYPvg5iU54qgjB9KOt2oF7xxB4Jmlnu4rELi8pkk/cSli
WGNZwAaGyNKwayiqyQcFDWHrUiYQCTKdsLCYKMhagflATVSX8yYmjpMG/3ulUELGTOVHFIVvGsXc
8CtUraNxp0RhumFMrTAtg0uqjjU1jS/Ltn6keeGJQq3R7dTfw6uralC6uvxGQnNj5s5cX4+twE0L
saP+Sm61gp+KsD5O8cQ6ddBYZrQI/lwKWaFFd7yqi4M6fKAd+ZWxYG10cSryjO6ndgFdoO8aoI2k
pODUWfduNWgjpAHnUJv6WzOVp1ayikuS+I7NWh7olflJz7m/xCZFP5HZzb6K1EflsUAdtWU/VBJi
U2+u7Ekn1oIZAN6tG07qfSO/0/7iIk19HScM4wVBEr4h6H6AgiWQQnoG26/N5CbLLS3XXbGIhzmp
dUKDTPvS5PdZyhMOWurbWT4GHWa7uw6YwKHolQfFoKDZVNmX3bCPHBZJC46+nZcqY7Sj0/9QDRWL
a01jmExSSm5N2PmaMO47h31qTi7jKsD4GVZuTiZCvbNLCrbaiPGvEwpuVkd5TiCcu2Vr3MdxDv9g
KOYtE055M9i8aIiyQfdSTZV90HOUYQb8UaMau0MIIMPX7fqERC1wO/z7itGQHUnfQ7fm8WZWxxVU
g3dOhrMMetV+HLOqfq2QtXeZDzcEnFVemdtQpSSFynfxSqQb/kJ4JELU3Ce80cR2Pe57hTJiXT2y
9Cp9qnRr9aDbKrnoPF217L3tzhDZspIiJ7ouywQUYiiSBA/s2Wm83NogqkdzepJDtHFD3EdLpM+H
lKKKIxXVn3Vl1xFyHRRVcwHBMnhTuWZiFU3r6UKctCpjVQ30QC3y0R/VIj4laveRLParRCTr0dxb
+0nvdA8usMfQ8yS4JjDVPigOmoq8uRdj6txmKZW6NM1ZhQ4qsfTiVxYl6WGk+RYug77TTEEISx99
Knm8zbo53rlL8ZP2ym1sKDNgS0oAfN6BLmNGGtRWiIWAUlElxKOYsVGjDK8peJpTO4BZQ1jLCBjQ
omU/l2q8r/CWbgY0pltINWNPh3Bp+reUjlwqSazPO9ZhzvKzzLEBIL86k9UQ+pS26+0Y9ffSkr8y
FZusovcm6QMzVTSFlqpA5dHTmabvYT40Z2wvJ5M4TspakhhbFHKb/qTr3S1uSuRMM41SULuYVLdq
sewzQV5gXC0kJ9QMQKZF10lzlj2bsTN+ttgz7DoO8kEeNaqlbEKQNSm04Tw6RYiX5sNUTvs0oqC0
ahH9tGzu41LA5XOQyWI8nKRlnM2coT1xDYUecuwPmvGg1uIHvDwcdUVxMyqvuS6TbSGzV8XUQXAn
tOHmkTrTkpn3UN4Qkxlz9Jb1pBRMlF/UvmSMIKQtVt23GIcv2x7If4s+OLupbT6iRr8dEpZiQDBe
nLkW+24ANBln5b4dk19aVY33rssW3VycJ5bwAKuU3nms6EtESTHuCL64Cxf5MJEtTstZrfB+4bfD
O73RMLn6GULPjVwgMjnfkZaEOPHkM8V1895Kfjk9zlhydTb1aIEhUZBVpKZ8Q6yy6Rb7za3Tc6Xm
DwR9PvRq82U6mBuSoei3YnROYc6Ul8wQLOaJ8na3dTT4WlE9oXpU6iFwHLoDsdzhxMtgGRl+rd4C
NKsvUhPPZawtZ0fr5s2CeAoxx49SNQn60JSTkZE5kFULeKq03rHp/nVVh6fiW1si+5C7h1IhhoGl
+2GutaBMNXlP9x7NyXJBdLw8mOBGyEQJaeZJnbOQzvsWKu4GHGqF89y6pO5swaUl9EfNyRFYaOIF
nbUxIjpx0yQeo3E+6ERWX3CYolewsLzkEpi9xHAZq0tz6pzlA4n7mkCcvdhCHW/dGpJbXVCsrKf6
gd3enkZnjoyX0cAOVeDZkXVum/J+1GH/FR2adzJIqb225K11av2rdkv11GY6oz9J3qBf5Ifd2u1x
togLKPT03IR2irBAlztLAk5DKUPXPCT2zTJmeHcuxCl1/FwM61ZNG+WFtksgTfdzELASMRhbO5Hq
yO8KBERlVd4pln3UwO8cE3f5ygb5mc7S3CEv6jYNaYA3DEoQCtCW6EVM6Lf1OKeQa5SQdDFSekFT
LNroz33zhKaMsbwgQsEylqDWEmvdHzbQ95anps7gwvT5XV0wFypzZ2/1ip5DpD3FVPI9d2Y46+sp
Pbc9xQRbsUFvFZkfp/HsUaPAIJzSHJu0b31q8WrX9lkQUhdJYfszW5p4QdmTEW10C9tj0eZ9ZiCw
K2ub1Zehih14FeJ1YrT/ee9c6C0Tcji/dS2eWzITKTtEGUGAMTLFGN2nUO+IcKcDtwxoNAZkt2LQ
P/DVEsYOhQ/WG8gPs1O0HXFW5Cub/ZcWWdOpoZ3vW3kBB4h3kj5VjVuTF9p+TQLmG0LKZ9tsqHsb
wz7rmEYiEyZW74IG7vPHpG8Nn9HQoVvgk+X2GieNuRVDTWkxr7fxQMdoImdrQ9g1ckNl+Uw6yjnI
cm6JFyIT1+o1T0vMF73X9C19ctZv28FtX+o7NVSovxINk/Qxkzz8ka3TEyyYYryVEc1VtVp+4iOC
7s1Kb5NX8gbkWOTXgjT2vAbCWWfNrp5VJEmL9kMh8J1FXMvAlmGpI7qZiAw9IkIGwmQfEoyqMa5p
wGoq0lKQKiLYmJot+3ZnwxQhD8Bj6bNRaJikWmwihTVItaQvjtGol7RAa+U+JlmP9g2kA7rGOTAb
+jpLd0M7E1gT7DN/gcxRTBRk3PllYaCf8NRMbjVuoeZuBw1deonccdtWqbJ1KlaBYmoOoHn0Qx+e
46qobwmheo9XnuDMKn+zVk691LST+QaGckO/UD1monzUBZYX9pNJvjFabO5ihv7o6iouhZq8smAq
4i+4S5Dc8pYakAyfEjN+SkLKhPPQDqRlrylEDvrdoK/oGDhhIo/2+s/qsT9usQL84/71QdbYIKHb
B2Ncc4VacwUVZQym/G0aRIL3q1SJsRCFPOXIWCmPXn+MTJUuvFQvjTTrI7NIgyCAW//u7r97bBoI
LXEzEJvXv83bvPVqwtdgV/wXR7n+XthoOpEok6QrLzEo/flt+ioUUf/c71nD+0R/L2vH5Z8/+cvN
Py8qsg000w451H/+WlEIwIyiilRSh8XU7+P+b9+lFqHFt+rRRlZZvM8N5cc/z/b7HVwPldUoAAtD
cX8/8fWxqi1tMrozx+tMHCOuxZ4KePHeul4K7epSuf6gWq+A660ubwo/CpnO/vygbVcBwHqV5Qg+
6JODsLK1hUsqdjNyCtqVZXn9J6Q9ULGY32kroXId6v7yz/Ux15hiPyoJpYEvuux6mf+21ci1/5Hl
0yoWTEg4wjG3gERryAzFy6KvHyjJdJXXr4V/d02CBulFquV662+PmaazV9MB16dg3XKjN1a5I0f9
uNYQoVzXs3eNgr5iOPVrNLTasvuNS93iOSpvSBK50XH1e9ej//lnXp+xGskg+PMYeqUtQA5rF67s
9CvYFJ+BQjktO13zsf88PgyTC6JYP8Urr1OKmh13wXNe/8iN7YdYK1f1oYktLYoayrbXnxgCgq4+
tPs/3NDrrb/d1WeEmYt5wxV9slaQ6PoKcthUSBgw7lxNOtdbV6fO9W5cY8rCG5f4djc3x5bJ7nil
oF7v/n6M684HDrfLDnfQgY4kNG3uUloKRX8kNuFVdTe7FQ/ZxQ9tMG6zU7kR59fpiNvyMG8bn+T1
3UD2C5HxEtfS9m45vo7bHZrnjU14JRrwzZyekHwhUQkfd0N2LE654+3Cxzaw7mljbEEaIrz1B6+f
N7vliCpp0wY/1ic7MTjjRMOk7b+Crzkh8Di8oi56dZStfZl/8oD0eUKIEo8WZY7qSysIs3/k67sr
Tq/hY59TPkgY0vF5egR9H1gF3/PatB1LgPsdx+ba/ia9cUM4wRH6ro/kCRNx7Fc0Ut3HYsk8KFMb
uIy8O6hCzdksL5wWUGndQlTwT04PWMpgWQ6u9Zazjn6f5gsCxWABER/rcO2DHsT7vFWVLbZrAJLu
TBLnnS0OYYR76aDqNoucW547POd9FOSs1Me7cctHAht+Zc2npxxbCd63b1iy1CzEGmbqqdCsx1de
R3aSzo6XYUrynjfYk8atzaRwSGEDsV6kFe1JehdRwA3uuiCAEAvR+KQ/hrmpCMxLTBjFeOMS7ooh
eIZx7Nnu2WHD/NNAl0mSGS4Ye6+9k7XJo+hJ65E8Pr/NHsceI7UBKu8IGl+Utyz+1yebbrWcUuym
elvMLeNHhkrR8KouUCCoHrAnrSlYua9eFuY1VJyBC3XnxHJDeuUc2A3jU7+JAO8+Opfm4DiXnFyv
cEJHf2e+VoG+Y7zT7wk7tBo/zP2l32Uv8+wlL8bF2JC1FXqIg8yH8qxr3nCOjwrv9Gg6m/GJHabW
eKPzqf5U5Z5gIoQP8ad6h8WBEzb8agDRv3N2ivklfGBUJIzhNo8/ZLBs46fBTzJv/tx3T+o2gAvS
napD0p7XHkzxCy26rhyA0z+gx/4si3M62tsie9FaCBzTJmvO6gNSdB9by8b9JocWvQif1+Ld1udY
v+lvy+e8PimHb5MvDo7h4TDl91g9xLYqDpgnN3XoCQKx2YLGE2R5JDqIaVniWPnR+J6+oQSgvDil
H2vel0UUmjiYJBMD2HkcbouvmnbWC9AoKGNIGeo54HNKX+z6/j8ZO6/l1tHt6r6Ky/fwjxxc9rkA
CIJZpCQq8AYlaUvIOePp/wF2n7PdfeFyVRdb3BIlEuELa805poXIICmfJeB/1aXJ33l5S99OXo6H
+oBhElsyZ11ij52543gDa19OD1yPnLLOeSUG4svjm90btZKbhA0U8j6bFYS/LhcSNe78x0pXkAia
R4nOWf7A344nLshV+sPpL+l6ct9AfZUu+L+4uGC0hcbyJzXOrPmUz8fwhQ/Hr+SGCDmxRvPYAo9W
lysa7f4krLnw5/mYq72td0iJ2Kqsm2GvCmsGg0n+EZC8tt0HVzLCcmJ5LeEQBkcuytRAE+Fo6pp/
xLTAm9mbzS69H6U82SXmtSqfrfKrU36FlYPX160WwcxWRJlEYate8yuj+CDUn2DEsavaGsmL9TqT
wS4OTp+Sfi156L02Uveh+GeIKDa3fFZdkqlyGCuq/F0UWyctznJ5NJ9maVdhDBY4IwMhhtzftICp
rGx79uKh5PErwuLXK+3V4qVpcB6xEFtx71ELJPGdezJZY+oztuQboAP9MlEgr4kO6uazdTMfOMNy
veG49s5H5JgPrX2KwkfNm764g3UJHeUyIDAsDPWG7qKxyayHQXU/lIuCv4mgQoby5EDuhOTxFafD
8Ppd7y5jN2PsO5cSf8OTdt0X4+rIpgh/EcyyXf6j8cTlrRzyF+pM01pmNYYhBe2E9VFCa30SvmsK
dTduFTrl05e4Lt3ShkWoJqzJT9Ma+MWDcUS5yHVCoLNCwSBzlR0XIe9k3E1vrR2eOAbU3ahieLP6
1kkrPXD9h2k9yHbwzMiJsaje5jaEHcforrwFxLnsrJ3eBan5Zo7raY0qZvpi9GEoHbnXulViMi0S
0rOTvGXmUIMVdkSnXEbN/IXBsluxuceGzP4sZNbyXcMzo4P+YCbMpFz1wlVtvfxHuBVM7sJ6EWyz
Pndk3GArNXCzLXo2Xp/Ft3f1STh+j3Aovzh03Yp3MUkr7iRux+XXx69UUhh2NRqNPne+w3cZqu9/
XkHEiHnmQFrdh3FzOfrC1bi09vBm2tbNuDD9cR4NjwMUfgxffOENK+5qZhEiHwHlt3bOPMzELnKi
l5lQXTE6kKR+7UPOFNeGkp9LmSsSUviKyWy+4GBzubR4ryRNONmBjT2XAxJBTofC4WIpmYBTISlP
/PrgymO6MBwoirvqwPxlPnCWrAtnc2YmbtYkEB2My0KzZj7wXo0b27ADykMHrw0/zqCgeOKDcBSu
0o6TxH+v8cvofHEQ9CdIrYwlzAVHjjhf8vn5WFz8TKH9brlPSa9y0UkjpbswvRCUqRUv6Yv8xGks
DkzP/pNxRCoA2J4xyrNihiyOlXFk9sPiVDM18WvjjzDfy5w/LNNYmxcj8OwxldHchc7tDRbXDBcL
e1JeyVBJnXXNKNq8vfNi1ijwo20r2zNULmSwTXTgxDP4pC8Mg9KOO49+yYFPxhjwxuSuHd/5FMqN
TwNpkTmUI6vZrdsIa/6UcXuvmwNkZ+HGw4KAg1i4Cp657LMtAefGBfToxG3EeQE/RmrpRw74gHly
27rqilGSi5WeD2/A8DjC2OqUC+M/rxqXi1Qf11xm6Q9vi8mfP8FWfEbPvCn9c/PFbe0bHmcln7dM
2RPZh8jRGVePvSvQhV61woFXTvpmNJ+Wq1R1U8lD2sp1Ino+aHQTTT6s7zWklx9q8SarveAR6cvs
AQh/on4QUnjtrsybLWNqdUPqY2vaALuGKS46xxMpcB4Q3my7mPzdfO9326Wmz1VPx31J+kWdEjuZ
QeRndxQeMR6irOcQa8RXWg2chmNPrSRsGn6u7tZ4t/fw5zezwhZ+29K3nVYVKuzmXNdOqz+XtA9S
2XRjydGOH+YTm3TMVTZDw7gMcjJ+WGcYT4FxPU/VW555OA2j28CJF6kGoPpU4NkX+KacpG23AJ0P
y8GX8vsSbR0NT68pWv9qzbKpdJlWzX4vP8nSQYdJaTik7tnD17gjhNWKliJACQw3fmc6Hfg1QxQ7
atzbNbPaWLn+urCOZfGiHYFt405OaYhInu+v8/xkja7aL5eBWRxLXJ/8pWvQoL41T2G9nqYzK3Nx
8OTiiPCnZEWs7lVM5W7B4M/KlfPzGBy1wlWyfZh9m+z1X5hajWvMjpILOHAV7lPssg8Va5rlAjtU
jCOs9b+4ZpnOWWdz7Wab0VqRKquum3e8MD4rf8TCeLO0dfU2dVtx66850V23idX1qK6ZA/N8H5qn
lqeX0TxJopMQTUOys+J6nscg19aPwrVecBFu8cZ4xRUwoq2ipj2uO+uIRJS3FZVH8j8IUvWKAc7y
fViZHOQ8krylKcgOg9XK6Ii/zMhTRFcQn4d+zxtmx8G15WFhx8VNdHLH2g2Tnm0+50S2sjVgAbyk
8G6kEzRc1gYp6xQWwgMTlKMcx2kjYy8+NF9j85PlNP8udPeI3ZgfW20nP0u3asVNaXh+yGDMfmMP
ccNkacyADJhDnbHrCETbjOeKinTrqxvj06olNvzheyXrbvwBew1NJgrXp5QUvvYl8XhhwBZ1HWWP
c73nUJjb7FYW29HYqdoqrt2ws8PWyZwo3c/JQ3QRXNaW+JyceMPClvi5ft8S75BFBwSugnJs3ltu
98xjImXV2j7qhCPTg8Mw6Yh2eTLt5otbDvMZN3FsgNnjd+NXI9yWsOOWhZy1yvMtla/Rtl6pN+Fk
jTDnUh36an+Ypow9qtaFQXFkMOHkIohvk2OB+YMMb8nJjsOR4iPNzuaCMGvObjR3qx2dFron4Vqk
gMjSBT7lTK4tbEPdDZ2pdnVaYgPlWn07CTYGHDzXNY3ak6mcxfdKWC6hkVuZGJrul4nr+FwRY4F1
XKAc+8sMz63o5N3LQKdb28Wo1LhsagfjvgCBVdtN7LxfisHWTlO+9jHBMvIjYh3fRkQfJAc3K7GD
hfUNUt+e3jtYx6UXk8zCd+gexYA9MTixb7u04YMlftBQ56Po8Ady8sgaV18ZhauL68Qxnx9hO67D
031hgvGCzdHNOnHjGI+W5mXfwXU6M+FBWzSjvSruYyq7csXIuOmpCzDrZrCfu/wQKyxDPMKrfgUU
6R87yBf7nGnQzl+Fbm1hDHsm2BY0Eg7QBcNT6MTIIRik/z/Q7Llojw2FYTD3lQdk1aL1aTfVDQ8r
ReN+TjjX7JzCFct7AdRj7WiP/kXPbOVXCknxxb+pAkPGAnqx46fgSH1Xe7Q6Irc/TQR/+RY3y0Az
8kkiDLnHSnyUbv7BemwrCV8s6tDa7TdxDILnxmnGohF5pgwXifFl3DH+cCkYNr+Jc50qm8o4aO2p
ptFeg6q8RNo5GJ7n9A2iRAHhKwzfFd4AFV2bvJpMrSAkIDo4SI1TP6Rfs7LqLvn7cKtStvIrZmBG
yT354UT+TqsJg+auOTAry6SVEOD8yf+JQHqQr+2ZRkxjORDjKEbr/YPVn5A9+Fg/B2dkvIhdUpnQ
87VuRaUN4cEHI0ZDfiiJ4IMNQArpQi67UNEOAFm9iWwbZ6gw+d+Axh20Q8jo5raHQGIkxHLH8uDD
9I64Y57x7g7sLTH0BhyRftsYq0C/oV5Y4fCJjN0mLlkrs99z5vCjEcyzaHBPlVvVKW7WWlovKXQO
G6uXwFyZR/1KkcWVKQ2LR1Vjh7GTuWpfiULwJQT9S6IySQS5tRbxGbO/2oRrgCsjKAjBJj0gIix6
newDFvTWg7DfT9mWNoZ+CfZYlq5yt6niVeIluJgpzD0wmqrvyXHca2hTN1niKhtllT1CtLPDQ8hw
tsINLuy1ByJCn2RGBYAWm4W5RK/zQ0GEzuXj1G/5Nqf5s/LfK0+sqAB4hQu2oPRUEqglqrLnJ/+k
rcKD8SBQUrCNB7RiexGV4FO06eBoLhyvQ/Yzsr17qMbV+By56VoH/DO/6e/BrbtCDhbDXbyqripH
fMM7xhAKcgk9Qos002ZafZUeQVAUxyk5kflUmFiKnzjRhNIyetiZg9PmjuCGz76pC5QYLLa84jhU
9zGxcCzG/FNJVsbWcJu3+JVRFDtD7eJv5igr2yhm/N4XKjoMu0I8Xd3K6FkHzgeV4LFSz1NJbqU9
q7hbf1h1mfWGNYJYE1+whKN4GYn2VENF+52tE6tDVggC2GrWZgWijxoGAy3h5f/g0zni2GHjg+lC
0HKDzGm2NawHxsx9ONopdRXeS7DNdIJNSJ3THdLSDwNS+23MmtZ8zQ4RRmUTs+Tk1a9oFIrARXzf
k2uH9WFPM4tdFS0dWm0mwiB7auzuAqRjIlzHCWjMYOzGC5BjCdvmALwW64iH5J7G4JXlJjv06Q3h
35Jr39mla1jnWbpQ6he3+bJnR0niRvyRwmb+p5ohHKf1B1cB8lGWvZlH22aKb4vxyWnd8BRuhl+0
/tg15XZC+h99n2tKnsmT4bavlr5DYmFHL4QmkgajHgvbf19G7+Da0hqylfX4lvxEr90ncVcF5feV
9KVRPVlZG0AWvoXxcourOZluzU9aYqtDMcE4bh3Jnc0qh/viRyeoDQU8JTo7P0hk2NUAMGy5OVAO
kCmjhC7U2S1tJvRBlA9QALFCYJRH0VEKq/itfAL83ngDHYwNDm92RnO1A3TzGHFlgFErP4oLgEiD
eIlkj/6J4pB1Ch/UAUrDJn01masA42swgmz/V5xLbrLNTML3FI3UhJBIjdW4i967lUClSFl2L+FL
L3kdnoLZiR8FZExsn63qvXyhpPrVxhdWWoKXqeeuBe0DRhJHIiXhkjbTvGHoSHZQ5DBtO/12OEmv
5nsn2F7lsb0/cEsq6/6pfdXfQ0ZRWuLrAvcbs5I2boL4nMB+TDUPqUD3zRFgF/iTneTiWwO60KoH
BXfo3roaxJL0x+RDZt8buDOXCMaVNSJ7/B4uTQLCLvPX8rP8LL6so7ar2dlT13hALoBaQKmeUm7o
bnTwp7ssVb5ja6mPDNHZOil7ro5oo1HH8LSHsbwslrZduxOlH//QfkbX8rXEnGqrD/5zrmwCUtAr
2weyPCYwjb4rci1mwDvEEQ3PabTO5asJxuW7XUCi8ybYUxowXBlrkEvoJlv05bSwZfT6z9aebUy3
Lr81pOm2HzftZkSLADrF6TGre8GF5e3ROmH8fC7XxSkx3mbKaGtRXc15byPeeHq0TgGUEDsEMy6+
i0/U2F4+aADpy2j7Er6yhIo5y/xZA9fE1Tyn1hpgJtpphv3+1QB4uaIu/qAwksO8ofhpE7vIPt4j
q+p1/CVT+L0pj8XV33Z4x1+j3fjMlfhdxec+ryhov6jBznh8VgU+21flRFfJNk4+6obGEU7JjuxL
ZmQuBf+crtp5VXmgrwAr3sBshzb5p6DmXFl8m/e4LXcszqhuJPIFd/smGaCyPEMJOrRCcA6W5mmQ
jez9718OSlIRJT2xhhQNax0MRIKKLcZpAqmy3dQJBgKvntbHQAfo/m8LLKREx+MlCwQuXNwpSCQo
yMg1Jcl4Hibn93ey5Wd+P1UDKGOx+NyKeea0S3fu/vr7w/1HW3UBzU0JMmdlrBgH/vr6RMY7FQyk
0kFfawW9+uMhWJ7e/80vB5boITYaC82Qq7MdNrrwf/zo3155/x1aQa/o928rah9WRNI8aZq5g0cR
ujRqN35Ft+j+EJBCswC7ea7RsJfAhfGlaZCrhZMzz71mDPe/f7z/19v8/W9WIIAN+/38/jMZ0KEN
U836b//+++kfX4VZKDr3V/z+TqJChqwapqbf3zAVAjrs+3PMSwAly9Ja3V/yP/78/WOjCAWZKEzc
Vk3AApJ7OiutHm8uM2e11HCjfFr3pUVBr8q2cV9tNM0I13T2IZMp1TGABqRhLXLmWXmWEoH16PDU
SNamK9n+JURXCD3BIB3yiRrEQtsytZPD9hgFwqeZtMdGlW+W0XpTjo6yFSmjCRa6WuU1VOrBUWhZ
WAKk8lCl/jMJZNqi5YVWY8UztWbT6zNJomLcq1gbpY1YIytIfMPaKBoy2TB5TYd4xISsbWGloMET
n8u71ifpR37leFUWopdUxE/DMO8zn+WZiP27n1axRLqt5Y4qa8sqAV37FkBHUalyDGzeNNPaCs3I
UjGGWzSk9dqqo4U58hDi/0Ybz9ilBOf5QzQJGOtIToKiCE24vpaR8CHq8yUHoOoHn0NPRCwefnjx
dJnkh7nOISknlkmXVCMotmuPRkcOnj5T1PGN24hcdHGunJGaBQ5mVY3NEepIdgB0XxeehYVRHrFe
qVLQKYZeOIbpafCN76kdya4p5V8oSY5iYLwFCRJWuYPYknyB7wuG9CsfyCAdIEDR32zQr3Y/YW5+
0kbO952o9F5BqoYXRtEakM0MMZgiFNvpVkam2+avxhTTK5fwSUFQrnSCI+izzP5hjOTHpu7PZNLb
eJNQRwGQxLce16QgEluSkctQD3hXMoZ7v0bVqMrXzvJ681lXydYrDNnttNmTdHMfUPNssWnX+WeD
6E+y0gdJjj9VVlvpCNxjlgKXuJmhpOqBI2ivxNI3gNzPJhB9mg0qqz3m+BqRC0ds0jFAEHdoC7UW
7sOZZKoWCuGEdBZPt6IDV7xUhE1/zQntIl97zNrpLStr6qBWRzVVSdEZ5d9QfjI77IQ9gYyrUS3y
TVIZ3giExNY69lTq0qdmYRnHQAfCKv5VQHKUyRMPsuFamsyuU6uVC5Zw3PZJfBjRA4EzHFeNUC95
Yml5ihrMUaWcrCrZFODVsZ/M5Jexk8ggzOZbos8MKTL+Kr+BCIZFc4U28J29Pt2nwIH1AtuhjiFr
qt9cSa4ktS/+YH60k/7g05WeDaQaZDtdx7Hf9zA4ah2fqdlnkBPF42QET0aY7zJJaalYUf5QBvlx
fKnhUgDP6OVtTC+zBJrrBJF6VToTIqImf1RfomL9kC3Wb5OCwzUCdgqNaU/Elr8eKn65NU1MXr2/
bzX4TkIFugXQAglWJ/ztaxS+/gnxK8CY9lsa8I/7bB7SUr+iJifsR0Z9O1XBce61Dz1HvjAWrKPp
iM2ZBW6zhoBgTMWveII04MMUTcTCdJL5hPj5QQJzBcRrstbEf/74yhAfhu5Nw9BkV+K40whEIr2Z
7nZIjCJqdCt3UjK1DN9prYFZ3DQvtU/CbI+RNO9/IM88oXaO0DGwLcQDB5aqiPe63rxGS3hlJg+E
bqHopWNNsyM1KyzPL6Qta16rzadSEF5C7k2OrvYW6Va5lgQqMpG4NYOJXiWhul0X36ZBeu1D5F9y
3QaeKLBjjkINc8KkUB6aQsdvhq3S6EfNlPZ6JDfsaMRTFqasVIfgXHz3dfnLb+nzQEmas50SAjiq
1MhwQgPIi+wTW2U0rowTky6BvCwJ6bj4U7SzzO5WzHQ/NYGyp8DYs6lTn4oZ5rgwrW5a2VyrfDhx
zE9zLW8qFrRjF9M1FcTXwKTolVjP/lCds3n2hLIEkgRZTMiZGGARiKBKoh91fFKKUbUD2Ix2XIRn
WVWIbtJTKvJi4sQWRmgZhakjaD2KLl20NTVpHRgrX0Jhhoir2x+MzL1dpdWWCJ1PiBet0yrhp1mD
LEUaPO4Nny0/43daFUTMJLCHGZMmo31quuinjeTpLLVc/XOAWl0lAAdpNXfgDI05gypKebCL3bip
3pKxHJwGEKFyVqiECCUKluxby2TZ+aWrtAuq8D1tP0FTcKuL8mAXcL8cclFdhPo7ObsIfn0Kxqo5
oa5eVKUU1KViYmfj1xt/SOnWtNmLEHafRKuVK5A/zLFLrQ6Ydp/ByRgK3JDVNFwjfYbGR28S2Se0
CIRz4NCo1yNgl10hLXfCaBieWIDJIZR9iQ+0cIBQBDHR9o5lcVZyel9IcYEI+sOrOGJ6jUBi1YUP
m2+UGzTV2qtYi6zYxZyrtsMqrtfJszjLX0UfukUDHiF0xoBiLYC1dZoiLjEkTOnxpGsHJaaS3rL7
BG6WuEVGUEDvp/02h3eBOQwz6k7oDobi024SaTMEvoXWZEyByGj+MaDkCOYzWxnKhLuY6pTYUDLK
Mkq0PQX9xDzhePRXQGMt3i19kjwfJ1Y6EoX2Mn/smqpZ96o423pDCcCUd0QEMCBG4wipEdBJDfEw
QhzmNl35BU5uc/dJ/b+v8T+D7+JPJ2fzj//i+VdRTjWJae3fnv7jucj477+W1/zrZ/76in8co6+6
aIqf9n/9Ke+7OH1k383ff+gvv5m//ue7W320H3954t7NYJfuu54evwGat/d3wedYfvL/+s1/+z9a
yiyTvIv/xVJWDH/zk91f8KefzCIgQ8M/ePe/Yqscvpv2v/9dsHRiNmRd0mWyMwxZX5yd//SSKf+h
ibpkGqpiWouV7LeXTBX/Q9ENSzNFfGnkavKqf37wv5zA3yf03/IuQ9hFWO1//7uEse2vvk7RAs+K
0JfUNUtETqoofzU4ApRt+9yIzF2lJK9M1ghEsDM1IEw7oicdwDgvpjzR0RQoVkSoYMMSEK0xyR9C
rESuUE2pR4wQzou5P5TmLeQ+3iqruEmiK6mTkGPSH8Rt0WaaLJTIdHMEaU8KFhatXtgYSSQ/K+Ls
jqWp7EuxPkQ9o3w3XP1apEYB3XeNNe0Z9oNyAf55YJ26m8oh30UBLnc9Fwa8QT73zmA+Ab5jB9hi
SEmQQwS1eQhq6h01AThamQRrZRHOa77aroNacYXCyJxSMqJtnhgNTWb9FWim+FDIGeFqSuqWcTCf
NGK5Yp39q1+qyqXK9W9DB/ME3fA70uDTzrV2INhw3Komk8Y4B2sjbWj++siw1UIR9qo6gbht34dI
EU5Rx4iH9N7RBt/zc2m8ksvrlIp6lNUu+1QsfV/ApQuKebqMfi5u8bRvTSWtGCyTeUXUaOz5k7mT
2l5cBz2dz1ozttAY01WKJp5R4mGY3TyCggTFGfM7bTxl0qJ9XRozmjKICNz4M6mHykZNt1MbrNic
NkRIbKyQyVKJQjqBeN/NcPqEnisfps4SXWNIFgNCflL7TvJGHUhsnd/UurlOctThlEKxn4YU3Xzt
V5XTeGxSvdn5pJ45gzzRMeqpyE1Dom+L5Nzi5t51ukKE8fzYZRLVAzy1OlOXpJmxl0bGXgnx6PcM
luMAihS9JxsA9UdRWAH7AzhRoT7Eo2AdWPWtid1t88CbrfGYElYJkyj8xDzXr2pZhF+TyLs20Mi9
BouTaxGm5OIbDQ7NrYApI6Gt5Ilx905YMq3wmcVV3w4rKfe1LSSc/VCJOaV2ou4JZsqR1S1OL61R
1kSFg8g3fuWFRltMZU4UA/+XpEfDRln8AklAThmprJRupYhsb8G4aDklg36p9muBJq1Nvb/hcBo3
qdoek3tUl4/3oxjabSYUW80IrP1MB3BCTlUU/muB+TtogosebxRaWxIBsbuEC8wDHEC303zTBGXe
Q+5h4yz720wuL3XdK8eebdMhln7UekzRtsM70HK23bUA57zJ6ZBDnN7rEhBK7riR8rNIokHZbUur
zlekir122JkcNSHDCrs95OniSxib2rN6IGZTO7B6TOfVUjLZ0RkhOAjjh+wfapau9I0rn6tuohuT
mV7aSoBtNOFhyFRcgjlryEU/GoqUIsUVuHm0nWp+zMirsU2C6ja5pa91tn44VzGAqiate4l4e4uA
afSkjbbR2mo9Ggjy9F4F7wy4JRrSAJFH8tYuVAOjZ1mi0fe4RTRQIYFS0WKzXg8MXNI06ZjJiGKn
raYBrLEJ7+uxY90kgCybIUafEIJdZxWUumLRXFJ5/lF9yCFJtg8iivMWDMZIE79NHXd4AZ5R9jGf
+VO1GePsi/dt0sowtmUR0eNGxeuaOSRKoyjoL0KsGqZxVXRN6LXR+0iVPcEl7zZgSlb9bLqjGF4z
Bm2bdDy6rSmtSGClkV03FDcf64Ke1kzYzkrTx+QkPAYVZqg8j7ZymT6oDVEGnaaTNBOSNirFiKV0
gjk1QqIpSXXytqFM67QpNH09PtcNphkrTUpXxZyZt8iTlsL+oAukK6kPulW3TpwgKMKyKQLsJBp5
EsK1Vc3sH7K3cq4TYIRaBZI6YgOB90CtCKmQEZekxTyjp/mlBZCZxwS3pUwIToYbGYxafdPJAYdL
yKesWgROWEhfs2/yNlOCaGsyT5BRYj+ww6iYDlakDKsuyr+K0SIGw0hOSceevZVaYSX2tNdRiUQh
b7noQZ/geMCflcm0UWStXHfC98wiex2NJIMUo4giZvhODEwXEwGddgMi/4U5d0364XmuQQeLrVTT
6iQMKYZPkebZp6oLV0H099KAhyXQWIMFABlboX+txg49geWw+vJ3aS0Zbm7RRAGi9mRl/WPV59p6
HpXaVVQtcfuuop8Q9nQzsXhN/mJYK+i1GORXP6Au7V8mxfR30CVgt0DAXw2Tjl6ulCYP1lF2Eo0W
S69caq7aNKITGNhACnU+E/TXgk+pDpLfcPlo9C/m2CAES8rw4k019wbNrLbo6DYGhrUzVVoHSc3K
diw1AEuQwh2jEkCLWpXsEVS3UedyQ977lkrePRuQYm2DCiwPFzNvE7e7nvqt3rPjw/FYrXqdzmeJ
eSfyB+YEk+xxS0iv5mSmoEqqqyii6DIhGroGm2e7mUb4rSKKaF0G3NXOHLd6lhafaZGe1GJi8PXb
NcwwoBblIdNBrYPCriHJNAe94TbRRsJjhxTnYKCcZoilO1loVvckpRyunStHm943kKoLLTA6izII
M3u1g7frqSV9M1YtuHOwj42oeZmRZ3wRRXiJRAMlgpqvEqGq9kabbSgUQ1+M2C2ZtWF5Uoc2gFQI
x8qpr2AObLca6QopFCzoYSoXAoR32NvmsStVeVM/CREVphCinT1FwbMPf3TFDF95ug8tdwhBfeLp
Zsqlq6rp0kGDcAlKP9aOatmrnPp1VQrjIQOsaKe9RtxJobn6gL2Hd5k9NBHLACvRVgIl+yAVnkzS
F7dwKzAoCDqesW5OD1h+PaoLAf4wvL/VWKEpXArhdzMDFqq4e2qRPxhBKW+C2ZBmBK41SuFg0lZQ
UgHwhtA87/aCrjZ/yeC3VpRKgiSs/jAd3L9SFyOCgXfQgBPkpk3/dM+3NzssjlVhoDS3BFq2si47
WhgnyAnkdqeXyi1OqM3GOWVMpYQQwiC2ESlVa2I37e4Pc9pJpIZYH0k2II7V+i9h9qn3370gIoko
rpyKqASWpkAGH3GzyGr0ESeYGsK0N6IlU7ZLcpxlZum1jUkfo1JbBdUr8DAbcG4Eq5v9dyDA9mjb
z5Y1OIAjhDD3NzlSTOR21AGP+5G6GzuNTWKf0NBurnWmU/xsRFQ59dVPWlymHbmipmaWOwk9WlxM
1KKXZ0FpHnD10bBUuBCnqKt2969kJHB/fHV/en/IVJZcZUTlWRrq3f2h+ddXk6wIWyRZde9HiKcw
8BTWI2nQ8b4i7WjbM57knYmeLU+ACseoZQsNrxv4In0tqeX5/naJZ0Afj45En3GVgRn/80EZ8EsR
7fnP53oQQn7y9dfxX4k5fRmk+cZfbvsxqpGnsZdhbq37LWXQ2msWO5DawwK071/CaIucRExH5369
idKr1Eto/xfTDYVuAYHj8mW6wPWruTJX99OaQKjkKHbYnP54vP+DpBbnWUfPmcvje1DpBetMHu5f
/X5QFg/N3dSkitlKl2fs80tDR8bRCJkQW5m2PNyf1lPyLWLldn//U0ISCXnBHeusHCjo/Vho98Ny
P1YETR00OfLX8jMJAPMu1GpgnTP9bHMmQ7aL5HB/f2iWrxrzp+ry2A6HYmI+Q0mUBOxRirzqdyMx
fiaLnY2/5IP+frBqUkzF1CBn0Jqv5HEKuzIMhV06LNdcxP1ZUTWFPYVAfHkwe6N2Rb35TsV5EAkr
qWYvxLdz9wz52Px294e7e+iPr3IV9y5lD9Udhfa9XdxD9wdDAvzmmgDUWTgy9lF0YFRHfRRXfFI9
6k4+qffeqM7U5SnQPlrGMAHv5ps92sedUqEyb6tRRrkLqM/uFleYWGCw/W1Oqpe/dncogeakL3t/
3rfBS2QOCwCLc3Q/F/cT1SegWPXceGqUGPedHzPkVPi2jEjSvfuZ+dv12wygDUrYJ7TR/3lhG9SJ
WDZv5a6iGXq/kMd7jpI6EcpWsyAw7weEefzPQ3U/SljnibTN4i7csp344xDcP+X986qRPO9+f3KG
bZCadbjNph5SYx2DV1F+FalJoXjMUfa10kViR2yoC05Urll7g63nHKjvBIk4ptxjx21jpJrFVcih
FBPBLaEOmJHVme23yFkxkbSO6TC91UnCAGsGyAnylG5XbWEXmVDV/X4YFx2hIUX7BlGfpaadq8+U
O5GliEYxkgikPfYhlUYklJVQneTAP9c6ezchZKJXu10QkwogyPpWbdTHoi2e8AMzY9JpV2eAkdjK
Eeqjhbfy49gf4zz/kgzpRQwkEHUC5bNhiF4z8SUmRRiUS/kW9PkbKFTirxRuASmLT9CEUwgP4wVA
P2Ho8XoYUZXAtKBNgE9f7xVQFew8a1bvGJ6bdWe0tLRmmk0BAMfBn1j6GP1zXMrlnpyJY6sM5iZI
w2slTXCqWaiKaiI5ItZSkNPMr4HYbjvTyD1Jgb0xjWcrM59jJRPpUkV785NAgsSdsmwzdebwqHUm
qy+z3zWqekzrr1G+mPNjmdLV90NhiZBPDqE2frIhoXYtCCeho2cuwzjHW81u3aQwmWQZHUKoVtQc
BM5Y/RQH2kOenicz+UUxekZhHjKApsFHAyQaczqFfrFLDqY2mg4Yz40Wl49mvYUF4VWyT93V1AsO
V3tODGji4YhhVc1SFyD6sStAmcxxD0/zxTdo27WBfpxYZLR1zS0h0Rel1RCyZl4ZZXk1U+Y6Baci
XefaMRPsB22BzX1paH80Wv/c6Oat5yDMIYqDbhC5EHXtqU6TnZmJj1XaIqybFLes569EZk/dx6Tp
xUNzUX0DGz3C2jq1sGikSGtGZYXP9zr5CwrfanKiVL7/P3tnshw3smXbf6k50hyOflCT6BuSIikG
SWkCoyQSjaMHHN3Xv4XIrJu6ull5rewNqzQII4MiIwKNN+fsvXbTWM1GW/VRy9hDIaTv86onE5wO
03jugnTPDf/RJh2mmC6IN2AslBydmzqFVQDQvQStvDbrxNumDnKHSrSPeWUgNaLZSV2UAuK3WapH
MAvWelTubTahsfRVcUPh/GAV06nLp7OioaV6whJ6e/xeaPMOo+plbrzPygy+BK4Gict9NJezcxQW
+tWqRjNRIZYVdCIViHLWpPvG1a9lmT/yLldmT9E5MunmFihTQjvLdqNFbMZEz45KySLGYufuJfPG
4DRE6N4zm4Wj2oqD2QMotHrXQzWOhNxGQO3YaMTJOrxPxvZ1nkI8DyAyw7Z9baI4XA0ton8JnzD3
fdiOTeStulEhME/qZF/MBvkwAIoIemEqwDo0vHtl60FYpCkR1/2bQKvXCFKdHEm7sZsZDlxtAlLK
unvd+uCTFgTIIkSIWCsbWXJ2C/Op9Yt+7WOKB5CQb1LZ+GuroXvGUYOVSVmOXtpw1m07bWiWHCan
jvEjdyN9UVHvfcB1Oi0+stpJ1r1bvfq2xHXYB9vSNN87NIzQVfq7iiXWisZZi0smAL1YYaeJepRT
dowuI3mcFBx7nRM8vdCxFV70Ko+Dg1Au7R7POKVDbdwIGd3EogC+MIj0Hos1InuyOVoHbS0BS6TI
yJ5qPKrLbPR2lPg/WFmgdNd9veYe9WRknsYcNHrywL54vjFtnEZBzsra1R+WDjB61RQkGuttBOy+
nxvxpUjSEsuofSbawISrbKxGH+yBtn7YWeMR7TKPWx94J+wbQqIw2Fg+xrgccSXgFDq/cmen9SpI
+duVoC3ihcUlSab7tqAamyv61qKzzRML2GdmDUR1IYXAieTiaGCr5g03pRaP6Am+ucLCI4n4BS6R
4d51mfNJkBLK4EwDP8kxlXU9/NcejV9MWaDLLVp9/gesH7TirumsAXnpTeolGbFCJq3M6rWlYn3D
sLZJRs6mEzUflD2mXTNWG8tW1UGQblQzBp2KoP6Is4F+Vcj0mTfvMVUUjI8ffjoRFlfcAADttpGd
PcCtUUT+uVh8cnHTNfqTXWc/mGJuWgayXR7BNki6V93770zp/doa6QzisibVWBzT9Idy3Gk7zLB1
XMJMxpQ1mYYKKlu/pXq1SwEC84kpgzh26+IfHil4pWjxCQqhLGlEp5w4ST+4N3sIovQD6by5lFks
MUiGQT9hPWp883TjYIz0URQtSJcmeWyUk9+5xYD8PCdUT+vBW/NKZubdZ2ys151fAWqxiVrr7W2j
b8twXJu2/bUZvYJ1ph72Ze4cxPze+NzyuRnsghL+jYUcYO3z1soOwZ2kfk5XSZ/qMv5SCnIPZoTZ
pA7H/UCzbm6nh9AJibDIk3lrjRFWZYKRV7b1ydYznMEakRkxKatSwPTupfvYpoioQVmmh9o5WFY9
3JDf9S0OHNDXFROujUSysJ8KRZBgkSqPYikDWqT7+xBlh24qQpFCMrPy8W6KevvW4qpO5mE/p8N0
Y1uDw/Ql9S4mVBtY9QgkLWGUWBsuIkozo2E+l9FL4mzzrsV8opHIVeRSOOZjxKWfkaebeTvHG74r
Sz2V+raF97Lq6SRsMhJZwFxL9kwBbJx8pgLnEkmK4ZXGV3I/9fvRnMWJMhkuQIH3DL4AdtzGfUgS
eR/nk95k9ouivr26pnddH7wewjQpjQezqJ7A3D3RZqTHvvI6BP4pxaFKRyWZaU6yJ6Z2OyWKyT/6
yMewOoeDLfZeCPu21e4yGI4Hw8pumebWKtbBHX1Gd5WNxee0/5Z051DWzrZjSYREM3TWoWVdmo7O
e4XKpPPUW0B2EtLepDlMWf9lNsdvrJu2ZpR9FRgmBoRnDyHUVqtn3dIkD1bG+2m94ccY20cqlTdG
7tvoChfhhP3mOBPyQfAzbJSPs2B7lXTZO1i3x7JGJtiRbudY6bdK2t9mKh6bqjM6xiK2mpqrzveN
W5n0KVJOYCojkaprzgnDsELq5kXs9w3tcjpjG9VguR6QFKwomT5a0EPWqKq2Tm5tOzM4hi5AFJmR
4jDPSylpyJ8bU5Zb7bUVxUzr6Fp5TslDn6cRAmHs2p88MwZo5qfEUeYBiZtJiSkmgweoUNewG+hW
Xg/KY2xUfRO7wUqJvNpQUGl3RF8VfV9AUv9eV6QSBZzHvIolaVfYuCoRvC1JIGmKKSVfU3WaadBC
PvCXgrk2pxuvvhtmihbEzz7lmdewv5ogC5hWi8crE9mqiqrudP1eACqn1MSu6zlroag01zpCnqT6
dP3+z4ekihkuCLNfG4VH4CwekdgcrFVJ4X8zLX/BELxAct2z+VxvOL9OzfJCxVg80BMZoZ6PvMLy
1J8PPfIuTHp+ui6XF01HJ2sPvQ3KRcD9mfMvPqUM4AwBgXMk8/DCuj8VXUGPuvBnsu+SnnmlXNAw
XYQIUdN1OAERHthjJjeIjor99XnhfkmlPR2T3B1Olh6Hk69ZCM6TY26GqGxOtPw1DTc6I9dvPbcD
tVZWCIGX0kayFDliUefVATHjKoJke6TdhYummLF+LgURhIlswq+0kX88ZB1B9LOcsSYtG3t72cmP
ofVodhkrtSR7cgbZ7JwxHE7Xh7oqxtOM0DNNXPLMlo0zwbMDpS0erl/9+VwphnuozbTNPNwZxbID
j8IJAQbwXzyky/d/Plk0oCIcEjTEEpqQzR1BPW51IBVbn+axipndQ5pFjZPqVdl03Slbyll14aNc
qFPMDySFovWiu2Wk/B6hRO2pqmcMmMtX9vJw/Wr5HyihuoMV4IVoOzKWu/ie8PjF76XR5Fg69U9C
mnxEt7HXLNjkiURLeaqWr/q0jo4enc++9c1TqAY7J6oAdpnXqE/X56Bj89+Wn5qI0VZCk3bYFvrd
tCzCspya1YQRYwwOe+g/9bfrN9enbaBxR8UZQ+aK13F5aP7x1S/fsuBtt6rC9XV9f0Y5WlyyG7Pl
AwtdWr8/XJ+eui48juWDbmcMEGwTFKbz9M60Y74FsCghfvGgFkq4BxkZJQbvkRQ58wSOGZPn8u31
wa07/BrNo6qYieEc6hN09evr//QmloPk+o6HMW15H9efgHkEOsGSOR6Usw39J7tucPNMFXEtVcSe
a1XW4iWP2KzMHuLTJAbGkAKScyYP18JohSSswWSq7Dv0WajzSkraRk81uw27G1NCSxv99E2N2TfW
QOvMmgYgVblLdm+Ckr24lB1XiYLXRzYlqT5KkIA1aQF2lcM1FiAQw4m9hEHzsE/afGtSqNhZk33u
2NF0Y+HsVc+fa4x480HaIvvN/RzaCYuT6EzRl8g8+9gk5oWo4Heo4FTBe79dRSnS7wntPJ1Srtze
O0ULgMzrIYYauHBqF6H8/4lGrtKTp6l6/8//ePuRJwUmabKDv3c/M4UtRyww6f9eNPL83uRl8Ve/
84duxDN/A55Jz98SpoTPZJn/0I541m82NG7hubbpChO++p/aEec3YfK0z8ZQWFxp/8AQ2/I3T0Iu
5SdI5tAbev8T6cjCHf8J6i4DB/1g4PEGbcsDiLzoSn4CY/ssmOekJNwucoPvvvaoSj7A4kPsFtXW
6qcD84ds5WeZivWLSMX2XeSJfKrAtwLB8fgFeByyH5MQJsPD1JgKQ5GmANWz1DJrOrmL7F/8oBlG
Z2Rbi+k2KPzX2hiPGWrTFZzIr7kH+SmDJNoMpHoPDNqKILiNraif+QU6FR8ldYYRznWtc5Kxcqxk
TbeRBPrGBkczjoBHU4e9X4R8shVo0fqp3PZGc//3H9RDVvTzUb1+UMeFIxZwpjxO7z8f1djNstFS
fnAgE/YwdtyyVuorKsrYnVmzKBO1nJPI77bIPohgOdDHuhfJ4kEIi2qbVEhbwvwQi/wjt4HuZACP
fIUazW2crSogmE9ExgMNphdW4ktscvNF6Ziw0L3SmX2UvoVb2m6x2tpyS5z8rQeaMEtpyuAUN5fh
05ACzJWXPicu8yAEc+qAMYmLLF4swR4o3tACnVeGx6ad4gVzB2DT9QAfmyYVRTMv6l7BoLWUFOpD
7JuXggy3VVTE+dqHzsAsghcLzRK/knyY6XQoquGekoiPod9SG1Qi0/yOKPIesOuHqyRVcJV8rvS0
kcPYr/lY9JZt9aWsAQyHQf/W1wzGuQuc5N+cq+Wi++kOuJ4rpB2B6QRkkADi/udzJahnWznhCgcK
8yyB65BKovoakHrRF6NAoIiBsSm0Xkd26mx6pAaqBOQyu86hNejZhbqDtBYjeYdT7alYHBrPpY4n
5UYmy1qscLdO7b8S8QCFACkZ7meIMdRcCAWN9k1FEFUDVmrnTw/mSy8yEMZR8uGkQbuuyO1c1R6y
VLJxyRTsjW0zDAG08OAbK3c4Hk39msXFjV2W/ooojHTjw02LHXVGOfJM0NN9XnLheeOSz97fJKb6
2jrFPWi5dkfMZj8cJ+luCIu6S0Pjk5bdDXWqDJwbyVnUG/sqZr6jyqQ5i3YhcGn5wYMw8bCGEwUm
2pufggAer509ja368Bt14kQ95gFXzL85T39xmgh2CUz/KpiTS8jDTwNVa1taT7T6iXaFsdII9kgA
jqcdjaRVJz9T63z9+xc0/+om9gmKc2y6ek6w8ON/fkWnN9u8QuJ9sEY0ba57P/uUBOzlZnAL/VIl
xZ1lqBiPgyazjys4wYuNH0sSZl4gVk2iDxw4UY3DW/+bGIe/umYB2FNSYzAl2IB54+e3Js22KHIj
Cw54YYOWxCkv5q0xkyHBdzxceCVOo4Imxd8fkr94WZD5C1Pft3xUK7+cg6CR0s8GxBk0sT9Gx38S
FeOBX6YfLdlmpAViwmr9p79/UVP8mt/BtOFInvbcZZr6lzkqjUwZDNy4NJNNUkqjT9HC1MDhchNW
RIh5lQnKo6fta1/C1ntSKSUcOldEYHviwzSDc94Th0NLn9E/zm/dtCQ6h0EmBDYLwTe7ycxgPwUe
5rkUuTNvBNVwhtQlc/N7u6USmk3JC2zdh8J2T0XPocZ+kG2Uy4qf191mI2ghAvF2aTV0XJv3Lrsw
MmrZVqksPwbusmazzgVRntjuookimlfg1bWAgaw9ooTrkha26zffO3EBAgwmSg+fghCyvhOOQGxq
BJekfSuHdzYoj1JbDZ8gDODGIjvFDO2czRAnRprgrqhySpMghlfVSrvwIeHkZtzTM4QcJgNh40mY
OG1VvaNshEVnRARnZdOT1ZOSZS7/l6kVJOr06HXMObXRi5VOgic7WphytKBAulmvLOEBpi2zwwRR
YajhPkiM5sgfDg39vVKzCh7tCOZFk/++Fv0n/fLP6whT2qyZ/nnQ9oUwTS5E6fluEDjLvfvTaBDK
kFoSIcGHKKB2M1g7VAefSKZCyB+2qLmDB18QLROb1a2FiBOQhnc7DzPUAXZZE0WSTQ/b28fCJQok
JD5Fe3+ACkKPEBcZExFrFbQkA0zBHG+B0NFNKc2LTlsCPnNVr7OdZkDfdJTAN7Hd08CrtYEJ4Tsh
uqSU5vN6anP0EXRCNzl7YQxDbFBMxEAWlh5VRsQk5NPHktngyURsbCf4VopjEw+PAGiByfdmtSrB
wEhlN7flbP9QRkvFKZyexgqVG2PWtuRyoqqWVPNnS8Q3mVM8+jXOaHdsLIy0yllVJjm7OqN+Y1OS
ywtY6TpQ2y4lF5kQ+/WsWWJFJjid2aT8aU7kUxVU/nrjxXUhLzdQGIjVu7Rz+SUswWM0rfOCORNk
Y5Z8xjsEWjBa1y79hTT0bnzUZ/jajLt61oSnhyhXO++B122pcwSAlptjRxz5irDGz1ZaHWSfbGGx
gr5UsEOmVG98jpCXcajs524g7xh7zmNROx9TDWw7b6pdAQoIfWxAXIHH+6aN/BCzsF57DnU4V5k0
2rH9ZbPkd+kwjKFkdpqR6JXuJptKtRaGw9FLZr0NLfxyEYuvSh3HMedK5nfXksgrlmbwmhbPLEWj
ZXVq7myT7IkQhA8EcdALNK91BDmibatk15MwtFZps6lTa+G3UGylBIETvSphJDV2QjioxRKQBIe1
WgKjIyXPTeEIRIVMzqSRIaGMu61vV/EGodfrBGIhHev4eY6yz6lTg8+ujqkbS+qcU4QrPT7k5JRl
tbXpQhj5pHnHNhcDeaAbusL41h1czHl2qEXA6skvKV9NsLwiYLy50X+O2poqldlc8kWt1JuELwye
cexbdTZbOZN5f3IXdxRTibuvQpsIC+fOFfiDWnxQDEMWfTNmFwRIjIIyknsRL770CWpXcinU4nbu
W/wggiJZVl1GWXvgZTJwg2NJdBTqYy8HdGcr5tJY5XCnDbJOY+gv0cIFK6AMkMCKVHGG/5BU5zm2
Pk29xkllvLFHf2DRumK28Wi7LMSBkeasGfZfelk8RoLznzdCnJ1mPLUeoZHYQ2OH1UpJg2ZXaOOz
FTIyzwVDrA0ooE0AeqfJA3167icaxq3RkwKtAaHYBrHKTYu+krr3ugOdOCmi/WiPfbG4bVYjCBFy
lKAVDClxzkvyQr6v6/JLY5WLHhHflZvDOimRlNLxt96C7hTG+kfNaHNsBu7jYGzpY4V3pAB/pk5+
fAAdFpOeawGFNQo6wM3OTTsg2vEznrX32qPr04vwwMh2145n7dZfulo/Ba38quwT3ulTjZh7RY4S
kaaTBw6kgYA0e8NL5mB47XC2I7UDuHs3jx1QwsJDsdUDeKSoglc0vzQZmkaZIdHyMeE6avycESu8
yj0AhBb0b6/siY1kqC/INvwEgIiWKKHW20iFGKpGc29IkIBoWKDCZTd9ET4NBu2PsZzvwHnBIZHZ
l7Tg6MT2c0Xt9iZvEmh4boWYeRheAslsYqRCPVSEaB7oc9JFM2u4fpDqEN5IkiwOxoikVNM/Zd8I
ygjlVyxRVyLB5u+L4eIPCCwCC9FmjNvL5mauShksSrGLFxQPRld9UhYlpwI6C0XBYNX5/rZurXrR
rl489jfHuQB8UY0JY+RMnTvPQ7VvfQ2bMyY0PaDjF8TpW5g8NW3QUT1n0IythyIi3HKOKAJhfhvt
eG/G6ZNXM5KmjXtSATEOSRV2B5Q407YDStv1dblxPNtDUGrBEQBZvRqGS7VECrRSk6MNl1yTzznQ
e1GTsU9GzpUKpm9G8pW7vN2G6UCNMgiedRs8jCZzdRSoS1s15NZQCuqEiFYoM3LEzS0k2qXNbsV0
7+KKhJGq1ztBw0747PxYR64MW6PTnq3XKrC/+PZKVjm99pJ5M+n12XGLE6XB75YkPi/6ntvWCBlj
ST0c+0uHhxkxMnrxykHDGbYvwgi+Y6I7uNXANiI0nrGEIjQ3IRZQ5qy35UgojrBf+2Z6yhleAFgu
9MKxWHVedgiQx6uBbaTKTjrw6Ggi3XF8/NdtX74MS6iGB4Z7KOK70opfw+i1lWfih5ApKTrxqYXE
sxpphxPOdf3dAdnmJmF6a+dgO40ZMv2ApcFgOtM6Bt5Qk3ZOI/8lduFRNoaf0rQyKB0g9EHZOV8M
ndHQ72ME7Rm0VH5eCMbcTn04vUtHKFPDwZzMl3KOIRwKZytr20S6graLMY5aBOyGxPfPYxN8jMuL
zX7JrRZlz3EFzrWuMP/W0SWWbNeATJDx+6UzSsHU+UoD23k1moc0EY/5MDdbw+sMsL8zSDubIb5o
8vwLKkesGwlal5Q8zN6n/0s9dmUE5nucCsSH0xvd7/thWGTKVBGORkWqkxfdENR36ot+FxQQQkrH
uEyTaR9H0WG4r0BrsOChcDnjTyAFaKM9+15VZ9kVR3sRPBrsXFusia4j9sKI22UD2Pz+4MxOh31m
SWVwnQeWq/OupFiNRmXKiXwwqOuMqGyEDOrjNdJ4HOL+dP3qz4doKVDkqdIboXsEvIs6rScHeSIt
Zu8unQdraTq4NevvbgZFOiqkfIuQLaWZsw4I2lyOJU2UTnp7dGz72okOth+cI+wMyBK6u9hELqbq
4rnxc1AfSxMgCSUzBx6fVewhNlcpGBVL3laOuBWFtSkGiaC9k7epjLlC8wuXONMuGbeLWCcm35vV
iAN2qjYIoBCyI3S639UtwujIUO+6Se6HmVY9c8470Y23HgHxCXuPeSJ/JRxvWSaNUF7i+6FsL0Wr
PtcIm3AVvjfDeE4krCVfvvna/WqfUIy8qj6As5KX7zKL7iX+RFMOOdsf9HKL/ItVxm2vXeZ1fYGz
/84aitTSZZliww4SM1MfxTAfjX4z+TF4IbV09niVGYHBtgryr+z7/pDwDpYutr2Hrbh0zZweBYSb
Thb2sTfoUVXV/qrKu5LkXQks1dHl85WS/rsYlBOtWucc5dyiRlImm3ZCJn99KIbMOIlE3bHuDndX
4d6sGcaywdlfRYeNQEW5TpbMiJr+Xqq679hd9e8XzPWr67WSzDS2kilknW1FOv4dCn9VrIaLPBXr
Oy7r2s0BAOIAa4InF+kLKYbzN1nm5lq58TFBARKlVH+GvngO/XBfLAUNkaqPtA+f2DBhuyptlOPO
jeyiS2ChJScB4jRr4RySkdmtEHlHWEx0ojU5rqJuYOPad3rNTXBMcxZxSQncr2bptratbm2IwkG9
M/+wsd1da5hd6vtghNZB1BprvzTZsCUYEBr9yq6N5ZEwBErAW5KjWQ86O4txczu4bE+AFaAJST96
m4Kc4xjvI3ou5E18gA6ijFONQH3nxdfGEvPksb3EQc6NCAlhW7sfapnWl9LfdZOI+WtduUB57Lw7
+KWNB3jZcs+4+5bcU9Li++5YydyHMcBTSWhdTJhNgQ+yYynhXctcOIGfapF9rWdc1alCnSCy9Hsb
qg8bc73XZUck3vykuYuFAUktysaVFOLKOXlE6U2NbeA/edMnQq8RyZfMri6cfvRHicC2Rocxobs0
RvNOF9W678AmmS4aEFfehx2a5WFiCZcm1ZvfQaFvikM62d66sdTBy/Rb7k4p9WV5zCiR38jkBguS
v8lDuer9gmhIVw4Hj3pq99aW7KCWK4YEWneD03Ij3Vlu83jXm1QPMLpUW2zsG7uZknUkIAJdT6Uf
cvZTlGawc7nH9VJWHErSI8MBGqrX/AhdKgLFMJ0rM2K93lOocNP2JUTj7k0cbkeUz6YGvWPXeG9S
NZwbW4abrGPWHhp4mhaLJmruBZBYT66VwZvCLnEPYK5sz9rk5r6enpiRJonpRblh+rXjRJCzWzxL
wVSWUhkcnJIwI+Bnik424TzD42yPWCbnittDWXeG5T8Ih8JJgtlw5Qf+I6nvEF0DqhIdR8VLqWJk
bvIl0Vih6Wz/ftWpMd7mpgAkNbI6GUa4k6b4mGfWD0gmr4UQ1XDxkNhVcHkhF1vqizHdvCzFNZYu
P2PXVnNBHX0HXC8vZcXLlnqpxHi589A09vesojYUhEhShXhPDAG69nPcw4+a4mB3PaRJWg9YI4H3
qY8p4h51igSkNn+tVG+sbUsWPj3guXyp4xqgEt0WsT0X+Hbo1Od8HO/Skup8X7KXy7Gjr7TI5Cab
Z1CPuXmbEfFXUGyAr2HJLZY07qmO83otbhcU46hsgz4iAE0oKjyGmxfbEhfXIZ+hTtRDupUjheGy
spMDTXKQ45OibJTjFAFPcyrhoEU2VRgyrXoUu6sGTmWW248h3IYd5Xum49g714NJUrRRNuu098FF
Jlhp7KI7BOHnuG2TPaQGblp6YWy/Co1M1EnJlMoGdgp4L49mMh0bw3mNaD2wK6i2dRHivFTfhkhB
zNAQ+zJ//sjFhTAZyAsxhTXoC18TVLzwitkeF7yIom5mNuJhqLx9blGdEyllJfx49GMBKS4XHvUL
Z12o87UnkxnpB+UVTvPgPyWZvMtm56ENuWxZQLUZ0cAeCiO0GvQ4l2tstjGljam1M8EHces2cit0
/dC2SPfjUn2ImZFWN7cWQ+VKJBiawgmYiTblWUrb2FCwF3m9lxLuwNiDVhbw5QajOk5ISIGxcOqC
sv0ehuHtUsUN1U1XT49xH72InJt6dCWwV9RJQd8udTRWwVHvH90QStTE/cwnhKRVqWY9JTEYt6pg
V2KZuPAokAbpcDAYU9aY+kzqD7TaCJdtV00AjWVIHpU7vjUIGJhiNyGqDTb8NwFkBZAeCD2Exypx
ZJvT2lO4l53xKQoOeZkcyxoFqMTHgdXAHvZRBUmWTsFLYncPoh0OJRUpoDQgABeMmce2Y28WMefj
2e1yFmNRJDaD+6UxMxod2XRxZ+9g5t5b7xvfQREgBjUJJpes4GoUPybLwiRNKEUBnmvY31QyfalI
cFsn0/jVcwYDfRYGFiu7URBakIogJw+ynlx3t70LA4nnUz7VKE78ObkTdXZnTcmDLgUwR3i2c5CS
mJM1h6ARwChL95ups9cuYrOY+Nk2IMJwm8JrUOCtNqGYe+Yi59WEorAb2vrOCOx6T8k2PedzGmyM
JWcLBQYrYVWeR5RZJ7d7SGzqmatEH6Y5n7bSsd7DWdawlfEjoXvirYZWOZ+uD5GoF5fEP75vyIeG
1jGcjLb0z01tNnvLiB4b3gGCxgzOus0Y0o/GdEYbsWIsqTcW4xKwHyFOZWxNtO/dRpyu3wdx+Akh
O4wo7edUF60CcaZzIKwaKI72toTYAttNQJoXg9i7Q2bBnLLMU6ewVDAy8mXlRFAklq+uD0oBtkqY
u7dZN8nT9SHUGXTCFvRhFyvr9+euP5gRC1HzB6CXUidsSn9HUNvnSFvg3TewxWpAyoaCxWNTFjkU
If1JSqZsjdujZjpyzuj00m3JrL0Ki1Sc/nxwgkWCaesRLXhdnA27OV1bA3+wIv7oKP+Crvjl2/+d
JAua/zRJ/ntRwu1bUrz/LGNY5AL8xh+SBNf9LbBcgo8t6bi+5Sw0iT9wFqgVaFv7JoVW97/UCv+F
s/B+s4kul74HYsK3pIAx0WI0jf/zP2zrNwEbwxGeMANBM/V/pEkwfxEl2AR0BxYJzVehAGiNX9rn
nZcKoxuN+aChea2qaiH7yo7930p+N0/NV/1kHOG2pyvniEn4pwP1xyX1c3PhX3pcHrHoi7ICVQSS
jOt7+6mzoPBJh34fzIcOqez8AKcVtH4U4vncdOnz37+W+S9tjF9ebElr/+nFtE2ScENk4qF51TW5
V5+0sd9CR6WiGLZnHM+Qmf8/X/KXY1sWWHRcwUta1EYWTnd3zoa7vNy53R7rJQ0p3wVs9W9eFsXL
vxxY30TN4nlSkrxt0tP558/aZqAEUP43oDaHEJkooQZInMfFa2EVfn2btCreWiV7GzeIus1kqfQ2
IM2YDTh6MrqqtxhlZmJFQ3/HlQtaZyJjY6irEsdC7rAjtgB2tAKwmSdegAaYsM5NQcYg6vrU/sGG
d8XOjarP4BWHgnb9pqHxj0d9kXDV8ODT4VNo1HKTp8Ot7VI8g5NCbW1si41bEwjIvw3ylLijUWOX
8hFZMZGS2GlGZCi4nh18r25+F3ZJfApJpyrs5kUFmCGNZLxYPgYeY/Lw0mbh51t8hWxyKggFwyy2
oQf7PkLpYMateXCbN2zVnBrrLZ7oc5fFdAE0sx4KTY8zc044/b01mtZbbygRpjonzNzHQXbfLQDB
MmTpGhTWu5Pr26Sqv5JbdgEZtSFI4dZwhpdJonL3Oo7snC4NKRdCn9ms9WBQs2jJW50dmmPuN520
dHMmVjdzD6fAh+YyIj1fV1XzVcAfpOharouEEAs4AuRS4RpxR38koPlQQ+8r5Ltl8HuDxZmQiiaP
5E/JiBaRzzxnFvMDYZb7asC+1Ogh3HLYMDpOr4VxckuVb7tudjca9H8OeoqlOpr/MtmSgfrVQ7Cc
JvDj9PSu5vESu9bGiUagSeNlGpZyfljt+wLdgvLmd/oul6j6UeTtm25pWEy+vzgz2FZrMOsqzQGj
VF9Dyo6GB+a48O2d5fYXmgXvYiiBbcLGX/5Obo0XMTmfpvLerQOYBi3b4ZaCROXQEUIv4rvxY+Qw
XCHpgORq8F/KcmvL9mZOcHx5KBtBTlb44qA9wKYBoJ63HDW/kqy9xEcr+YxHQrzBm5b2u+H5cg/6
a23nAHaVcR9KwMpemny01OZXeRvaq9jobhRLi3VusQ2RWfOKLW9ELdL+CEokPUZMWUArEt0U/9uY
rXeRJRR3MBmEEj5hQAqsaZZkuPm8EUpo1LvZqgAwi7apSOVtFniHGvDeOq55z15bPARm82jPXCaZ
ad6UaQANxQiyrSVQI2HROHaZ2BaSdNCh5vqpFb3kGHYbsDHoVhRMY1UvORb8Qo93fjnRgc/wWodv
7Cjv+VsgJDvGeJLSV0iE95VhC169g5Uy3GJshx+U/H75FpKqV1iX30md7inIZg8RpU/SvNsZxLD/
qBra12PGpwuNpZuKKHNlOYt101XH5boZp+IJJ/rdJAESWln3lbJQhGGmp7VaUZjxAlq6AclVvRS8
AGyLgijqDFcnu0qBrCPfcfueaVKnR82eGSeou+1Vc58UNEJa3d76VYcJtHFWqebwXa88dn94CtED
u1H1VUpuwyyp832akhTdEDjnLHccygUumL0gepHVLnvsiXu2tiXZXcBEtSTZJ4oI3e5wlc4qQhJn
iPfc7D7LIb1TEqebzZ1qLg+woaGCAzvTNukbgTtceo9j3DrNV4+V3Ib08IdmQmyKwW7vFxFleIPO
af8cLvsq7QzeKqewsY5q0KKMn2vsDLgidX5cLid6Az28OgazqEuwIyaXzHpuamkjBQBA5+Tug4Pn
DOX0vo/pSE/l9NxVFVUFwZlnN7qbC4b863CkBE1z5NHArG61w2aPJSs+u5APFdQrQTkRVaL93rUM
VBSgyEX1GfxHQvRk+OhXHApcWRd7lu9NxrbKCgLCYkh0tKY9ZqBLN/Ik9iuW/slD0xNO0xQXQ4Km
aiD8rIKETthyUcwd7pWSTtRwqfvp0gTAZI3wEy0t/CjJiH8tHS/6/7F0HsuNK0sQ/SJEwJstCUNP
UaLsBiEzAtDw3nz9O9B9i5kYK5EE0N1VlXkyxwpqJU/9AtXR4CIWo/5PLXmd/biuMU3+0STGc02v
NMKtg7fsXynmZ9XgbmQt26M9vo0YpyhEb5Ahf53FcgeaG5G6Psc6V3SZ+LhaKfX1gaKZCQ0uQviU
jAPmQJdyjOrtuZf5KEjfRO8sTm3Mxzqti/sEIKuy6JtZHd1p42/kPJqkKLD/wFaezk1G0s3iRA3U
RvVfYpGmvpZzWXcd+qBeupc53U0D66fk8NYiG+04xcy+dZqP9SOZa7YYVR8wyPI05SkVTzosf29Q
kZir1CCO/254o+o+UKpgJLMqEuU9Ji8RsVjso0lJhHTbgczh0cvV2GsEF9wJyUuX2/xm6S24/eoj
1qK3JiVPIbH0wLSW9DSzjWM9YQaXhIEDysldUa99k30tCuNtsa5qRigTKgL3F5rmApF9YbySjAmi
vBFexpje7LGZd2XVttuuwgk1Wu1NzLghSwd8st2YzO2MU1PRTATQRB72mN+agodCncYHvYwvfdie
6wIhwUpeztadL+6ysya6my6V2DDL+Ik9+sglDF0xkMvKkJxwgedqsiDx0udloFAW225yfjtsGggb
VDfOCcNWwHe3Nm+BAFZmdEblSQsdB2SYdJJXgajZzc/MBbAQ0PpklZWCqqK/scJC1p63P7fHhgyN
KPdkK7126MhRMdVAwyb7rUFJyNqxgovJjKytgbYcvnhrRi3eRS18JIMvxab60xpkb4OFZ26msAFO
p5QfZQd7ZV6nl+qgvo6x5NoGKUoDx5pQ9MdRdCQ+mzV3qeEPQHtOi4QfUO8BaCeJTqKj8W6u4gQK
Z77VpH6Mygg0DKJjXLVgg9GMDCZTwTFyrkh7bvESS6yx+udEE5cpYESOx9iiws+Kv1CQxQUEzMeJ
SssXTnofFgjoNGRDRFfZl0RvjR0ZC5w1oEIChSuzaDcqpnh62iWzFyhv+qFVeUUDtC5RFxoyBBAy
kXXrzfBLn7OUKCjpQ0Krz0Y782nMww4waRnVqEvy0UYbqT5KtH4ap6PXrRobu4XNVEiTbwkOcLyV
ipbsOGPWWOwdBTDckPqqjWZBYyB9YRTU+MOkSp62CK/St5MxyDvbUSAlwDwhdxHnlqWROtKGoFcU
MvywaMHDscfvxSJSG5zZxh6wdQ6QnuZuuNtdr8N0lVx2B3J6Yxm9rWwfZo09vdFHyVvaH1a78WgO
0ynSFsXrGAgRY9jfCb5f06/Cz3JtaP33IhKyNoeZacd8Zdh4gkX3oeRwlWp5jJhbYA1VYpo+cVkC
zUyIYC+TyBfgVSXSQbGrYZfRJnm3VF22dWT6YBMmXlV0DUnivLQ01u+zljxqIMncFRAH6wNiT9Mp
isdstsBmwfGnGrQmmMiU0ul8FIlGRq68E3VIsKeIabhbmFCsrxC9PPS8XA0qgh2W6WeweKjCVQGW
iGzPAsyhoANFZHfMJuKoknedWj4WGRGl4DW+Wx5Nr6x+wP8goB3ib12lVzIvFlpd5osYeMli4MQL
Too4OqyyqTH9LPIAk6jI6C3FJes2NFHS0ZHsSg4OXY0X/3dHsVAkFiQ5G3ooIlHhOpMfWg2NdFaP
aD4pI2Yrpv20w3QV0UM3aGsloaBfQ38kojA5TRKkfeMnyrjYrYm4wyiKs5EumUd/Jdm2DFKm0kg8
pmk1Te7kKyVynoCMhApEkNHhmJLn0N/GEIPcT0dNTremAy6FV8S3opadXmk1F1n4M4RD5peoWDOq
L+ancKPT0fjMGeNy2NovNtjsPJlZBjAlGxEERLZwLLomp6ux+50aNuJxSr+oigZ6jtDSqlrnLJw3
gaSBRK2qiB19RgJgI13otKqg9DHIq1FfDFVdZTaMXxrIe6TeX6wkldBJrrrPkF5zFWPelCEJrHM4
JEpxgDiEpLyeY4va1qU/CNYjoM9OTOqInQ8C75d20pP0Ky7Ggr1t31vo5/sMeeik6xezNH56Clag
WZkTNIaKDItyq9GtnzxSfwt9SQ/w2zEOloSB1CrXFWG9Az2x3puAbratLAQd/f41M4dHq2IQg0uf
zyWM95ENfz1Tw45Mj9kdLGX0YktcpKj/RZvEaLRqKWxn8azJWexL63iAM+rFKDL8lsAAgKeXvoJ8
6dhytOgUct7BDk4TQAzOlHRIK8Z9ou0pNtDBxGa/drJT35yTNois0Neaadhmrf3WpQpMY116Sirr
Ua0GSElS3gaZtpibEaaFHpPtFDHTqRvcBNVctUEoEGAYCfmK4ROpx4VhPLbo3rdxmJIzMuDI04EI
lygS04H/KwDLoHB0jQVZAL/7spYudhXJRM6EdTpyutqNZ8yoEy5//dUBrfU5Zc6Tqc3dnpMV/dTJ
XNWuzNWEA9GaO+7EQTgPhonn2hnJOV1QD4FovsY9BCCzpXmM4t72O1m9G6p+lezpS28y5H6KyvWN
LmJ0xn1BFk6YmWOQV9MXMweHRZHnTGnl0hvDgtrdbmOXT5fbvRu9UggyvfTIYVDDQMjWG6amJgxv
ve1goK+Pm2jGndmb7pIP9kYF3LxWm9yeDoymKWpWNZ4UDON6p2W67CrIIrSa6bph+GNMxdgAk6Io
ZvSwUGPIiaQdegZ1i8RZP67t2edSxSW2FlPZFbaMm8Wi99DSb4B0LA0la42wth0CvJ1jp8dyrM5d
RiilY86ByjTYSqoUSerSuHLsI4CRXbPQ3gul8hplQJ6fZ1+WFH8wb0ohAMvLQedUs8GH91nq4Pvb
STmkin6o5fDUq7m32FMA982iR5Lf5KX+l87zXmcLhpdQoIEQMuqZkvuXfuHOJJxYniNUJIWyn8vq
VpIsUEUraUGl+Mrlmu1E3xYDsx6TY86mNckOi4fWvSqlOXPHNj/yiKiuqNYZcKEUgZVgPE6tGsji
5GzL8rEH/QqJuiSUtky/hBYxmC8I7pr1atnybZ4Knc5husy7MPQGzASwMDTlxDgSzaUcDMYL9Oki
wL8RE5NFJo1NMyyZuT9DQLB5gbFdqoGSJIsPQPNf3laPQx4/WUX4UohIbE2kegS2oxWMMhZVSzpq
MpSyPNabfWKUr1UH/TwrzBI+h6fSj9rUIwwMxyJQILWXY7Vo2wzeX8CnS8SkdmsTLPgmGItGLmGl
VIrfZxokWp1Xk6F61w395MCaJIdKnKWQTorgsnGq1R4qKeNVRigMdcBoDVEUgU6Fgrwn9/MMWF9B
/2RizBNORFOk7aC7UZU/mJC8aMD0CHwqyjvIwY7bc7AHLc4iGFaSZ9bDQ6eRxNeaLOK9bL6YHJJ8
BZ5w3gAOtPTePGq2vE8eJNkednPcMccSPUmhcCdFYBUlDbqKj0ttI85IFviZbEFtrmUioDgic7ZW
wCyGUKV6Jtl5WuzMsiS41baeK/AA/lrfpUbdeHP9qtLB2Joi3sYFy5sQdhDKM9L3mHdQV5fe4nGM
5wwJtOD4M+vSoZTVx2xs36yCODAsp2I75DNBOw0JDlNP9mhCbJvFNCs2CNJV0BIgGSQ0LmEJi0Mo
Z4XeuhriWDOFijR100TVtuqAaAnu5nwe/VkpJ1gBMBQxhfqoXKEcCevU1+PoL1IDnFBfymOZTp4p
FgcSRYXA1hCPViTl+1I1blqtYQngEBSuS30qW2DAS1+aRMszJzixWiEBkswtfS3CK1BLEbAHeWrd
edG+4ra5j211Va2YfOywcbbo9Y8ZZDm4WxbKRcM5j/lCsPSY7QdVvTKuMo7Toro6I52gytld8xnJ
5RDTcKqPLDgU9utebfZo+kfKNBFTNTnA07ZGG3PURcFNOw3H+7jUaNxykjh0zpoxK/u0UMIr0A9R
TwPFsqzwwSGaEMYfmYIyDxKiz1NDGm85LfN1QuYJBQH0JsoDptzxoXLAMJaW1uzr8W9dFM/D+uId
hU6x2dJ1bcooGMMBF60KJKnRabXWxmtYLhpT83DbmM1PlUvvGSM0t8Wue1hSdgUsgN64foCq0eyV
lmOFwngL8fg2SmfdHZ3ECQpLNIgRScaLQwO2rPNiGy0yGZ3PtEiJ8DZIis5tMKKTfshmILtGfosl
uoatw46JsJUTC84LOm18MgWkS4vHB0CJMqcFBWVLAJksmSDzZh8JcwvJkPurY7wWyDpaeCUnvnDk
zskkqaV8+zZDnXadob44Ef3brPDaiGivtIkojQiZU8ZT5FJxT8HUEHSOlOLQjTQfi4XI0FnJfgsT
708aY2QwDI7l2NNIJFa457m5V2G29WP0NU3BjFfWSBCxNOk6AMQ3p+lUFAqcmUlNH/RK+irwFoC+
dVW5+mQSi88iarIdWxHBLB+m9KtC6yQHgQU4amdQmSgCAkMwpdYGxiego6ZEZQ47x2elyXfIgRDF
JPwbur23hCmnhLQLgatibGsn/YGUD8fVqUWArRq6Tg5iYzsYiCYRPZfALjmxrejZqScoQgPPtG2t
/GQ4Me05g/vPho5jWDWaOrWQ7lYBWhTWLOE+chx7mKrZGRtIW41JJ8gp1wUIfM9SgP5cv7Lc2QCR
5s6baj5eNf0ex8lFZ5vfkvlzaYFY0UU5mxIon1gBYsIumkhOjgQM0Xq7YB3vDWejWmsTECXpBg/H
dQRSyZEY2mQ+ls9jR5hW1DAOgOP0Win9erYGZtso5hXtwUfYyftshQMN+V36McLwiLLE2ubZYm3n
2LjVc+J3lYbbU9J9Y4jBiVaEd9WftbGfmzSiR0pJjpb8ywwhmwn7wuHKd/TGWxyDtMSE+IHItF9X
N5tJ7P1g4eABEgg8hjY2kQR5y/M+8i7ssvlMG6SPwmE5pTeKZsMrm+HHQQa4STALmins8zTi4C7a
2SsfJ/OkmbBEadFJXmeQL1pY7HldE/qV2Z6iKiy3dq/cJVTeKtZQd1iLjFhSXNmIb7hG90ZTKnQG
YlD1qfYK8w36cP1pY1vggks3TqifaAxQqc+vIrJPzAluLVn06ghREcvNZlGbzynF+D9W5c5MeGvN
VH7SGHxNJu2+SPod+oqfdONZQihFBJRD4FglKpc7/rM1lyddKt71hj9IJcJd2l52Z0NaNQMVUqrq
MavijEBra5MuhoR6WOnoY711gAvQ5TmnnHthU2rltybJK3uf9azR+Gl+IQrqo55tPhasuEw1qRJT
VE2w+6BJIcqoa4wnRWOBUmVdQG5yaKDqZ9RXcqizi9SipY4ZSTqc4vPghJ5CWZsxH8LfQUCKAdQP
jyCWBlRI8IOoE4H+hDVag9ZOcZdy5jYYs5gI0FHGqYnb7GceSaRSIQwquSG22s6tbUVo663EKWFZ
04cqSA1NtGtLf8kTOMzQAE4PFJLYww0kAOiVEtU8p225nOfWel0M8002h8RVc45OcVyOnl5c4lX0
qMd4kQZB5S5HPYfOahVEsc3EZi82f0VeFtFF0FGHdbLwYyn5atJ5urQGy34iEVGak60hdGq/Bcaj
21lWhfGtfFIG1GgG5LbtHE1I+c252qsqpjYz7JzbmAdy/m8cnK/C1h4k9KnEI9Xv08Bq0TVUO/Zd
aia+n2hQNDkIAI0IRx0HI6KcZSK2x4S7XhMQb/8K207bGSE5VOAxLpmGosXKb3bWcQnhK7kT1ms7
Nan2e44llmLdBwU5SN3TQB1GREEVTFD+pq5pESnjkB0N6dYWOIak2nqYsEOcRiYON1NGMiO/kG2X
+G0jm5BRklfR19FBUrLWT2fNRxAeH0tmdRu5MZ+NetQhzz/QFkiCJjTDIxr8VGfEVNcggJs8fRzQ
+lxMnAtllzXBggUj0JVA2Msa46zd43n6Ae7KbIim/5HDXnM0iM2Tppw0aIkRTEg1308Lu0lbsulG
XAg1NFmp+Mxsq3RoADb3xgBumkR7TUdaLb3W5D0pHa2CxgbrSv+qXs+pf3thJPEFhPqIAoDdYDIv
0YpntPsULy0N4JymqpcZ5xp4tisZhe1KlXUn+QKB1BTHXETHT0hEY5NijChz8f4WehQLxION4a0z
iFqq4+Tr79YllIESX86wU6X1egKNafuNEpmrOgchDQB5TsIupFQ3T4dLgnyozlvEZmOIg6MaPvTJ
utgDAsy/55x65VdruO5ke8HkoK9cV799FHt2yJd12lhsRVVqaM3i4O9uGDLn7qyvsVyPWzXJD51N
66Iu1xMRfcQaUzf8WIxb8UwjFOqOWTHuRbixmxJ8Ug7SMgqsqnWFhrQVYuQ2wSlLyK/z6YyMSZNQ
hw9kzzuk0MiALUS9soJSqdRwJYY6/Y5sCG+9/qTRWDxY5UKDLvNYfjqP1KA1solSTbY9Z2FXXtqe
0XczUrJLyJxH8tJAGxMJDh3csngGtXzhfMKLVKk31IVs3A4QgFNTPlF7cXKUJc+e5N9EqRTPiR0L
DdtB6cyfpY2dg0ba2QZVgObGVjdd/n7Vt4PicqOSa2xOie+ECfYCm7A5YtO2icwW0UXDuIOhoSJ4
Zg+pyIN2pbl6NhA/oSTfWdNNlXhmRZfDeY5bwGfTXB5QsWfbSHkF7ntkXpkdlEHiSY5pU6iOrFyR
40V7wLgRGnuCekRE1cP+uGuk6cGwZTjJKCevnZz9y3R2mcls0BNyfDRDNXvD5Rc0shNomf5epvF0
W4yZUpLQKTozfrSIn0K2GJNiO0JoQ+Z4H34Yg4TVg5e/rXIis6KeVnbGqdE6F7G7LL2DA6oTF8dB
elgvA0i1pH4t0pBuFMXUKotv4Skq4m3mlfNM9gJ7G7VdFYFHSyla2bRPpUFnQa21jsThKgms0vwe
GcAbasYzWyVQb+zIL4hefLfK+mFcN7TFuGoVWRGA4KNNrAkSBBIYXchAf/tuOAqSqrgDx4eBOoLU
xfYdrlJA6/8nrJKz1BXEhmkYd9QYImHuMNdIoj/+ePgadZL0YQ2+pXUuFdC9rIce80b7z2Eu7+Kr
sXX6vVWHXJIBPQJzMXBAZrTq6hCg/M4yPtQVzCvD+ONFUe4XtM6VpD5VADmZEQ7tHo3lJa/g3Bdq
3XMgabGXMMDCCvgpjUVxnwgu52iZBfS1not5lUQmxL5zYt2C5wAD6DD/TDQ0ay22OhpjFyudxc7Q
ojngdLN2wafhpFd67PWjV1R6+KxSnlUDwVVSGN8VvQldNj6bY+Cs70N+lA3xKst0CE18V6hqnUNU
2OdZQWZT5cpn1vV08DJCn0fuRjfj5vVDYkNWAG4T5BLDT71IT1o6/6oMRNx+mJcDMtU00NPirYgZ
djrqRHOIKb8fT/4QmuNRrZ19G5UhbpiO05GqBpMAZSHjXGNOVOJgJeZ0I6ReRm2CJaaKVu3ECmJH
LO7MxfhUyTjCTHhzew42zrZh1mdbS/1o6V7c12bQl87DSLQdKGbg34Vt7gpJS/1ODFfUpugPl9ze
0nH1iiWkmUI9FNXkMMBRvFZWpFB2OBiD/n4q2cUPGtpTNNIFUKn//1KVucEU8KIy/WGcPHXRXv77
r8wP+au/f1t3Dda0v6+QyHeBQj9DrEBlkRSHToch2nAd6cfzZUXeJZgiwmc5qqDnFed7gbnumo0a
MKsi0gIqGwAcg+qgQFnwxvIEbDXYupsprpwdJEdcgBFp8NHViRvp89FcSoS9rRNe5tWDWahfRWf9
S29zJGHP67Lcr+bwWrXjMY2d5YH3kBzkCi6iMDxrhXLgm3CuslohG7Yjb45UYKQJ02OM7CkCmH+G
wTqWyzpOWUGIR8r3e1LY0BdbegrHjZZmzkka9X1hdCWggeo9jdOOTsL4LnCtQDOEF2zGQzDaeo46
IMF67GjnqCEnac64hlqyPE/V2COGp3WKYwVGSD4FBHLgUK9yipfcGM51KQoULRMWRWo9lSNTLgqf
nLpjk4QpJ+v0Mc/LxkcRiq0XYYYI88OC7ou1GSuJkvevAAdPZlo9zTjWPUXtHsw1nmI0RzQnbXOk
J4VzYxkGryMGARANPttYSfW9hu4Pq8O0VlglC0K3Ta3yl9Yih3Qje4Ws6eaJ5Y9GWHF5oZL1dErr
TamIo5yvT7qOfs3RpuSx0MrLMMLHiukcekrUOgem+PtaZro8qqWPWYHSB2e+yAmJimTIj+ZqInWQ
go0JaUTwktpLv3CCitruoslqHiyLAyhgEk7QMlaj+2D0z6h0MAEus486t9rTACRqVXZ2sDI7KtJD
Kc3/5sJOXxFUYGpWDkMcTfuiRfuRxEyb62Ketni9eS1DN3hErULGwwWF95mY2yyvge/GjL4IvfJM
PCKbXuL5T6vqBz+05Vdk4FQg+Vyx0s3J63rQxSpDGmJDHPXJ8DOcUodZNXPAV+OvKka4IKAZHGZ3
1lL+Cs14Mcb5u48JNrYSHfSLcWT25tIYohmpaIiWw+YVWV7sRX1x5yY2LvqskPLRoM3u4kV/Mh9s
8LK3PsG+g5PRy2VFuASBQaYrQ9MlkMjaF/i7JSvPwWbr6qFBj8qjMlhnUBJjANGCphkF+Q73jH0U
tIv2cSs5BAqEzr7W2vgwGrwNbv98HwHZOpak+FCDOOoJqvMaFKtqZxFWtg9U17iUIRN2EZ/bmpxO
9FCq16hCfrCUsPCKWit2WLRgVEs4vrqyjR4V+pCuoRjDIx3Y3h0lQ3oEP77GFidbO8onyDKM1hup
S+61jgReamr5DjJ4hgdk5c9IdoBMWiUHYKhPhBqRIaaEFFQ6TxjBZmHzMlLGEKqTNi/Oyu8mAL16
idZQ9Unui5cOTTbeJTN7gXxDlsbIXFhuqpXC0YqXdv2i6tzg/kb8sVWUNHoJZ+ZLHYfUZwBzRIAK
x35mYaIh31bWM/KqcquAkSRKxvGSuVTpcCOPshsUiX+/FfGiXoywlL0peesJFd1UI7P10JEYLdbS
QywMY5+Y7XgJI324EB41Xsai0k59zBxz/fOuHgFTOvnAnMoyzq3SHRuBX6A37ZcutZ9hM64ysq9s
GhO3T9fxgqSkEEGjd7GAxs1icmz0qLVcc9IVPiUxEVOQNF7b4+S3By6ENJWKi9btm3nl7CfY12hT
m7pXl8xGG1mZzyrnEhojqealXf4pzctJlpXyQZgCkm11GSFhBlmdWg8Lrxh046mIxMERdfaYGyzH
TIAJzsGO95gPBbooXj/ZO9YxHdWQjYiJoF6hlNALYxXsQFYt44YGOACmJDbRBVjD2dAHpidjaB8Q
7eAJbfrHLhLHrimXoG5HpjVG+tAkya5vRnGYVs1XuLDIDwPz5EkDX1PawJUxGdQrMSpNONlxnGIT
6MgUKxdsy3rr5XPzY+PXMqX0oq6rdpRVhETmZND1RU591BjMRte6likJQW0otLT1tFYM7amGDLY1
45qpnxksK/wbIViFQAA3vB1rjoeK0tzAKuDAnpHU1gGgPGmGaZ4Fh82V7+Lb2twfFX3UNwUt4KtV
ihOTr2PbNMB+QUv4lZ2oexaEacftZ/DCcOlNNSLWxR+HhOa5hdsRogNSEGvhlJbFxq4nyVboE5zX
mXMIJiIqB8FgURfPranUD9E8qRuNphjL9hJoJeHNlEJgsV6WZVgeI9oIoF7RthSaHJ7beIy3WhNv
CblzDkjitkWp6cz+M5aSqNliW7LceaInwJtc9qA2lgdrUVQ6dWdbVtJLa5v+PPb6CZc75zzLsok9
wdLdJzEkS3kOhghDhWmoV6aCCFU17VUS1b85a55jhMzcWfMVk3uKfkPRztLCihu3A0xhVq1dFhk0
LUt6tX0jiLxqaQoI0vQIyLoitJgslmNHNvMDez90YjMmSHweXsuJ+cgsO1B/e/wW+qSPRz2k9FCt
a6f3pL7FDGx6vJcHKcZXN8T9aUJetrdnXNLCLusTJ7NLtISEiHG/MVonuFaOyztlnYLayDw2hFMf
wBQ09O6HNqj03mMc2/tUJtnBsKTGG2eUeGX0Tp4GunBaxsHc1w/zlLM1NIq+Yw99w1H1jqXFXps/
u8ZqLo4qQZBrM+EXtU2qZKrVHmBkVJ1mdMDiwuZZNbdWowIe1mjovAe/LxWx5i6EpbpqKJ842czc
jMPJssiOmjICvVvz+lc48klumtyUgrhesG8SGZQZKAgGI0CTat4ks4GS0huZ1/N+AFVYZ8NCjpsV
xHKkMnV0Lasow6XosoBIA09OeSFhyPFyU6etEzp0CRHjbccc3fggxIsWhdkhXYq9Kavm0TG70ywM
YrWEeDDKmS5JFplbrdb7vZWM1EJdlCnHqOyV4zIwH6zWzf/vz/5+Gta/DRcHWZrRzDSr89Zwc9PS
do3Z7iJgkEdkbLYE6k/4eki6vYYR95isf/H3K7VgzI8dee2IA0i2z3bj67cBpgdp2ZGLUsE8JMsG
lah9G95G5O533IX7xFUeijdyIL6dk8K4MH5VSAKg8etxrNJfKBf0W82NoHvjzZ7P4acGO2K8tXXg
oCWUNmtbZd7i88f1p7xHg18FYifvsqDwzG/+4Fo+mfxXZPQK9QbQ5hf1lrSX5R1jIQ8GIjvjocCG
TPv62Tol/nKWZF/avTQlKn2a3JvlStK6c2dEKH9Ze/UitK32lH4RoqCX7oJlOJhc8r+Ln+pO8LlT
n63qOsSueYte9HzX1l9DdWZBgBdBRFvLKLOAZeNhtwVW0Uc+IIT+jDKaUELa1txmjh0k2JOazBen
MAuQwqiPNQimTb/Ls7Nt3SXpm7eOOM/XnmGLIe2hxzT+1HuEJR2jyM8Og+dFR6YFR+NQBXV6z584
devFfl6xDwHejeyGyaLfFy/iRfpASkArCduDVwa94Wkv+leGIZEgIFAQ8b/urD07UKDdbAdSXbd2
EcPEzXCsT+jbsnojPobPfNjA6nHtB97cvNW/p2B8rabD8Bbf+xfFb7QtUtuzRE962cxP7GpIiAIq
TsVDLjJcdGtTbZsMFcameJbBcHQb6S6INhCbafCGzg27y3KFrSlOJIDEaChxJJBYCMVRbMFYPI07
/CEl2cksYR7TraOFW5c8tENxyl+Uq3Evxq1u3jC1Zih8zzpQ6M3QQ672nSf5Zt2BMancONJe5r6u
3bf+gDdgoTcsttIpP9pnGscUknexz3Dbaozpdua8i14Z2A1+8a851+/SbTpkKPSDfL94+vEZ4aQX
n3PezGvSbhHU0E3+bjnyfjYuvb+L8jPR7t8YLhmW6bVhj/vADvHKApxr+7LylCQY9QAlBkAN8+Ls
Y8TX7dbaY9GTtb14tslKpJKdDhZNZh5Vt7/XfnGhDkdLMGPcP8Qv2aqrdrkiLSOWxm1PUGcO0dP0
LAXiYgTJ3npuigcj2ZuRG0buq3LDmE4UkZfWm+K16zbpv+YIJGfcwHRfe6t+pLPvbNr31i3fmmNI
G/C193VXeoR3g4OPSBhwlT5qkvgyfWaH5mw9VMEnkU3tSQsqD1UuYdru9ArI8qI+WTc0LuWbvoES
j1MFPg+hY7G97X7FbwahY9xC2UGEeJG1h26nENy6GT9YyrQv5nyroB4FeED3O0OWd1k9hyg1d8WT
82Wk2/qDmKMtI5Mq0O/dEatiDQblq/2QU49Bq+NJ53ovk0eEuncL+uONwLAnUijHb1h4bhP01/xp
dfQgxV028i59yvDH3ukVQT2iBQb146776nf7Bm2HMZVnBcZtsTYNdlPXfqJOXH4xGHfZLj/JT9rN
ucViTxss3C80kC98QhTrAgj1pv2S9NX568WFx5gIUv2hvJpvo299kHN6JDJzV/22fhxuxRc257nf
OPnRYnrCF99UOm7vTVjumNMde+sxu2X0unwA7Nkzffs3mbyAq4CQwqEJp80uZwHCPIMa6DeSzzp6
3Z4tcWP9oOOcyUmzLyPSGm1LEFJzx7NQs9dw05DrO28qwACFa3D2XD2nez75TfUSf66huPK2/aZi
nbxu3qBOZBgLtdVrd8pDjPo4EKlrHvtT0nCxuZkKZbtuTav2YWNfq5tMVGsJwY/ZzpHAZdATCKCR
15keKb/PerXV560MhZt1bXmQnlTmjo/iGT23RCsYNl7Q6p5ynncY7/QdM1P4FV/Dd3Sxz0B/Bhea
0Ul6IozptFwlhqicGM7OKTLO4b/R3oqT5FMl4sPQ7uyICme3N+NuPVjv0RNbwru1136kU7vj+RMU
9TQMcpx323jXvDQHxEAJStGtfHU8zAzb+N38jY7IxCOGrxv1ncB0HTI3tyoz0p1yAYmTBAxynUMb
oVPYIgCWNddxPPupyd3mV448omU+cOSGj8peudb9pzjlr9CA6NqRpERQJEyOZItMpnT5TdldM5ay
OdzVrIfyGOh78tQiIsJ88et0L9KyAZEwsmXq54nXstpG3MhwebLAJRJN8J7v2woAHqXzhowjeS+d
GcGisp5dDbEMA5DdcouLQCYNw4vcbtySr4k0+6aRH+J3L85ZkYMVugMsalMH08kMHB4T5Sq9pV63
4+iuPiT/ojPhEvaPPJDJsJEfZoWYJL93rTxAJ8whSP8udt2RGSf4gKR+Bk8zj1uVQOQjMt/YKy/F
u/PGGV051cCVLMD4rvRJnx85bvhjXIiwUB9SHZ//gp5l0305Mjo9BMbnJmRZcKWb+RQNNxOO/zFz
4ZptIwxAQX0mlemreFXv8/9IO6/lxtEuy75L3yMC3tzSglaiSImSbhBSSoL3Hk/fC+qO6EyKI85M
X3RGdVX9RRL47Dl7r/0M7cd8p/Tjrc1Nso/VefniPWX9vPzDlJPcSbVR3oUHnu4CBr4344EZ7R0P
YsinkAz8U+jZlnUIWrz8K5k2WkVZk7fEnJ4oZ9Ff62SmrrRwK00aW1oOiDSeK5t8U4gagCX0D0An
YTcrp7q4IQPY2DVflWg71L5kakHL5KlEMDhtHoUXIlpwwcGhiO/Mja/Qb5on/UMEYGrj2BZ3/wnR
Fbb6rlqH+g5hYtr1034BM2ClCFPLX9QPgWYL7aJ8FHBgkNDgYKCZxDy8DQbFnlRT2s92e6fVW91b
4saQt8ZXytj2J5o2MXb05LUDnnVFOPacN/yp9lQcWmTy7wmay7mA0+NeID+N3tKMDiQmSpW8IqpR
y2wJn7Wyi+GOEVYSxbWSQFSKUxpWyB/qDdnXJlakZC0/8O8bwiTBbdDM+4eu2RjhYtRWEpqIZxKm
v7dQyMLT1tzZff3ASSFIH3V1V1UzMK9cJIV6x4Et+yweKutYBbbDMfQ1iFfSgQUK+ZPsP1IUTB7K
O/8uwVO5bvO5e6zPYb4MabxorFEYh2bGyuTgkv0RjanHpv+k3QEFL/oFt2KUATpB6vs8XFOc4ziH
Csnfu2/mq7xjkYg+g0PzCsvfs5u58ppu85W3rjfVi0rGy7KnI4ym9KhANgNvhwfKG2wPFNc8N2zr
tYqXJoqieJMq0z65S4wZFkBvajp37nBMP7LXzMO5MRm99OTRaZ+uNsfukXzh7YrVT7xl/TPeRWxY
ERgwFKBEw3AyzSZkON8VBDSsKZOekqVfb8oj3U7nLAiTYTd8pVv9mD4HxHLZ5snl+LVOnvCgTuEA
dXjzgEzNMl4W1hGCbZisvCUG2yGXpgUKlGn0yDmuSt5cb5JSGt111PXOfE/MoZgH2L7WUKgw6Jiw
ENEIn7XmINzHR5wyHVE1TDNuHUhF3xF7Dp9sbDnGiI3LUWJiOhvxjG7lWHLrWAvEXNNr35t2iWCa
uiLpSwdth44+eOoXDmfUdwa+sG6iNedWDD8zCubJq5/Pis96S7wyU4btCVUdgvynhKV67dicW2bx
ISQDeKYtAJgszJW/M7cZXjCTU/DU2Hl3nBzcV+ZMtGnSdYYFRl1Ce8mO+rDOgsXotx1jxOeAW8jg
QU0naWttb0Bj3FBXp06h2g4OvmwRMiPkaXak/eu+SixYnKiCGcaSZBOSY/7kSLMh/XgRXrPuVUwP
gEDyZ6rOrrByFpyg/CUSBYTUHM+64tTBlDAf6mwO5jA6VIQJcPYBhv7By2BXDTnGc6FZgYLcxafu
kcip5tUyZsVa9SZU2T8A+mknDC10J0l6H+4LWn6L/CzavEbnwUFS1LLfbTwOfjLhVwtTtr1HJijM
w2ahruODu0Rka7J+rqNVtE0hc0zcTXRy99CZUouzUo1g55NCwIP6Tn+Gi+gIOASrP7O2KJahlCEW
X/v3yQNfW7oXX8WDcqKYwcfijuKO8ILXp0GRjJx9k854ucImeqV2x0Uh+iydDQKSsct+cj9YjWNh
jaKq2ptnDLvvwVdhB7T0VoBd/jhbE7Omw52PM/Ik3VkPeBmp62Xbdh2XU21Wzr2POKCHxX3Iriao
ZJ6LdTBnj2K81M+UCtiv62dKH1U+JZWOS8PMvVMfhJd4If4R+wUMFJIHhfuQ9RDhJ4+8eguoL/0p
vti12nwG2TItZ+3Ka2bK3PnjbMqzW2wCxLwreSvMjHWMzc2bEWVVmytxkZMQyErEDOVhfyGhF7SJ
tcYHYqCVmDndQltah+JQPSLmPJv9LMX/iPCTuYoidNFvvTdO1cEXq58UzXR/Fr33FPjcyWcDipRd
QZ2jz2aXr871wVO20Yf2zOh88N+cJdGsDuG7M2tj7CX8hR/0FhBdWMOTRwFzbpA6wmr8SgaeTfye
MieU0J+x+usbWiczb8ewAgIZrErSa7niS8dxsRlFYtzhSMu8z8ZLrEmHYUk9z933j9LzM7ErREdS
9qFpi+ecjTF/jdCyT7uFumfg8JK8g7zxPrG/mg9ROvG/glPzh01AOEqL5CU59fEyZZ84OMtuZRxZ
o5gUxgddt62y7dcBRuEX4kI1mD9H/mPdS+XO6mGlwpqFXRJMPVBFU+cT5TjXdbS3wSeY+5iTkYpy
cuLtsFeJD6zyoG6wW+wCPDCndJ++IUe3tmN9U6DrM3ce3KPHfJo45+iTMdw8c4Tu1+gxxYN/x3Ik
s+RgOYPePy3P5Vl7Kc8sj96DuMFIcJ8v2jN3V3WXbKWFsVmFB3FuPBfMNrIAi3TB4sliqb1wtn5s
Xlubbsw5e0SgJsx6dKTrhqP0on/mwu6Qx7nN0Enms3Ih0vKj2fdkrRlN78UhFyjLkPjAij1rT+Zz
322sWbN3/rTdOSgXQrzUxGWqcrecoOq3jT2Zq1z9RocPlzhCw6SJ+DJOoG6ft5vsy1losj2oi5gT
APDO3HaX/IvpUtv0++yOVRDNobUmU/FMnuWDtu6WPAFxq8xBoEWPeIy9SUg9KHnqNLxAK5+NkubW
fjw+4yV8TziWefNuLn7kJjD3OQv4WWAhH4ULk8w2dtlb+YydQubiKR2ER1+bulrVMJVqdWkggm6t
yFmTq+isv/8q7PQGB2pmzcpBhDtZMKUR72NoeoUYy8tTwpZU59Yn4RavrCeGG//775OVRk5ilTNU
rHBTSo05Dwr2cTxPzgweMmXrIXoWIqVcGNWYCgR3GgaOlvCXrhmucRzS8Qtwl/icvVApoxBta+Im
AthACd/Hyxqszj2ToR3/CJDdTGs6G3i8BwUZXLlVpY7jUpf+9x+dWexqNdPBW3nRmD9Pi1LlQBkV
xIRbn9ZnWlrN1hJqswbvllKERZ8wJ8qUm8r3H/rwGBmCu6S5QBETgXE2J4+G44NnnhFZFraXcTBH
94gFkcKzivcUJQcl2n74ELXgJIT3LhWLNnNNRAMS1udi36ryhxyKAAcDLnM6+XL83rWf0/7L43qW
5ty5QCnWU2IauBH1n0rm7JzKkTnCujXmsedAl0umioj/mBdRq7KNXjmGaDywPXYHo6zD5YDVgsoM
jTMne1LLMwmsKBX4a9/sQC/75YcQBCcryo5FVz5UAI9YI9Vp2kVvrZ5RQu3PfSbAxFVFm8r6QuqN
e8BWdibIe4WLp9U4D4mkHg2Hy5Eha5NQ77mxFIotR87BobkDg818yupBW4QuaiCnGx7bQb7jdXCA
SVWHOlH2YQpgm4ymnhVi98eUNWFtOR6OPs92lGJbJh3IIlxWrDNRtCoMjq5GZ7di7+0LAdMJZox+
6eT1shFdf+qrYxezNHZmZHWbJuGQaTUUA/OYcpAwqEvLkv/0FI3npmw4IK68buZKBCO756HWvtQW
4SMweqYb3Fgt4rhQi6S8ueo+yD1uw5J5C4v/IyfBRLwEktsCXgr/0xixOn/RZPQukpNGMAu7VeFD
pBaYgjHEVnb8VQmNkgjjZaEGEHxlNuOif/yP/yEM/d+Ac74/3ZIU0dTpEKkXfBej07pKS42C7Nb2
y+kgkZcupYOAKoYwCpTgUlLtEvFK//65Etih7J8AFz5YkhXDAv6HSEIewTN//Wyx1LNO7qSCTktM
VAtOsUJf+kZ73+t44QcRNX1c7LDh7XQLPSftZG62qbJSrfa/eFT/52CC8Tf+/CoG0RiqZfGNLt6A
FGpijzy0IAceLAKpsWAhhE8vNVFF3nl3bkZ/cgTCMHw7umfNowZtjBzURdq4/Y3h8CO+hMciS2hR
FVPVZOvyu2i+I8lC6tMrzxMMVQEb/IgViPrszcOL5gimeuNNKNcGoIzFw8BiIurqZZROSMduyDKh
sPWEcp/Rxo+GoqGT5KRVDxXiTR6/IVWvWeYAjEkAn0O07DjaIwfAZRJB8nUCJMYjEpgLTChz1lc1
/kdOSKov8Gy3KJ5MNCBZjzIV+iWqk5oWeA45ggsR4rC5b1aH38fXtXcqK4qBRdYcqVcX45oEp4xd
yS1tM2Yj1MHDTPS8vTF5vgfp5chRZOaOJsLfMgz530Hc4XTuKwsoY1NoJ9g0hyY2Nq1B8btixmSU
YI02OQwZfEIXhPnQmqsu0Hb4Pzrs69FB9xhRUZndt1tHNbe8+2Vmqp9WNTJLstcoL3ZDD0Aj0/Ol
WDr3Yu19pUVcLH5/WPIPohWjTpF1TRYtU7IkdRwif01GIn07yZUVrgMjwtw1UmgFOhonWi2EYoAc
KvzYBia/6qA9wchdFibA5ejJlVoEjiGEEb37JNTj0wyLx3JkLigutIKhhYscm8WNOXJ17SDHRtZH
5pisf//zv76uUlp6avh8XUbWtJag2mC4mg4jdkqKm8eQlvro6X/ttE2gULt0EcBRkwGCKVa3vsu1
2aOwcIsqinqEoRdDwEVYIgnggu1Qo3tiEPUwG2kjvUdNKJfzpasxn6qGFrtLG6P14o/f393V6atY
mkzCjsYaLl6+O/wm/zUGOwRFs0KSKTJDzy2H/tGsg2AiK+mkHGcevqwQIMj4chr5GJjUlUacTIdN
Dht79+mMQJQBsf+0CqTPyoDI6bq7LMpg94BOz60Ke39/ajznHU7EBhslBdOgWY+UpWrEUP3+w6Tr
T9bUDXZjmcCvix0iRIPKABILuySQsabEriu4AlGtLTpQM1WAlngg6TaicB5Afvn903+uw+jDTCRE
hk5mkildvFbLlaqhCKPcHgZvZsh8egnHappmDc4bhldBEPzvn2j92IUUUTRMiwMIuUnG5UDKdUM0
+0zJ7Tz5ElwaqJ5MTdKoJHpz/aErKmejACHwlM3vn/v9U/5dxPhgjWwoppSFEv1iqVS1rFYEGDi2
i+Z6UrE7kQcdk1MH9DaIGT1GGT1iWqaSDsXFFXKaARknugxy8e9f5epYZhJJisV8ojl+OZatAMaL
XDGZcgKpW1oHPauP1TEwtTQ5dN94IdUnma3e4bM5YIaiiY/umNCKyCFxpWh2jYiv1JRJye0julsG
lQav9179zF1UJcrhhiAFGGL9o5exp/cjaMo1HjLfeR9BZaaDuuP3XzU+v3+fr2ypIhgsIrigF10e
8HytkjHmskKgqtwNOmx0M/7/2O3+/ogLImHY1UnTR21hDx1rAEKtV91MX3//GT9JgOPPkEcGoAiC
Urk4Jamdo9ZqzCmpH8lVAsW6dkBf0LTBUnKNx0BLKBm21Y2HN37zfx+ewlwgIBbjvKaolw/PIsdr
6HsTd5hKRlKAMpuj7HNWBE+//7qrn6PKosRMYDVXL6KpdO5wilUYqW1SuxkceSkQQe7nzo2zpqlc
+z1/fc7FokZMue4gHEltkBQVyNsZmm9u+fpE6JAFSKlKX/Eh8lMQ4EHHup29qMHKyIMTP59aQ1M3
C4C4aK6UeK6gx5IUT1wEnIQmgxfzjZPe5J9BPmhRsBGdQhfLpWakWh32+0xMlvBDhXmniSh6ofvU
lomownGPxNjPZNnhmh8oKy0v3cXQLNLYi7etSodOaowRaq8igE8rwLDDH3zmwqrlQolnskUeSS8/
q/80poi8IPRcLsT4xQCKvLXGjOsprTa3q9CrmS+SgVIC7GOGuYngtXSFDEk64WNcm6730pIpgnAV
uo7WqQc3875EmHiz0KGDTWw1NcxBMhaFpj2LCzkY7rk050uHCmtq0QBvdOw2QYh4wOy8J38YTq5/
9/tIka5sTBwoDY1VU0QZpl2elqJoEKC216kdxAABZK89NlFyUFr5aBbWO9WIZiL24QE7z9mKg/vS
8lQgTS1W/23qa2vyno6Y1581KZ9LXvY4CNGrpAPIlpWqIHlJXg69R2En12e+6D4VjZ7wcp0aALu0
7BzxoyjxVxvhAVsbXSrVe0obWqcC6FPFeo/a9qhV1n6o6qMcUnJtnIUaJDREYmtf5N5cxUZYjfEj
QeRPla6eeS1ezuAQy+oWL8lBrpojljm3+Aj6ZKUo0kfvSktHMPbwYMKJUshvdSItM/jwJKATkuTQ
xfJ9wvfieV4MiCvwLBDhJX7IahvOSqM+err08f2/a/RtmZYH1LezsoFQISPnqyJrPUY6a7QF60J8
K4PGdjr2P0l9VuRkhc9iHfnJbvDke1dT79wQNoRXPApDusPtAnPH8x5Jkn4pvGwgFQUmj+MKD1VS
7tTa+LA0nWq+WZxT7Ij3RG7g3UruscalD9xBGVMOhqsbI2Q8HFwsWqyVkkTxSUOVaVwsJk4MtVQu
etTRYMhSt+jXFeTSKeEGGIULbeHH1oePgB1JRoGcReS1h2VHE9RRWvvGdxmX5YvvosiGCm7CguVh
XV5RqLI0TZvFqQ0OBHn6OhQEfzSqxXMTvVytS6SuK+TVCFn71hnVHykVj2WBssbzTDIKmoxuoim4
q7bqbuz20s9bh8INTdR1WTKhYl6u7YXbN4JX6wkhrAb1YCEzkcrSeEFc7m6crnhx4gE6oSFHdmnA
2fKEdlXXonPjADRGOV8+Ivi2nPJMU+P/Lu+KVR+agPBr8LLmI0SAeIn/Lxbm39wQTB2TLuj6TRIh
TlTSVTHSNKrRc05+ILLiKMDRqP/R4k2EnYCyfHcP72/YpY6A/AljCcFaU9lCOesUFfmzwr3SRPwW
v5IhzsHWUtNh4dT6mKkT3ThSXlupuB8pIBk0ahuyfHGeKsMqI98oSSC01vtKtmi9F28wqCZNVJzy
NjlFdY/0RyGAsUnffh95P88LpI6yQBogoQ0Cqy/OC2GT4W6SAuwoJu0m/EozwkpOVOsWvp5vWzl+
GATEQ79/6JUxxRkF3LVhcIhWRP3iF2dlmtZuU0d2GiL5REuYheXboNdAP4I7zUEnneCR697iwDig
ov74/eO/z8r/zjZVVPjZsqRKuq5dHuJdP8oSlcR3e9Aqld5iw+jQZaR34pTS6l0Q6YcGcwDtbY2e
tADaoqU6kTfqpBPNc1Erp3r8x6Yf3vUlXv6sM6mYpG/Eeir1DozfOkix6BvFrbf1c5ngi3M+5fCt
aXz9cUn760qda9St9ZrwwdF07ym4gQfzI8CE77b6jcPqtYGhUPTTeUychLSLj/KQCjtmZYV2GMI1
MHB4uAROaPXOQOeNZYwbZWWdf38xPy9X/DyI6QqQ83GxuTx2qRlgTcEMUQLxn7eyt7SXTiAZZmJG
Puj4yEMnnquycWM8/jxWqiJXcuX7YscHX0wCraSIUTlGaAt1ve6jxlbV8M7Xxe3vP0+69kw1kXKX
YkIWlC/LuBy7Op9shNB2E+2gN9zhUyYaBTe2yvQlF5RtqMqLQNQWJmwBtWSVLRScVnW/8hEFAqki
aEgZjLPg3BpZVxYhnoEkcn43ZVHnZvfv0OoEuUsCkmrQSiubwfeOitaxBjjbyq82dfMiEQdKcg6M
KOnWUNPGnfZyPo5Ln6EBCWOnufhsNpDKgnIU2pYGXELF6EcFBNYCeZus6ynJLjDdJhg0wTVAIkkU
l12agFk5du88TPBESTnDFPjg7ht4a0oYAU0mtSLhPe7iEGINO4HrT5j2FMwkuZjhjEMUktXJwimT
h0jFRN6NBJlv6FhFTgw9HDhQAGRGR9vpm2Ug5OZca4EXff/rAPEs2ElAnzCRU2oFB9e2r1WprYsG
JMOQiqMp3iU+huxD2McgOfx36noo3zrgfkLa2IC4rKks5W8AnhfZeA24MeDGSfrjwZrWWJqRTEu9
HHBDAMPVU1no+lZ4dcbsZk+b6/06LlCj5QBRHK1epwkkEkxTH7hz5kpW3v/+Ja5OLiIHDEsiYPJH
jSZWcw4PbhrZeDqRVPGzxVA6mUZ149J2pd7ICLZ0qkEs6jq1vn9HMG43JcnyJLJbhaYT2kSzBtnB
olES+cIR6gTzAD0476ZStINXy1tCdbatOdz6Ij9PKmOFXqJNZFL85On/+0WGQMRGDJrVlkq4FzV/
zLpiWbpvYdw/a6OVsyyj9yLX9qMRPjbf/98fOE9BZUNXiXK+rMgxDfQm9FjN+tD5GJ93gb4sLpwb
i7X885JMMYOVkT4D5Xv5ctYS9ZRIQ8qKoYe0GCw4/5Moi1BnGYewl6A8sGYFSmX7jW5N2opRDpCc
gNWeJBQo4iGGB24O9mBx5B3bd75qnWOYObJD2ECHPLCUEDjdXoavrTbkUKgSbYcrJTxTL0wQfk2I
srNeC221FrLsjUc5TWR5S3r3rVX/6nOSFVh3YC/MH52biIdk6FSx7L67E6QaJHKYvdWUTUFCmihr
Iv+9jt5VwC+tAK6q5USq52s/QQDz+8AwxhlwuRzwomjyqpJCOMnFPmfVMoAnNw9tTMa4dAD9m4Af
IFDmUCt9tF+YpNKqvPc4TXAkOFhmuRTNF8NUTzHamvSzc7Gu+HFjlxyXAjZIUNMeUQ780VjElbWd
ttMsZ9eTQGR2FDMyBoOoZG9qFT5ZSnWMs/TN6sRtBqh+UqKcVIuXgrjt3BVQ13JeolRNKdE6DVL+
oEBryix/BA9/EmdIbpkZK/NU1rd4jB8aBQRMZhQbr1bAW4gLOvwzxzAAnurnxOeay7AXUZx2IlhL
eesxHCah5sPaef3+a4OYwu+nnOVUVLz0PRBv7arq1XdvUCll/cPbd3m0L5xyLCnE7Gx5sSYe+WCG
zbqlyTkbJ0TREt6ae72tSXXBBeZd50kHlnQKiuQtcIs/tVeuBlE9CT6nzKplwc6L/AiL435Qi5Zj
qTUNC+9P8C5ZIEdqD1GC3t/j8LJTWGThyJkyIh1ltKB/kCE5NzOtnDYKusdxLVYM/pEIAR+8FPGU
UYOTIHUfqpJ+liHc2AauHTAkUeUaicHbGq9x/66KkVF3gQ9AxBYqaSJ1pEl3zloM5pKbP6ZF/yZm
aHWc6GCl/Y07jnxlC5JYDMdDM81a5fK8L0vMahX7tj040ge4tmdg/08GYW65lRyD7LWWFFux+099
NJZpCHe8ZzE1tqmjvJlNdUxygHpmRtcvGytVy7JDQCE7yYJ6D5Yqqzp6RbT6fa5eW12paUk6533O
Yz+u3Q201a5w09RuAxRtRrLKSfZ24vZYhCQoZ+FabI2F4uHQQqXZJ3w5dCSTVqyPUYU6wvCwznh3
kTH8CTr1OTbFjwEWXGA+SnH/FpbijTvV1dcrSbQlqTxzp7vcfVXBCvzCLFMbO90+19sC0dCTW2Ub
UfQPLoetJOrmfUC2rKndyhW6drDms8fKsyxpFmv1v2OLJa+tSjVnbBGeMpUZzVKnbpk1S40IaCE4
4qxfe4P4kUXiB3XqBcS2ZdI6e02uj1jzJ2FlImMGPq2Iye73N3ntssuX4zqjcAbj5nax6sZOoQKc
500OVfoMbmzRD9pzoLFcup4x4X66FRNqS65GDrxrrdXOfbrxDa7cq3gzoqWYOhcs8/IYmBmqX8UJ
1aW8b47j+2l1y3ZLIObVs2o1R1EMn9JY33ahuffxk6HzSAPlOSiHDzKMD0KiPidA9gUV16wh3Zid
V7ZjSUFVYykqe9KP7nwD3zIZqEOjhK65V6efmpafopIB5Lv5wayTW83gK7cwFmRRljVJRt1yuRAx
MpxULofEpjqwKFzU8PBMJpBXZ5nuHQOv5292N6bz+I4vdl769aKmKHSgVdkaV6i/Lu7Z0HaF6FC8
wrF8HtAxdnjDjWrnpsmtwrdx7W3//VkX480SgjBQ1bFQZsHHKn0Hg6kEqYsbjuS/5V0KgM1E1qgq
S08kqz5LDUw45sbsLSatPsOyfhqJvrFqLFz6ckXWr8RUPQOqj+nkk04yhtgPy0yqfTA84qoUshOW
WA+EvlJRrIUisTE2WV2cvsnHSDRj2oiw+bJPNZHsXuFcqDVgV4JhVXrSKk+MeZI2d73/4crG3CoT
lHTG2sSDTclF7lK7SvulmFubrGj2FrHJhtAvi6HcC21+CgH41AJWUwygUbOLm36l1LjU8ppY8+rU
lHxLN9l3CQST2BmOWkSnRLaINEoxaU99A4RN1A2T7N1ceSHXs1S1YL444jNRNi9hqdsFyDKhV/op
IG2rmzUiITkKRJpFjh/tm3Bp8VMWKipJ3HjqWkcTZARuvog7lNJi/JYhzaKyWJKDVW0Gt49goSbs
I3pOkk/KCAQvsFSVQQaK5PprZjBOUFoty8BtEW5WLWw6QFGEjxMQUYcPdcwhUaEPOOLzI/4TI3Uf
WSKsBG3vdYa3hCyEZJwK9oQQhmcnR2cdWMoyIRbIFLIDGD08Ooz6wUwOoM5nSsZ5zBC7VZmwFWpQ
40L8wg3ZQVb4aWEPMvzyZDrmRjOLz8ZPD26RHISyQkvhoHlSsbSnf0pTOssRvsUkTJ+CbgXLcGLo
4G5pHJwN4EhOhskbSLHl2Z7Gfyt0diKhVjXgAMXTFpWwGodEp+cHqzc2pt5jIuVLjusAkPQl+tal
EsI9dLxt69fPqeF2s6Tul78vl1fnj2QYEouDgmxlvFT/NVf1vMyrXmdBkktnVuisyF5732ckXqAS
Unt9Xg/Whp94Yx28dkih/sHtFTEFWqWLj9W8HoaK2+Mio/0jidY+CWPq+cmNlejqdqRxwhw7trQR
rYvPISfVA15vJXbbW3bd1niiIMETGytRTUmR0wHd9A5WIe98YnFy6fZJ4dqKz6Zq6DxjqrCXF0cr
i/M4azU6Cng4ohzFaY3+vRX0LX97T8OfS585cdzhgcV/7vkoXkEibsUCQLJJ8bEmkKeqivtQJlLL
1DdOLNPB0oAlOwTRtJAzJ7GUMAVLx3aj5CN1q4fac9dwxTdW3wBTIG2q0QocCgnVfJegEBcDcdzW
sz7VT0oNBi5kuaz7sUcYCVO5gFbq9aPTSezflGSwk4HAHc+YSpaxjz0RIf+HXIYIcxoM+OR6TQzF
f8izQ2GmaNhVTANiNbyNbzOFDIb/qwtnZqA/cZUKYyLXsx58VnAo4C1B7uUk8uoILQqPsWPnsW4o
cPRmkutTqGmCnckhlayCAJwCVagyNqqZHDQuVQYwjhII4cjxl0R+kEKAQL2Ksk+MVIBJRdjcXQOW
HwVJ66pEGlTqKevafNGj+TeyygXvYOHQluBQ0Hs0Gn1dipgoo8Kd1B0e2yZ4GsIM+kY8isTxfPoO
HzBiBX+fg9f2S13him6hd2OojnP0rznoi6UWJ2GTQD+kxyQ/xnq06VtxGUrE1fyvPuryitZk8IZT
kI+2Z0BSTOALJ9TYwSRO20q48bOunpJ17lUIeJCjcZ3793eJuZyluVrwu0K79EjTc5O5R67weG4P
pP5FcokXw8kObvjGz7x26qFKQ0mKoxb3sIsjsl4gK0gilpeOti8E9DjG8lJVe8OzNlLG++X///3B
Xv9EjUr+GGz6o9oAnBolFBxDuwgKDGDFCarMm+T05zQqPiv2EKhO898/8nvpuDxnjfpYap2olY1L
ldRQZlD9SVCwgy7ypiohhw0aR8yWFkmcYjEZKv1YwmYiC66NjqZ5ykMojkXPGaFox1YfScFZdRDY
qErMrvhM44oTqT8srR5pgyakUCdIHjFibRMieqPQ5WCKG1Z6ZujToRiWrpNVU8NkvrW40sgaoLa9
aeDozpgrG9+HL0XztpxKzrGIMMZVMOFiSyFEWn7srPw+EZJ+4lCJRdA88yoPmrAlhDOZ/ARqsy2u
49F9npdAkxAAEhKWTrl9JlM4/i+BCXVCA473+1O9OmoZswqtIFrTaFD/HbVt55CV5lmx3ebZZ9Q/
WdBGQmdYga/by+q8qmcBfsfhViHz2gCCB0Qhk4Ku+uNmUDZC72WyHtsQqj+DgddnDeVbH1Vv8ajB
6IrsAPfn9PuPvbb703lC8S6Of3yfrv9aeUSrCBEkQz4M2UJScDVTC03fuPUXqbYOTOkuSvPTeD75
/XOvrXh/fe7l/TkY1KhJNTHG2NwtzYgxFpjlvpWlc5E2+98/y7pSoSaFWEc6ybWUVeGiVF61JoEe
hDLZShI8dF3Tznxk6y7VWLmIKmJcsi+NMDe6T8OyFz287CbMDOqGEi/acUpjopW24n5EKfQjXe/u
iLU+wKrsYgfAqRIh1hOkD1fHi1WqwPIc7SVA6zaXZfSLHbF7JYxBLwCcow2PVQ3SZAiPrI2weyFP
LbxkxZkWWzRukxK3Nslt529ziW4GIrFP2O6sfZjiRsoF7hsS+OsJNy8KxilnfSE5EbNRYgmh7uxI
S7fRyLirStL0CIZESjVPtPalGdSWEDiuPVKlLZF77R3dheTcAr8k04QtuIIxEU5dGYZwqHQHNfLW
47k5L5SzyYm4KxkbRCrMXa87q+5ADFZ1CtJ6T9xDNjdCYdOF2rwFP+sL3pcwFP1c86o1GbPVXis8
0qIwv5LQe2OLuTZprDGAmsYDs/VSnBlFWYl+MqOunnG7SpVzA46iEtWzlmkbGr7nioiyGyu9fG3w
WmgycEMYtIovxxP3S5fcQhYIPTL2MsB7RIaOPJPKaQ4J1x/ToaSxBVf6lq07AZGGsbPv/CCw3SA+
FjVtzUym7RuT2iEHXwShP6O3J9yqGUa0RLiBxQsvoQaoDjZrHjVYgCUNGsTv8+KKU0DFY4HOQ2a5
oVZ5MS9coY9QGkcwj5x4gX4Kh7tIxbsrpL0a86vI3yLXHlOf0MNfDwWPsD3LQpjdp1TIXYyIglUt
m5pVuEqOpOqh38LqtCS1ACcu/HYiPaKnRlk4ugI8PoN4WQkEUETiGIItkvvqN579+4/6ri9d7Imc
9jVpPEyZlH/GEfPXimbpvRlXshLZnRzMc4rqoNTMU5USZVHI3UKynGyWxqDDY1k6efAVuMMn2Htd
skGqJFz6IdcAqJWmZ95Yh64JMZCo0joaTwnGj8Ks22lD5jQstpnpbWs/ehOi/OClGKM1FSNyRcZJ
Ace71LoT8Mc7r6t2Gq2vSeNw86xK46ldxF7yWYW8KCj1yNziz560AqPlP1En5obQGtQ+qvB145mK
V1ZQtBFIBRC40di5VGKIgePqlI1i5MIFQUohfr+6Z9lwxDXJz2hEeLrdkPqr1ltbLeiBNAiHnSXC
bmi9D7HP5TsaaHS3I4hBijPmc9Y5qjepf3MHpksfvZMPmczbpLqDjgr3hGRFK6PGkejMFs1vhFkA
V5XcTiZbD3VcM/0HFisAlUlq2FFoqaTtJtylTGWdyiTkKB514bHzBTfFWwNQA9IXUaBompFr6vwn
defV3DiSpuu/stH36IU3ETtzQdCLkiiVTBdvECoZeCDhEubX7wNUzai6tvfMnHN3IhQIEIRIECbz
M695h6d4/9xURgTW0FM2aiVAnirGvWvFzwUwpJXRmdqqF8RKruKeUu/V6RmC7aR7Cy11HVhEM4Xc
A2RbV/YFxdL3MAiPQ4j2U5hY69Ao7+b5RDqP2GBe5qCwzYznpq4ftK570+n10Td/lrGu0f3ngw21
fYiI+fteHjzR0iCPrlCtl+sw7j+uA9W48ZgNQjNJd1QLoaTXFZYpnnOHHTLpI4qADLESzS/R7qds
1h0d1UtRjq//4l74q1sBQJqhAlohqf21qzbSTMia1sj3Q1JmyEIaK+R97/OwGXbkc5yf2LuTpoKJ
5zx+wbNJc+1f9Bj/ImiBnujCSbDmGf3XAi9211WVzwGaV3L5+kw82Q4Sw9KrODfASffeWG0meKSr
GK3lf/UU/8XoT6mEng5lXCLEX6vvBT32rs/jYp92mEiKItmbJRpmDkL3a6OCXlVCRjq51heLZ2Cb
BxHioc0+ECW+z1Hr7vQiuQm6Sj8Y42wBKD1ECPHlUq2D7IbgGrXMNYZJD7GLcSixxY6ohpiwrr/P
Yv/5J4ph8/f/4vVrKTBeDaP2l5d/v8aWrWzKj/a/5n/7525//qe/P5Q5f//HXXbv5c1L/t78utOf
PpZv/3F065f25U8vNgW4mvGue6/H+/emy9rlEML3ct7z333zP96XT3kYxfvffnt54xKgRgzt+bX9
7cdbh7e//abZ2kw1+8+fv+HH2/NP+NtvVy9F89L8xb+8vzTt334D//47cHywfFStZgDjnK3378tb
ZAy/g2qkgzXTrkjKjN/+oyjrNvrbb6b6O9BsyDTMt9QqrRnw2ZTd/JZh/06O6gLhYHZYWvW//ePg
zt9ntu/XjdPx4/V/FF1+LuOibfg9NPOY4n6aAul8zA1YGjAUE2iA/zqvV0HrZgmOGFdagIgQRVPw
8p16whkbPSV38kMVzzJE7HcaGpzyKu5gnZvNgOAjYHZx7Bw30jZTDEXLjrPDsg3mcXVc1mTcVcfP
lyUWmLKtrf3yZhFccJIQh36ciiPmmwWMeNaMea3uOuOALczn5s/3lm3ZNCKY9fk2qsrpThjpVQ3a
dvIjt+q3sYmtOTZXeIR8lXmpbTOP6RF27ERd75iqyCsadg2Uv8FeEjAKcu6FLuMJmi7WTXYl9jXG
CJjcqw9FOAw0RZQ1JgTRVabHgB5t+0O2XbVzNBmZpzqHqtnVaKzkFhPdvGgCBytXN3vW0FhdjcaA
yoTK+T4IjGyWc0SjVGldZaeRsB11/F6PfJ84/vJyEMYFBxUVH+sBVSrUb4iWkVWYOtS87PaoAacX
ttbsKlEMx2WRWWaxwqbYXZlmC7OIPh4QV89P9ATNk3mhTBoCc8uqpXZin/GbS0bmdYB6LqW9fxzG
cizTfHzL2rLgONpto/Z3nrDLY0Ub4qfFsq0tsWfrs3Zf4Ji7rwB0ID9dHhMLElyZocWHpXsGlF8x
AJm67mw/ojjNcVmoBu37EhD9AIMN8KgIN1ObKfA5oi+DFw/HcrDi46RuY60ejnbsVEdAFmMfyWMQ
xPVKr4SG7oeBD+1E9d+0ZLpzveakJj1ImtzY9o5R7ofbUJHe0asQuzE0HCiKDjyhUQYlDHJgNykW
lbMPMe7HDmLrnno0Zyeokr74pghi89hrVueLSvsGu+OUuEZxDEr5Y6F3ubrHoNBfNtHhdLduFyGT
lqGBFc7a9csiiP+xVo6WPGjZPULNz844W1rxVMVTBAimolZ2MGZ5RtR5MGvaFw53ppd0qNuWzSqx
8R4dla459sKjREPvaq2oBsIsLs5sre59eOQOfhKHGcyTCdOE73uLnGbLatnTbN6H5isSgTEVzb1M
6GXSh7vDQMTc0gxQN5rUX5XGGLlFkXMDP4FMYtL2x8rGShs3qXEtRIHP5mxsRU8Xbbb5dBBc8ywx
yZXfz4yVamKrCoGOMj/787cXvcb5CGjNtEGtzA7qQIaVikFgXixry7Np5b334zENLIyIugJFZ5zK
DOkdzFh5qyV2ekp+spspWOmt6/k9zvGASDxUQCqgZcGoFliyab2fKWiaRZKSkN0hYBN04sEecMqj
Rm0fnVo+Zgry32nn4Y2K80iaxvu6HLaDHpD/tL0KTiWYjna2a9TKPuhFIY6TIwX3r4RlqIel7rtI
T883ue73A+pOLkgJDiCoN8GcQmMhXa8rafV7R0UZUOuheJjQJbOCkaKdX4p80DZjHr7k+tDiOiDa
o16jEqwM4Td4B9UKzsyEeayNLzc6YTBmbZKBGH0i2Vi7Nht2GufvaMyLGOmF72vLNrfX5Ca1k9fl
6XcriEtVlTIaTGWYb6SNIB4qJRFhKwyPePYNqAyt3qgaindujWLe90NKs2Ffod66jEHLJgcc08pU
NDiK2YvWDf0RIFKPCmYGZnmVmgnGYwUI971TzZ69BZdzuRe+r5oVHuckB3tPy5kQ0vLi4Qa2SfEY
A/F8HvGuQEdjQhARDWs0NUmQaJyiJZ2EktYII4SuduMxDTXMVdyzpwl9s5zKWQCIUPSqx2ppNVrh
o63fTfAj4hK1oJbgcK1mNYIV/xzziki9GkwbXuA87rkRMuxBDt7dqYnkVE0o2LT0d0qM6muEHqYp
MPsuyehF3Jm0R9HcICSApVyX6VqdYnT8B5xkraQ+KToiNhjlga5T6+64rBlUt31Hafd5R/XGLLkc
IBbqY6QyTC8vA717q9Sy20QR8F0aEqiWYgtKZ9F4H1NDg8eUZ1c9egFXYgt9oDyi61Id6YJUIPXn
1WXhfK7pTbIJsKLFCw0z5cFuPZo4MS5pJuzBMDPLAwTK/GpSs/wKwGJ+1SGosikV+B55a/Ubu2hD
1NUZZoaqS2hnws4O5wGlDaIEE19/MnLvqKqMsCRA9tZM8/ui6ZD+hdpXue5dAdeznqCK5WXbHo2k
KQ8OuCvSdOaCZdto4zjnZejB5j3jfOM64w66xsEp1OFoVYDq/JYnfhd44rbIMHyI7ewaRBvSKv0w
HTv6UnSFkTIOTCTtGtDTgWGFGzfVDlB5oEia4a5iL4QpdXkF5HeFPWXqUZoZRLC1Ua1X/eX65DVg
yGVtWUQEQjvDGY6m5+cQvEGvdvfDOI/E5k0by3DfVSY6Om1roFAHIrriEVgWBdD1Lb7jT52ZlkfM
AotjNgc7y6KY11yRJ4eZ3uKg5JGuvr/h2QwLfptn7/XQ39Kg60862jeICyHwpOuQ4GvtPil7BFod
+aLjHlvT9CeBlc9xCPMCDubO6KnX9QpJiDoiaW1qG3d0gBx62k7rYaU3o4OtFypzQ/+UWRHJug0a
M0WwOM3wIu2QqlXobQmkgTAn4pFWGF9gWexrq3rOpf2QBgMSWlhS7txo/GZlYtOg3NTzMK6mMb5u
oYtANIQghxnHLhNx7Vuxh0thfGp7PJNtYwb7Gx+Nbt+UgIAOXaBvBonCXavF01PthfgMmnJrTEnA
AF092RIJqDh7ctohv8GbNTdwByviDJ51EhmrfHJumlQ9qXEpUR2OLk7ZVqsp8TYG8dNGTim1xyLf
J84k1/aA0BUR4z6rDDSvHXQmkRBakwzN88CLwLDDVwR+l22JmH0L6XE/pK1+riL7MS/GI9+McJK4
DeKe8kM7zz4eUwtlhFURDKpPGR+h/yDtKH1K8AIztHEw84dY99K1iPtpiy6L9tQwJ7lS/bDNfFp5
mfLaqoa9lRnChnWC7fpEFWcKiP4G+03D+3wVe+2DpoGFbTsamqFAmwSL63UyEWR4w2RvYJ9tyrKl
zNvw0Gnh1SAOQTIrKodQMmM1vwyN8cc49hqknjzyBV4vA0JeNl5VV+NwqawyutItHHHHuGdMwy/d
cpxbvTGKg9mPnF4veHGp/ZstDAjHSTAgzTFTM874RCT3aYyWPdU1sQUXczDcMaO8puJ1irizjTuB
GJLrwUZnMiBwQPwO2cexDR/1qmrQH5zwCStQUW7d5MCsui1MiY9cYRvbDJWfaHLiHXY2XyXuEnGc
MOUlVK+dGqdzx6J9G6nZ2lTkxe1ac+tF6lNv4b6T2Pe9JUiRSxepuBypPQvtuQjHjeba1kF5mgY2
9w7EiusOR+mik2sHEgoyvi4uHJP3NXP7a8XjSOVDF95hvngV2S3uoSoCGXVUYx8xRo+mi9e2aNT9
RBK6iuPy3BoaRGOMXVcmrrk+DWpEm+PmAnZkdqfE1bPeWFDvuEWdR3ui7CgmOvlWRkjaiGgt8G1B
TgAzbl3i/YSHlzPCJq/RrBos7w27CQZCE7l0s3TSnS0Ddaeog70ukU4PbIx2S4+nuENUPQfNraSY
6WAntRNz57rzEMrXLCxz6eKrgTOuozA4hz3Wfgix97n8UubWm6KIndD44WrjbrHTxquufA6H4lsY
ATaeerfzq0nxVh0XZqU70bfSQWLHkd1XoK/ZN621X2QF5Z50eetq3R+1h1Cn7VgJEjrJdsSCYK15
WTQKhDVLAm0vH/KjqGxypnFO1+SQ4EzAtEGKZYkg2C47fC6WnT5fgtvmP8s5tFw2/vL2/+O2PK6v
PUWA1YWCDHkP71OyGmOecbVh1lRaXi+LeH7n82VvpP942yZm3NKfQL64qLF4INhb1lpbFYdQDVd1
al8rOTnDsnlZ5PNen7t+blvWbLshevtf3/78GLh3P75s/JJKzs3nB6mKFR7AQSAMwlF97vjTF3x+
jsQikHDRtFFAWg5teQsVLrkLsvYwJTBLJ1E9J/McF89hfId75jqtwWVlS7a9bFwWn/t8bivHObv/
fP3LPo5E+7BQ2q8ZrKufdvvl89IlYfjlf6P5kD634VSfTJQd59TiL4+s8wy8TV1kOn/6uFmHZ5uC
ShEmddtN2TtnzQ37LW2R6igbyh+fC1pnP15WyP6t+gBd6HiJtaSYyyif739//dfvoZr341OW/YG2
Y8Y0oyMcHGeIyTk6W13FUi01f0mFsyJJ+9tldTIdkooBScihaYkNp6A8Lmufi5jy+E/b1EpiXeLU
+889lrVCmVngDdK/6Z//Yfn/v9rGExMjZPzPvT/3oTt0JwTcYVUxtGOUSxZ18U7Xctx0QnG/Q9d+
FAn/VPv6Z23y1xLmv1Gc/PeqnP8flTBRDnNBmf3vJczrl3rMXoq3n4uYP/7pRxHTsX7H/2/muauA
Z8EHU+X+UcR0vN/BIKAKA+d2JrCB3PtRwzS830HS0VkDVWPYSHL9VMN0fgdFAMjORhXFUR3V+L+q
Yf6KmfNmItcsXwaMG0zUrxX+Qu0IaaJ02oup62fEJP0tswGOjUz8qOTIQYKBS2m0+1XlWZBe+uCY
pY67cisy3dF+8xAJMQusWAz8Zn86lX9VYP21A8LBOYbj0vnlZ/5PhhPaEBG6lLiJKE13nGUOVoZE
etZqeTZbUlkzr59GE4hrLnda7kCYto3mX/Wgf8VPchAUoWd5QIum3P/oQbeweGVlRcN+bJn0VZo9
wOp65JAEJ8UJwCKTc4XGDVqJ79+SshAbS9LbVZ7VlEPMsIEE9/uldIjmktb0VdCzvlCzS9ZeTEUE
OMBxzArFqn/VdKZH8+fy9AJwoXGCtJOr8+JXSGbXUUSSo9PijurgIdE9S4fcgn7LPgvC3E8G2/Ld
PL5yokRdo7VlrUkYpT19jUl0KCNlZ/qd0l/O9ZRiWEVSDWmqpWerm0ieocxiIBgoNfVh0KP6GHv2
hD/UV06SgTxKe+UUfE0bxXetJ/u9kFa8GmgdhWpHYtrpo69XbryPwfmtpr3m1OYqHzp9Q298XI1Q
BcjD6Oy44l6HieoHppZu7Wl2CUv6zUjWjygNAbOKtjXKpW6RXg8Y0gVq3qNqo+BphD1t4+oJuvQB
7T2LwLsTX8JQOVMIwnGlZJ8st7kyBaq5qeX6Tqzv05ofnwWuSxNVXBykutvBqtaOzHdYHZKlT1a6
thCipPyFp5Y1n8l57xrIiJ2c8dgDujh1MZ45JF6pwOutMREMwwfwSjjGRsOZC68xbA+M7I+wcGJs
YSo8AQMTPWQ9/PDCMjkQOebke1a004PuEvbmH6ULjruab/BAp7KJKIqKY4UhfQ+mUR+XnLv0CkLg
a6aa6dpI3JRaZUhpwrrl35HBopbrV3rV4y0x0kOOC982QMbEyZPZhdU6dhRcFahCmKVxchI9XTWT
OFdA3PDryBCaT2hleBQYqBngLHTRQHdH7q1pKityjnHX9gJpdVxDLIG5S9qG+aoR+rvt4FPVKmju
0shBf7ZHOnL+EQrJGoyCVePyJTwOoWvNZo3g/Z3+ubGTi1VEN2I2E/fSS01/2qgMh0qS90AJEBR+
ZPnwT7AYR9J8DNX9yIesxjq86tGqjRvkkwYjeR6s9LK8k2tcJtn328EyvyCu09AXRyF/AlLUpBOu
PggAy0hCl7EVNM375tFUMVUaE/OJaXtT2UG2nbvQqVlAKEwpKVScO0fwWFdT9OGI8ETF6BElO4rx
FlZT3RyduB7M5Drepi4hna4DdMWUpFfgPjgMHjUAnlUaVTeBxo1Y9HRxNfKm1gS5Ty2ThhJOC31J
PV4Kd738gjDGPqUsxi9mDzE89LhTkxqtfFXCP5yv+yTNj54yIDS+k5H0D/2UZ76iETqFXLoyBUzY
AJoRDEu10qT3PQzFYFgjDIjpZw9SOcAApzA6deUa4kzlV98ApVt7VnBNc4cz7JrF2kyrTVfON4Z0
wo034dHlhDnAlbrM1lY/fU3kbFKizjYlkbydYqw8moH9Q8AMU7XTHUtsgwqIvqeMt3LKnqAtwTLo
jW9oU6CcOI7pNszLxxr9ekaOd4SWBa7pCuZOff9UjLANhWJpWEPglaair5wEMwfc4O6NPbRGoGk+
IjUKRCjjHykz7GulRcSw8bikLnW9ZRgvVRAPDSDvrYomtN/25QlCcjMHgshzlGsnChFimieaCni3
rwQ6bY8nyMuvnWXyBKLZWVfSj2rNd1r0gr3uqdMY2dwEOafl2oiO+6P0sss4qeCM3B0u79hMzkox
HQ8Jxs4e5QS+ILKBpWhCu6ZO/K3OmSLSbNQ34CFW3YhZWTLwOCe3Ej6an+D4uDJTHu3liqCCpAJf
ouk2KO/WEN3XA4/XiOWIa3LUQ5bkfrx3NQH2OOTXFUga0KmbLa35dKSTdjm2FVHBNSJ1/CjFcpsC
lEe6AlmnEv8Tp14P5eMEwMQcZ5HI9KIZldgsX0SUwhNNUbEzdJw+63iXqfFT41a3BvLceFBw2Zkb
9E3Yh/eT3sR4gvNoUGdfad5LAoylrMI/lltk6hnNMjX8aEp0xDPSKWrO5LsSM434HvCIu3JEcfGy
GssTLf3QVSYg0TB5dAkqlpqOO7TUslvLAjdOiWvThGi4D/MFNGyICPU6Lb3bIJUgVWi74dm5Ruqn
Xyv5SKVMfw3R/FohUTHrk4mzEaBuj5xLyW/ghLoqGTmyWqi7m89NNmvZDsFhuTED2pQ+3tQf+Iur
awWvKtqV6bacmm8tdUHqsnO7ovuy3EWGx7ACrO/FiLA2q92NEzBLqDqXs5pv8AYlUQDG+WnUNel3
FRVJG/1Jt5sQmK+5t+uEkUyxy4ueedSEwnRbS/vrDG/zdAaVfB6iy3pa5zkIRxXPmKKiXLS8J3JB
hb96LYCkw9nEX49SKKLv1cbNGYonuAmqxzlVqDj6uUTqsYif7Pmbx1LQPUpvc6O4CKZVCsPjKpHB
g0RTFq8cmJGlMCRzA0Oyis4SgzwXHgo+6ozTtApD5p2kStaaMt1qZiF8QHpvEG64iUX12HBuA9eo
fafDRruyeNnqIUTZ7mJjJV2bKWKQQ6P6MfYcy4wNJiBd02J6T6JmC6i/X2fokfkWHUozsB4lv34t
3fyyxAHKwH0/qEyTXJMVHpKM98XNiOGjHzgAeIzhua2YVJIUQsXYpB+p6L4K0znnluJbJVJCpfRp
NJC1J+lHMTwAh6r8oQouysDNNVJVZow+yXIoN0y1TIP2LoeGvOoEA5k+5YcC34SIqGU9nzNDDV9k
jPb1HHoo2IZXykhXjVloUgmkYe+/UuWKvc7/8VhwTmMc4indUkVuOLnfQxAtpjdT5bOzJDjHhtui
dev1KGwPjMytMDCX141tFPGYh331RbbTk2eDpTVX6LHfGGmxiSEAr0zU7nxnwKMBXM/etKN10yAZ
glkshJFA2QCrR88jva6Nm7FS3khKgPRlPCpd0Ka7zNWvhEnztDOH5zDDo1nMwyp6Qg2xD2enLsXF
CxntKgSRfP3GbuATG7h8L+ei6VTKuHnA4IMSDJ7T/SrMia8Mi0NIhiOsMxrB8yOr9wENL6uC1Maz
rIR8mOmMb6EL69E2GUjBvOIOj8oXTt7Ku0fXBBn3YZ9OFRAt+jW+66tTSIdRgzEcmspT2WcfjsvU
anncP2WsYIflfZBvbC3hReuaKXgs9D8QJHVGvGVUKKtNhPMzkfK4m+Y4fjCbbd5mD0LJpq0x8iOL
MtzPujqNzqisAOvCZQbz8tHc44pLWBQxgMoxBr+ZwoqyMWfRse5eFU3+2nTdvV4Bo6tiHnPD4bwm
1vOsXyCNCW20r808sKOlcxW7JWbVAwy1rn8CHAXRR34EGY8OhFfMNLFA4BGE4aO3ty2BHhbF0Yc7
f38uqd2nsIPVvt9kdn7u6uySJMVZKDg/x3Ccg5mju8yjFF7DSN07KG9Sq7pkXeaui5J5SKnbY55E
ClAPVd/knXk14gurmoO6DTXu1cbALxalv8vchlxuP09iCNoo67zEMn2qXvIJM7fBvYYZyG00x3Pl
kJ+XMCjWv2Y9TjTLYJxo7sMSgyyDeNIwuWqJehcYLf+WasQ9aQ0iEHUJLmXXNY8eSJJVAXNkZRTu
g8jj81A0l4SKs63vpDPcDNGjAcIhnAgzvJDZOVdnnfsmfV1iX8dGmC1QmMMN5SqXxOBipn8zHuDI
EmcfiAnwdBNwZ0361SO9WWmSENJWg2PcxR+xll6ioGa8tHN8VU08OLG7MY/aWJ/dKaC9ODL/uWTa
SdIA0kyRCZtD1Gke/qcUAafKLrBHmqMNFyaCo30NJANsXct91FiXNGcihSr4JfPSuwKnaUKA7OI0
JuYytW8Yc+6u+WrvPnSx9zAUBmNka1+1o3VZZsdJIXHV7e4m7+NjRQhOQhG368Q6m2Z2iRuimtKZ
3ghQqNxzN2d58AB8k2CQ3z700ckL5VnOcYOX47MXIgbvlskHUSJpCPOeZaaASfhBqEGxT1qeqHwQ
BFSnurEROCT4D2PrRS/eu5hBYiptlPXwp9sJJX1f7n3H7mlNBDG18HmPLMbzxgl82RHFFF3zJUcU
3Snm+SWdCFriP+Z4AfXDh8wl6ZYx8bBhp/hvcW7cfrqOFQTUrUF+K9tLWjFhLpd5iu7SDpSrl4QT
aqLROdTcPQS5Ux8x9lRdcdEbjhUb+l0MZXgHvhwhpeYVOPXsxMxgnXzMKRIY8nlA+9JPjHbLfTzP
w5Vp7tWRw8o7wvY0P8vePdEmGpHpIjgkRBr17p1Q8wJUvNs24LZpkH+0BrxYKcfNWM95bh+BsQ0x
xyBbogw83NMuNyFunoSax9dCpFcKhT6yNXdb2ZOyV5TqqxFbj63qvoDauHGy8pzRnWNghd6T2dlb
YTlyB6Y03d6mKkNMJR/iyRYMSr3EHVGZkz/o7Uw2pa76Qe9P/Vq3aDlNwCd1pzBXXoBAFn23Jaic
awBaQ7peWnC/TNwhl6SzDLc2sADCPAJCTcRPqRX84ZTjqTMElvYKoQX8ykebCXLlOcpA/sUkOUHw
KPMSB0jT8MtKH3ci1k6d8DATDdArqzTF20ehQbfa+5D0WVZpn62T1Eq33je9rNpdIHlqujDYDlKF
kt4VJybrU+gSiTVTdtBnyrNXTzzslk3duxiAdYOKBkmAnhb3uePIQyUTjHds3DyBtn/hYaTg68Xi
2DoiAzmRlcG6BIK6Uosc26thcsp14uIT5SFeh4MbkIP+XGRRqW5k7mpbD1Exe25lfC7EjPdSC/Sz
Vr0+aSsRlvGaoYGNeIqbuWPtgSNiE1vJR2P+6uUgAp1gZQ+qnn7JvJEGL0ZyjhZv9Blkkcn4FqiQ
vVXHTh4lgRgIQgxnQ8Pp1ukC9uuWPsK8UDV9E2dutP/c9H0Xd6nj63MrfXlLWXoNqh6TAQdguiqa
1J//s6x97vz5hpx7BMO8WLYtL5e1z23ed8zgfDTLxs99Pnf8ZdsvnxrneF5JKjU/fh4wKnoe0kpo
/H9+z3J4jYNrYdumtH7/eWSBmh2jZCypGip1A42Oo4UzY+Y/nxTvrQQwd1ic7DUVaqNhK7iXqbmJ
uEwNW9evZ3iWIfugwZwO0NbyOnTsu0641TaYkThe0Oi7HkBR1RbdUY0uXYs9OueyPwYdVptDEwx+
FmU2YFATgIjttjZIMfwbl43Loqpw4zBCrByt0MDDjUISWVwKU7gZnGOYJe5xWWM4BYgg8BUdWm1v
ac25FaDQyjHUj0ot9GNEQeYYjPJOHz2UpG0yTFDcrynzrwhIOA6h9Pxm6Mi+nHxjaznd+iwHVKYm
O55bfqBKKpIrPSa3CLeWHlq9EdB7u0hTvHcE0AvPnNv+3ls3bpLROCKBi+cqjDM/xCJO01EJtuzc
3phJfC1LUvmDZ+GQ66pBuqt0yI0Bkkk6YrBbuspmG91YDbYjUYGvIScSZKtr8NDHBBANWafEdiOV
d0KiNKE1xY3iZo1f1N5NoGLDFj/SDzyCo0TTIACQEfRuvm60KdgjabvF4v06tftT3MTQwB37tQnS
szBMewXDrQMdM5HSZJQ707DwO2tyZ/jA7YDoDB3L86TAJldKHGA7/UvnpulVn8UhE51bbDF3eddH
89UtHNNXKjyAZZ+/eQ3OoCgAvFaw4gc5bIYqM4kQxa6M27OVdDeNALtX5sMJcQzSFZuBt7J6dLVN
90Cb4Lpo+7VscKEqjH5Y991bpo3yvmkaY2OY6M2K3NlAi0JrgxvCzZx9GWjZYbB6dCAwoK4zo7wd
cqdiqCYCHENnn9cx1CKB1Fo+M4ZsDPqgAaTUdjC+0+vofshtm6AlNa9Uq3aRy0eKIzS7bhU10Et7
94s1U2Q85Of0CP5PIQ3MY4lAY/w3/An1Ch86ODXffLyRuaLtnWSET4G6P7gn2u0tfD83/FqBR0KV
EhyRR3u/lMZ4gNa7bgTsdqq3QI/kRTPrgAqMXPfeFz2mDI3Y1ZXeS426bX8SreFCe3IxSSyqvTCQ
IcltkkwRtG8cAfmKFni71BBoQ2BiLBHvq2IccSlpuEhw7Ew1AiWHsGIY1S2HkWzyGH+JMIZ55+nl
TTo5J8B68MeI8FFooB6n+gl+llJtrYNXOWtD4ljWNeKV1HAfCv1iMjXuUiIxKC7qpgtSQRpDDTGp
+aoKq4EEp1aoXVeR6ro3kto1NxAs+1pF1bGKtzo+i5Y9AXgpza3VAMDpLO3iWhkt7tC8VftgWzQK
FpCNBlzK6J/sNjpTRni0A3fXGQwWdlSdS9u7zjXnIQgoidQuslJafNso/figNOo3EldKKnZy1Snl
sxZ1cIKd7iwazBOxC/EzU+ClHEv3UHgV0uLJHmEwzONHdPQood44LWbhaQ/wo617iDjDgUzlG6Wh
b9GUXEvNuFIy9Cnj4sa+MaOkQ/+GPonWx0zGsC2a4KRkKFHbKMQVg3LX5Cm4RzB6TRNy2wYUbbSb
YkBioLUpV4V2jyWiClOZuHxfV87zODjZrW6527k6V9hTc6jK6j33gGHOOe+kj6e0oIqQYwQczHpv
CVDs9RTY59oQ9b5C323Uo4dW5NdeMsz24XPt0dNueymvxxnwjIDLzojT2qfwzYOaBQCk3IPbAKoO
ZrxPD0aoEzi4S9OfqC0cIqvZBSlaf0WWRNd6Px6SQYkPbZ6e+zYVjJ1atykRML+6M6RpfVFisrPE
ltsgwt+nRYitC5Gabkf7yTKtx6HA2ZbspWzkRumwZtH7p3H0zkRya0/aAEwtawSqvpvi5iWYrq08
eUDze8dQ9xD3vQ8Fzo9LRFJo7vloJj8D+vOjytq3tnH0cGoFeYofDMgTi4AkLUNkR43qi8CoUNAK
CsY9fPot/A86HOSIsyFAFOu+LiSOBPZ60p2zGpDiAGDzXWu4AwTwagB0jYPyZoT473YjkJcVAL4c
xY9snWqxX7nZrgfEoZrdaxIN1CYqEL9t7p26yvpmzrUMhQojpXU6Jcq6TTd0yW6mRr8WpXhobe2C
/8wtvS171bSHQObfYCLurfmW1sJke5KuEp3a0tgoyKz0Ib6QMj+1omS2RGwWXLujnGNR32LYcR1V
6cOoMGx4ZXmdyDUoqW+RThisV/W+ULWnPtTvHLvahi2XHhUVylpWtTIhLaAyGN8MTXWVJiF9gA6P
PDz8OOd5jVbZpP8BEvKsZeFJj/tb3aZ+YDkU2qdSP5Zmu44znNDV7FSHxGotU2zih0kKyk4rsKOP
KFOZybRuMufeIOdaSZ7LbAJkHg2bpK6fgJ5f5dQjCtN8mi/N/FHYp+0rRjaXypheXyfuHyYIEzJ2
qKW1/Bq49utQOQ+IynpQ7YbBecy4HN0gvo48Qz3KI66GuVn0zUKbyHPDdZBZdLwiKLGZcwgn+ygU
AEFat9bSTKfmApgLzqSJ2pVLCbwb2oMyXIYRk02D0mnmVhusINbojr1QT7kf78cwI2dUQW9R8TSB
kK4yoHfR5N0rOR0KhqV2l2UVqerVpBTTuufE42vyBEvhrnHzl2IKj215dinqZE2NikJ1URL0CY1I
eWkYydqEyhL2KtBINAhydO6vDQV5n+t20E+9Ati4TuCVa1V6P1jjOzWxZ0KVdfXffJ3XbuPItoZf
6BBgDreioiXbcjv7hmi3beZijk9/vqo+GziYDczFYLptNUWJZNVa6091/adNz37GbSjYrkLmByd4
wqQnlue5RH+HZ4cedOd1beC2GvlIZ+s/LAw4vMlJ6LCnI9oVayfyrAkLw7vai9BDuPFwqOryEhHg
wXTEObuM14wA9QgP82Sf+8zHn6q4o66OtwvEe0ht0QeBFt/1TCxk3wVha8TuVjd2Tak553nRj1kt
WA1EL1Gmetv782eXN59ux64vbG5CPQdidRgq1xdSxnYGU24opdsE18G5m36SEY0xPJuwc8xoE4ma
NsqJ3yeNe01mR0YJ5QEE8d2kYftS+s661YeelC0v6TZcjpPmZc/WQn/UlLCPZ5v2IhH1VptpqUoi
wezJ8s6uweQ4034x4X5wNQv9BEw8x52Z0Zo5V36ZbozM+LVQJMnJS76F/8BAmXYQ55tqGaZjppH3
Ouf2gdXvj2FEL06spYe+Ht8HTJr3zJfmTTsPHxUAajJzSdNrVa3v+iyQ7wr2dNLpLvZETqvGjm3b
hLVXr6PJPTJl5esQMDjN0brvRTohDGTcxuZ6ay4W9/w0vC9Jsh/0AlCrQsOyQnwIRao9w+zmOyma
Z21cbt00eS71nnAob94sK6LBfhrOmekcJtckQNi8zyPmJp4e10B4MEkRQG/QyP4EAXOVrQPWtan8
5KlxgutU+jIe3LXyT3ulvqbWcz2mUktJL5yX6UNGyMkU2UfbrN/H4d7oQ8c3PpsV5JX/FngR1Ovh
MJkgcNPedcZHHfQda8lpjwnBBoyXqVgjRSYOyZuohvQpJ3Xb3vjs3eb//S6dTQiQQJNkGrDLAT6T
bM8NovMWLoeXR0shOTa1cRiT3y1C4f/8UzOpWY0gi8iXBGBXMw4KvF3lBEd5iEGAc0ZRuHjDbuFw
VPLyr6Yltlb6vBLjwnHjBhWBtELixRHvMSRkl0ZGzkrIWc2WwCFoCNP8CV5zWzGYY3YWiHxvsCHV
ibut+bOFPFT9Wf6O/2okLAF3Dobc0K95DUWq0Qy7NmNgoX9OCFO0jWUl6v818C5dBXScQ6txM2ox
hrEkmvKSmtAZ+Wf5OAYcJxPBbTtiVVFhOUHGwz3rUGgwsRt7/UeemCBWAoiSMW86PdSZyWxu3Pf8
C4yYAv46lgEjHMGDc6htByM9E/sJGetc3ySV2MpzdTrUd2sZfViYG8g3r9thpz4AwLWVE+Lc38+N
2MrDyfOSb6vJj4NLnPrsHKNxDjHdlvzXia/ftyDZRsnEhJe2UxTKr0d+PPkV/uejBpyVOVPNMTdr
kJC5mFalAGvVbO9Yv/dNxt3GzzoQsMUrt/LP8jWoX5icfOq0LXbFNIOXdvnflxN2ctBTwsU5XB5E
G9/sQ4M5FhOKJvH28kcxv646/yhfgjXbdh3oUDBmsY3ijzyUDie/NDgbhu5L235OlbjKQ8rXBNVd
sd7LV8hzEtV3cvefk4r5oTxhdBon+Va8xe00ZqzU6y7rDPV28nDuNCBxvrNaEjCz5VewHonqo3rJ
0GpUl7LFthUQy5fRMSaDxZZQmt4C1cPZfiOGttmOJkhHbKU/OHk8WTxV2aRB3tfc+pDEusZ2v1wV
gF/32Q/b7ZM2c7uWToPXa/kUZ4Rz6KjeBhBzEy1C4maEwvfMonXBrYi7w20WRfMBOsJPHXTHeQbN
xgk+3QvYyO7kNEenxVWiyS5N/DtjoMdmYz7QLXyW41wCuHv3igZhN9yoY3nHJsmwTIIidvOETAar
idLrcEVZKhr5TpzwIkvMMjlZsXhEmfcUrT5snd6gb5omxg3FTVeND/K/MmjMXS1pYpIK1kEaMjH4
3I+o3zoQLDYRcg/JcYrGap96fzCyICDeWV7Rq40gNYyo9ZTJ90rFhq2RubNa7xmlwrslPISOTYv9
vXQ7YIeoPxanf8xj6qHVYcjumqBN1sKeYY+0cfrJm4VzWuSG1WbSBrVhaEzQLGtXrD+pcTdqAl5Z
pd5W27ZleUGDDFYlERgGdkXYIvw0U+u4aHZ6DNoqQbrA6mcxFF7K5doPCNSyorqNSU7ZuBIy03sY
FJ3I/9ht2u1whDsH5sT5i+/KrwBrreId/sRO13oqJsD909QaR70EQDJTPQ/1aNf09auoDYF0OM+2
EaGbrWXvVwOgpfeHKrQH/RH3KVAys/iIqgEQshH4EABSVDGKxsai11HgJLUz+kZmB3DyC8zlKMD7
yDqsEQKloGAbxisVqedysNxK7M15POt1YZ/qVj8jjkNkO6VWOEkw0zGrixrhF6ey4jQV86qCKrbR
a/Q4PNfpjFmPHjHLNiQMPRnw3orqMY4oUtWN7ntkKw/C3bVG4OzIjxv2JZ3M4o3pQXSAfqKsOyos
cOdB3vK1RljzOjnZ3mku7uJYp0Xjqg6jj685daPm+0fhLNMtnhhbYBXnXvdugkp7WaP5T+qvKD6D
bK/eupnhX7i5lu5mUyThaMfipFNfO0LaX9qQSGaruvuiFZR9pQePkYcVmpukgwlxm63ptO1ijEpT
7otJd1+K2W/DemJwOhTOfgyoW9b0PqpwD00X/qWXOSGxKjyJQ/JkSWbGxBqd4Xgya1h+wmQ4CMxn
S8GoOZk8DV+X6MayzWKLBUUxcG3TVyeqfLLjg0cXMxi40Ik4TPMfKs4Kd+MFw2FRnXvs7XGte9MN
wIlkKi70gU64zGu+HyZxtZLqD3h3soF5E+wSW86Jm+vQJRfDzX784jYIKI2aorXxjGHqLJ+FaODe
1sr5Ga4LilyXNcDAQtYcaSIMvb8ExgkPHuRECeytkhA6MhdgWSg4VQKKiiVVVpwPRR6xo+mHO1m3
BvW+V0AR6SfKoz6jGuy4lRjbJKhJMEGkNLLdCahrpNAr0pvBx4UEuEiBBm0BLkf58ZFLUxE8y0CQ
+JtuV1dndX6VMAgBewBueICH2rzrB+vFyWjghHbQgRzzsbqMbrNjO9jrSHyZ/A35Hj35Za0Gsemr
fR5dZ31ggIvrx7rCixMWVZl8kwkkWkTGa1FXH13hPOYJPCDJ8mLroHoELFt7wXSIB7iUqW2FX+yj
Uv+W+Jki5qwj6zBvenYseBPMim/jJQKnpUezE8wZ0wu9B1Mk2efOMfM3a/TPTZZ/mEZ5tWruBREk
79qUIE0D1DaHzNsj0ON5nnF5HfStE7Hh92swXLqeDlSfX5O4e0/kGMgZYfKkidNuMPqiGprzJ2Nl
RiT4hO1cz/QkVh5mScyWHUOsxBT2C4KYBaiKKVnMiEyL8ZehAve3bjsdp6Eg0r4pgkup+fvaMS92
Pv7CkC1ldMgN4o58CDLXpXWqoIwo213VVN3Or6zHugukewFBCxUSF9eA6VFlTnEi1uLeqpwPIuz/
1EP3qZNqsbNWagCh92E6cgkCm/4iDlFP/4UZsSC5SSKzhVSH8wecnl56a8Ybcm/4IiXMNLR0D/bg
73HuO5aAc23cvZADeMhI7whbD0zb63/I0376S56aut+i/tGmB6IWhT2cc+ytdgryK1L3djWNG13S
OjvJ9CTyYtunBnOTeoRQ07WQRmLxIRE7wqdh4ADe7JYl/ZGgoOvXL505PeZGwLCGfmNcuHsZBOM6
VrsP3De/RIv8WsOdR2FnGJFs6ip4a6f1bZpZgKoM7LMJEhZhA6uDEVvbf2dVK9+Y/2daoVjBBmEN
UKuxroB3Dmv4z+9fqYilycX/tAjnKjiwPU4pcCiWQYGiIL++n4ktO+jjCjn0WHaMEW0tYmgWhIq7
kA18SUIDdZf0KL1n4ZvZ2CVXqUm5G6q2umqSyejFlEVR4J3U35wI9biAA8d30twksSuljO7tYtHh
4JOQFQP92wgcGUgAr0GpQQP6a4353v79gzv/TSf/+7Etj+BG77+S3qFxVajsm/5Im3YsWDjm1bgN
PMijGlszMde3ef1TLbO/xQ3e2TS+YW04EpyLKuOBoJODFUC5UsG/WyTNJ4EJsANZ+qEI+d10sgBb
g0+/GSGc+PvB4dtTuygDtpCg9fNYsK2ZSfk4thEPAhTkSEt/ZNmUyPsUFQprgsX1+Mu1lwQHIRgF
Rc1ypcp6n1pWbLnClS45z1ArT77epMc8OdffTbretxrZcv/+pVn/tACSJol8UNNyfeJY/iuSHleg
3Bs1qztqqQUBro6eVjBKQilYyySWO7ePvQkspsiUih4B6nKqbMZxcmuhYbl4VYCY09GeR6HdxY25
V+SYlcSjzbqyeHjuUtHGFee87/jmXG6hRE8eGJO+/2Wz2dbzaILjrrRIktwQT+lxzdsHXJjYVJNT
W2EozlBaPoH//vG9/75nLEyN0Rzy8REY/NPeFOFQbgYpSfK63pl75Jla5Mehl7BNlFoMvkXYtiLT
6yYqzs5Pz4qkp1lcyrSUJHDJJse74N4hn9JqvB2L33F1WerK8dTVUCxVwTA3y8MM06CSm0pslx+L
zzcjSCwRRckbkg2PKpQWq9PwJZ7AiBBkKuoQkl0oc7QVRY38rZy63eQhR4p9mFTZDMMDpwFPx7l0
XRQPKZtsJO1dfXJ9PGnxF6XBTozg4KT2qZJELD8e69AogIEsxkcpLfghaGF/5h96BPcoXp5zqAmr
15FgKXdX4Kqagjxv4JNzxc0sQDtKpuRgnxqYWNt/vyJkrf7TF4oAIstEtGIhzMBoWP+H8ZyDeVhd
LGjgMzxXtiPF6gGd67w1McMqxXTnri5ZTESYb0WD+NxtzG07Jj/syfUAsdlEJrvIm6+WPCvRiDMO
V7ekR7jElPCPtFS8tibNvwC/+rsodcbJJtMEa5Nspxnmb31av7w0/oB7tp+69MkMih8/Z+EotUcG
H2yorQmGAqssb1097CrvNrOHj7Ws692CpwtyofdG8jiJDEh32piku2RBh+1pz1GfYDNdD9N94M27
fu3PWtPr+3w0ybERzlkYk3N2oLvmOdZgLTBJwqEvYznfRMGIL4AjjFM0mdu0bO47ZnVHgqFyCq8O
R9mq02GTw53d1hPjxkIvdyxtiDeqD8nB9xqXYScLnmSGKTqb1cNAd6wvueK3BTWSLNLctvgpAgK1
fdYmx6YKVEwq9XuTQg7bjAd9jH9EiUdKhnWX2X2pgjIu66urgWC2YsAKWz4ZkriF5vhpjdqL7Ivj
On3zsvYUVNEzK+WHbE3poq1wkbOhpOjfpsB5i/R6mzsDlN4xQjoStAfGkJdmpeIKNGqEtRqlg+27
JAZR8Yc2jop7OIw/9jg/NGV5NvXEpUmEQ59aVOFr8LWI+CVui6NiqvbJ7yoePjVTHiuhh8D0zhNI
IpyyxN/f1nZjzp2yJiB2+lDttJxONG3EpXW9p1yDwStZXbLi7IrOlGSQIoRUfvGL5OTHDm5+f/lt
g+w7xMhDp5cDfWTbHFM4pD5DBC9h1CEJdHYC7JQTMmALTtfsSgJDaxPuvV0/DQZ8/qYbQ1+2wlSy
uw5i5L4brAcSmN4iuQp5K2+u981L2phv6gFPWkTRjpgfkmyEAVDHCGAa81pnBOfgsWWAq0i6toPF
X/uKMvPqWBqLDX3Pxpmyg0NP7msk05CYQPMc0BYZnv5rbqpfNWrtReomyFrf9LTHQcfmr0cFRrB2
9KQxPN9GhhG2Fo4Rqu3uNQYno8EoYKW8NyT9sULMDuH9lKTTZYh/M+nXNHXbJsnZMFp2DzCjwvLP
tQvDP+ut9NzyJdtrDUlCiLepXBHsI2TLJ4BrkPHnIa+M8wA9zdEIqZjy9JqZ04lg8elYmQGDHg+v
9GklKxlBGiOLIf9ViZH9RA+cg70mV+wWspOWu8W2jnQAQH+6YKn16eSL+ZgTOUZ6wIXgv6d6RcTS
e89+0rActaWOMICJUwrfU0+wqvHqnvGWYCDbp/ZeJB0GN6Y17ujQCblGWDEMxcHtNYTpxHFuq2CW
U9KeTtUGuOslsQeSpjh6nbNTxKAeWc+CpS9XgljvJLqBVXZj5XWzzzVxs6742rSzbmF8uN6aTM0P
yahBZBHiVPaLebMG620i7HyHBOaqDUbN4eoVVXJ+WO1Vh9D1Vi9Nw+bdxPvJ6X5mk586GjOGyjSs
Gyhp1o3ndf/3J2BDgyTNG83UH1aDKC/oa8dat8xt4lpPblCtN0H/MhGgxXwJKsq0NE5JBc8fcUQp
hj49VEk+w1dstLNJBBeUB2xyolU7p17m3bTrj/pLJ3+i/oSiDhC0taHZioVoS99yIAD6tyvk9aNt
e8E5Gtbs4AvrNW2C/DLHM/bka7nFJscBmlr0c9yRJE3/c6ym9S7Gh+FYZIWBcmSAbl40JPtqZP5W
Y4r5cOU452Q0r5Do8EyQZ6nOwvIwARZW91NFcFiiSrSQH1IgFX8xwog2NKwmyyE4cDyY8ZKc3AJ3
o77J8RbLArw8eDu9Ss9C18nhKBicG4CHO8uAx9vBEDz75UszQK8zUZnnXuuea1mERAZGh/6MHSRi
swc77vsjBgE4qjFSyak7AVrmF6ws92u6bGfT/LKmLN9lg9me7aZvz3Ni/Gkgp+/LuRrOST0PuEiW
8Z6or10+j8bJswVgDlPC82TaXpjFwIasxY9R7L/k6ZgistOhs0SIjko3HAQ9pGVl52l5cPrlTnQ8
LklgXE2N1oKJCfxBrcuO82MscNLycSHjBIY1FgyGsFOG5DQeOqO4iYelP+ilS5fcNGt340hzsyGy
NuMKiBJmi3EV0tYJgn12yqoI7jHKBWaERt7j9bTJEZnc+KzUbDyZt1XHiKHyEkxhzaHp4SpRpMld
CkOcYoURKM0YinhKM9EZN4oBnHcoUTD/gJmlibDt8Bq1vOSoJFxY7jABzsefmKxISYi7qFVLSG0G
9OqvAmMTTEieVXVBaky1BSc7TCZwXtx3b2MM29EH7oPJXXz4eCbnGMJtdalncAgyhFaC4Vu0U9To
Yp7TQ4KganFQq7f55xLHZ0XPFmbhhh6FNHAdsfEmorXJ1e7gR+3VWSrCtBwRrVF5nZMtpMYbIzHu
DLuBZEK9vg4B8Ff3pOqkdmH7mOLykGTQrYooaEONCDdJdiaWqwsdsT7I7VNxyBG/wOpvWfv5FAQB
Zb/WiOlv2eUfk6QG69DOKdPbp7UpPyQfVrLPXQsGOsImoMR52yEJSBFBRtVaqan5FC9bdn1KaZcj
1RPUHCxPu4jqskeEiP0D/ipNmJNgnjFX3AwD79NDfc4x7NtoQ0NrxU+USGaNa33zobj92HD1qZfu
SfCEp55PB2OYnlZshk6iJFQjtZLbtpiqvd7tlWZLEYQJuyjDVqcXxRoMGlmDsgwi5Y9Vx3BKOuac
pUV/28yrj+tpeWP0KF+zSmpQA/M4a81dqwdPsbOCVZpXulu0Ie705MDcLYv0Z20KnlUgqEF7ymUa
peuiHWiXD7ynMaPRm525NNfGs49icRGaOEfVQHuSbTx03j1sifup7Kz92MHi6r32VKhpmtQDBtqp
jdqrLk1pcahDEoGNx1DddEG9XQvrsZADzVqqa7SMeYxO8tGUDBQt1sUx4U3R6Y8dyhf+n07MKhdP
RLgZzmGmN/m+wU2YqfGNFVk5gAySjDj6HhOSXtQdsSYWs0jKSHwR6zuK6Gmjhi1zRH/ijcWrh4U1
WW5vSNNOMfgKuuJ82mIsiJKIk+5O5QBdxZ6pnkRMXUTs0dYa1hWJbvnRadq+K7RX9QaxE0HoYX2w
xNxvMqd7kqIdm/WB1bZ5lbWnmh9g6rLtGyfeyvq8a9rHHOgakQy1b8nQJsto6xOtuqT4M4X+5P0q
Fuuu0frb1IMFHbUwnTtCevU4hVQLfusSMbkJ9BrhTEbEm4t5PaemD87ThCFjGM+vugEf2vR4QPqJ
y0P8iwkPgRcaTJ9DffG+GG7B55+kCKys5BVyv/0xqHCOS4NLL6WoqZQiYUPMqdngdKpF1DhE4CW3
/hh/afFtheacafWzbkU/tbbi8gJ/Ek87fCM9bA2RYF4nwblGBOOBHnl9aI/VPTm2W1YfpC5zsUu1
+NMQfIeySmXDJr7X+1in5uNYLcG7XpY/holYQD63vZE8uFjjjn39nUc5FjMMQEomv+h69VO+tF8j
k1NLnuNM/Vt7A8a6wdpzigHMIUH3Ua4VvohtfSotE7oYcXI0GsdJ49EJItvZahqm+aOFuBH/r4OT
wNa15uxHTUQIltrGWkR8DIPArQ3orn6sJeRZjMajn/u//Tm4Ywa1k/VSMg47ffQjybXiG5DSoSr+
EI6NQnIg5albz7lUv/9dy2Iu9FRlH8Gc//bj5JuMloZpdI2SehDEfmIyOhv7JaGThyTOctihm1hA
Q62Joto61NVAgyM1dx02yOHYeHspWpH9uGxJnIX2mpqMN8mTsIE/s1QLrYLU12fWbyzQEQxKhYfq
j+qEXTtOasQzOMR4Y/CkhFNKgWHIm6pZtGdhQk1CTq0GcGpubcqq2esQpfQT6hsMFeCVxkh+KfxK
OWe2J5HjgDSg/AHXGmYDmX1O5pG8FZU+R0fnSDASI39vhEoruw7b9MO0I0Dm1GLEiNNWdR0NItN9
OB3B3bD2h7LCPs2Ae3JKOwMyluuD4qQF3myJYGt5HmyXi+GcMzs+GbbphFbnEafmuvRjEP8R6Wp3
4+r+6msRhfj/g/H02CV21p9FrrI5PejUt9FGayGe06+hJ3NrHiJxtOd9nUBpxV3X22HZafZcRaWI
1dOFnUgEO+S0c4HVnyFo9MuJbk+dgp2x4k5R824nOvp0Hm5ttu+7WbC7siJlJc1iY6Pa9xjQ6h3F
QT7ZuyZarsZiQMBAdUFKlzhZte5hs4WQCLHGjRKITvHRdgZao36L1FMT9wrgVE2uOaLbs7wL2c3g
7Ezf27J6t3ptH1frXTfxoCrVbeSBVzrNPOytzyGYnwKtm7e9jUAtnYV9ynSSZHL3q0IGse9L71KT
fA2gxiC/XnTrVEWfdpUwe9BNlL7RUdl0LIO23Jr2C/mAuA1NI8ISOfFxYhvNX+eLC7PpGy9AezCz
hLbL9FPlGvxPjwg6fAjCorhmKSwh0p+ZHvDYKM2yUp4ka3NiRXsK7OZdQW7Lwl7n98v7GhiXTF8f
xhJ/WKjwDMaCXLIUxLYJsnc1tkIpyr6aDJ+Ygd7P8Lanynvqm/mFlB2s3tynKRpv28o5+LJ/HRhV
wBpDsyV9HSJSfXelVHlJuNltEMty8qqf1HT8GiYNg7ekyhn5pBWE82aD4iD4u/NldXvtBtBj0My9
VGOqpyu3lr3ddGdfmFCX8mc75qNUWXMKBjh0Ub8pZHmHFa+5U49cKREZBWpIoGgYP4m5qZiA6w1O
YC+FTe/ec3NZ2TV19C8x8FxqWrIfXVbOoMTtQE6OfQ+uq04eltqS/Tz+1LIKqjLf8l9I2pBusF7o
Sk3UsGqXSHMeFdKrriFUC7D6jKFzC5jf1u1p8MAmOu8JoImdRdZIlc7KNPjI5eBfn+YZvzgJxmu6
9j3a41sfTQ+MwwAc8jjbJsfU5fGoGWCou0Fr03qnngs1Q9AAWIB8OCDzSeJbvF+yZoa0mW8VcqEA
rN75Hfn9o9ISBUibNxqkRmfNyLjw44VB4vqSzBqUhijZC+phZo+cK1b3COELJwRq5PA5I6imwNFC
TyLUAzwfDBKxMZDjjHm9xPKGrAd6Z1lLDxZ+CvSgJ60V14CkKliH4mIULL4dNVMaazAeYHtTCM1H
S+54PpRPpNzFVdZjFkFqJdY1Ui+IN4ScfclKy6D0VN9yltivE3WnPzPwURIv49lbMeGLcx1cstPY
xXBipdoxouG82PGPxPow17tiS3JXj9lBHcuRqO5ag6RmbfNE4/8jNCTRBBLc+Fz5UAmLS7mOs+oz
tsPJPj2oGdAM60TNm+fYgHAKJiFRF/hnbqhT7YHg1vsM7WEz9eteQphQzcC8fC5L2V6RN791NLdr
EzwjfQC4YJYBo968zYvkTT1DjWFMe29uEax41S6ulp3fozCRHjVSEufOBMoUfnxVQlpfCvClmtfT
vgqGFKiYggPaEsoM+WT6Y/HB4Ehf6YPVSjEAaBsL3qAUSnNmyi/jRUEca4kpQe0+4vg3fDvk4+Hq
yN4TeXfocj4ELfUmYHSBPwPwkih+LE98pOV0TYMFuWVsKPybJNHGgnus9JOaz6Zq1uycZScuizQT
KL1c7Ov5YKMHqGz6BnmzLim1fS+nU7JsASNLt+Rc7JWqUNZzqbRCsErkr1KBqGgjjrS2tDNGxg2g
NvQp1Jra0fKq0EUVtBNpxNg4466VDxawz40z2w8kVdQQP5ZpbyN2nmqbZKPqRxEGoNiDmYp+O1lx
v/1oWw0beBq1dB0oUGL3Ay0MAX7lByvdmx4se9nOpFJba3flNfGojiX4LVe9rB52sP0FzVFsbaa5
+JIzyGmghlQKbvaPlxgvHZwcuK/9HGmwjtZH1uk1o98BnegaOafJ9dNQfYQEs8AwEKTIV4kLL/xR
IRhC3puzHz0pX4scmTV7JOzfPj5WeALktT6EuWN+EGAFKM5zlVbM032yFmcN4KwhYYLf4y1AG1Kb
6FXjTnMhA6NpsVGb00I0m9hofi2F29Dx0vwNXJagRh87OJtRQ0jMbaGKFZRQVyF8dLTJj/xG5bsl
VktHJhUdnan/nUmXtrkFPas3jpNfBBPk1RHFXo35dRpTYyva8mso0ltZOa05JRq17b7IUlTFgnsH
WOUFu+KdRWAkvBJSq8z1tRkQ4HoMOlxZSDimbeDfsZ7VmtFJXXqWQWjK0U9iMW2do3beMxbfcbo0
eoDpf2XxVDbz4NE6+8xyDRyWWpcxaTWvS0i1kSOpoNuNy610vmBMBLwjFQ5l23/rAB4aNiahObKQ
lD9QRxnuRt5pMALmKXRgthTcOv24hUuGUyjWXrAxxj9ulh3k7a7WxDxLebsh2ys8BEvFo114QEqU
YKrM1BMfKr/zx6+QQAzlJbOJi/N9Ed2AaYZTo+GNyQxcWRb4qbOnj7pTVgWGFMUnC1PeykEsVVJD
qucnsTwEHIx5N2VRWrt2jS+y9rI98NA6Xu/mKY/CLm1h8XnPS9Ph5Ow/q2GCmmNo3UJO5Gg+KnOM
tlhg2+YdbE/0QGPOMuoHCT205d0kRN9ZCXcOabgHcsriffe0Yny5zXEh3Jc+aTr1z2JjgJRrSE8b
x3lMQMDxQ1xxzOceEIKNXQ9GY1/lx0HavJRedasNNh4k7vLbn76VSj1qcuglAd/5wKzGp0l16vSS
oNT1/ZGtYEXXFUxmE0piQE9HxBi+DouRh6iKGEMmrENW1LBdp2Q6lTeJMYCjia1E33WP6eMot7qp
fulZkuVkpayYxxj1saEz8gJIf5CHf1QD3a/do2UNLyNW6aHJ9cnJGD0ojyXsJN80UNtpsAgUmBPa
c8i3Ew0GEcTfeV2dlkKnBHTXjY1T699BPeyy9yUt8UJmiQCdG8Np1VnroGyZHuQMDZFO2uzsGiLX
VLjnNNIXKHX2QykZH8U03jWtuYLXpHe2DwerXeHBlZI8VccU7w5PJcPZ3cjWEi+uTRID07eGKelW
J4tLUS56srI2rhNfXIqUsAlYj6P126OwhZuD6kV4uDz/RV3X8q1sUGM4LS5ArcfxZjKBeEIhduXu
TpGHEhcu3RLTnnakK5FSVLzNjqVYDJ0x/s56Mt1STtlrPywTQNaBkhvKnVxiYsp5J3UBQBqHg2pk
Pmm2vlMDFC51Q1XyqsxV0ry51arxUe6bDRx0BvfDGYcqZOSyhc9AhzyDx7yLiz/V8KqWULWeiewj
dWkKrBoupf1aBOkhSpkPuONMGmvb3npgr3va/A8tcXZGWT8kzffoD7/rBlzdzwBXCpOSjQCCPJw9
BJhWfulsSU5ioVFWIRTj9QY3P+avH7K7E3Fw9NNpM0LUsYTLkAc77/Vijom0B+iY18Bf3tt1cNa0
6FAa+acy5Sg1VrhSjqbREGxaSfqII/8p6KnAIosKzGc5l9MvD1MAxemY1uRm8tM3GIcM9+aNGnPW
QD0hesJDMHrpURlDKabX1GysmH1AEQck+Je7kGj9OP+G8kRlFA3Rxm7yb2UsRF4X8FJlEfZgvQ6Z
/Z11xbM0MJLbpk4CBrzg9suvultIlF8KroPtd1i6+nUlcJput6/xdpG+DUw5JWeIPJIq7EB2E/nw
tX31hETzpABgA0vxkAHNxg6CK16A97j7M1GUQJWDc2naR4+yfZpnynuiaOCnSrnZ6EkHK6rDUlL8
Bru8dbFID1ehfavhsOlKOfFMcDBWLyAkEFkdrrvRwYQXLYHJNAcwiGJ4MuBziIqG/Qj5LVQ3KcDo
GDqjG5akE0ognihi2LPy2+fmhtcDAFn29YUx4UVylVAvHFXtp3q3SrtLy2i3+mCahZuSKArZPq9a
iI8Qsy0MmqDopnid51hDu6+GyZIM2/QzkZTaxGh3QWcCkVKHWK3/i3Tx+CYd69fe8Jst8E4YuP0d
XDOI8NJKTHZps7REQu9nEz78LpnSxONiHaAx/JTjdbLhO2n8rtqbXjqNKRh1GMwv0ljEdnC+CmdG
USjtJGRnI6ejKTug6PBjsGYPWSItW8GvPSmflVQQG2pINvr3y6DfJtUKVcCiP7Od5ga3TpZR4f2W
D0RWQk0z0dXIKloR4PKOSstb0/fmHpdoLrT8oImsAPrhXju6bSkwe/dxCTG6B+Xfla9s16m/hzfv
0wGaePcBt+5cqOFkJSY8y5G2FwvCaRPIKqxJ8jNM90lOx9fK+xJa+1s6WsmeEeDjGU3LsSmaq/QU
qVLnsjL0YIhMzYj7fNgGj9iWvqEiRIfJSs5yx7pyLVf9SXkfFvL0A+0y65q+a3I0xJ10o8NJpDxE
FjTd7swQE297pizGzMqRdCuNaPtcMedHeJpCA0ytrfwKlzUnJyIbf/mSzFNVkQWAAgmGVssqxEuh
K1RdUShl46me3FW668keTM2emFHcWFQvhV3+seT8VH7Lfr3elrV/49XAdav7p5waZDJQdPXyZ5Fu
cZ79RUzQg7w8luPm+wR4k7YYMMDlPuRqEOFKRk/TeNSHXFO7+YWEjw0dGE/+mog7NgLiZBtZWcmv
WVXEcpyu+uuZgEtAZFAP+eoFdzjY4pTMqgPssVdAeZyfF7lQyB0czVHe47w3zBkkiTrDlE2Tuk0m
25a2c0r6YbqGD3TJ707Hwqu1LgU3PjV8E6sstX05vsfr8t6d0atJluc6wLhuG/+X2klGWD7YHemU
8uD7WU0lwi36v+ydWXPjSJal/8pYvyMHgGNt6+4HEgQ3rdQSUrzAFAoFFscOx/rr54MqrSoyKier
e57HrIqWoY0kCDiu33vOd14dgIXFUpysKIbZxhLVX8uyf13Xms97vx0tNwLh0Q6dqDWHK4qtR45D
iEr6I4KDQcxkSgozbMO0rF9U9TAL+/GTILUWvY5Yvualf8aBt+IHRbpZ4viLutG75LXWxPf63gql
VdlBW/OBrlXF581G83CDznOIJNKL1lJ1HSiYNx2whI01DMesHI/YpG6R6D93IymWuOsfy/GSFEyS
sUQ8NqYpGCRmLF3y62d9q5WWRvbHJu3sp6olfeqz62AYNANsG2ejGYv/TzT+b4ayWR7po/93ovGZ
P9O/y/lnorHhfP7S70Rjz/jNd1F12D4MYmelFv/OM/b839DK0emyuSYty16T1/4BNKa/6hs6qi3H
MQ0dmeE/QtnoM5OkZmPzQ2dpO/8ToLFY1as/q1s9E8EiAcS+EL7zz7hewcCihacC+AGnbLlmuDAj
RPTkTNqxqqPryI9Ptru0p9y1Hos6J2rCK5ODPt2nGtNFUpKPpWqpHtoMOYi7tv78ClqDQm/ncFpu
LIHBFM+4Tj3D+EhmD1JTBPJORc6UlUQf4BOb0U+j49iMH+jAUqNf3n76SP6EjGxa+j+/T44UyXg6
ubIWle8vIrips7nDm55zjNrFoHBQ4YRN6xA1JOBEOi5T8jkBA6DMArJJIE68Ok/jykPIRODsIJf8
UBr6cxmJ02LrxBO0SDEWdobnrAUa60S71hf9qfeNJ0e5NNL76qHU9G/cpK27z4ecnPXPkRizuCi0
SJefUNWk2poCwrCWZAKE8s5QVCF3kREWANuNReupY+CKzDSc2G+Y49nvZMxrt96kqEnrkLO/4/U+
4uI2iITigfKyObFjU3qpnz4fPlOkZlm5x0W7/8eXfbfNNksRlztEQUHnm8tBUNefPh+SlMSXyPBx
VK7pcZ8Pnwl7Iorup5SAu8hWmPENp8hC7nOv1aF2zY8BQcq6F8DK25K1QxzxC7Yrf5cx5D4l/Spf
oc0ZxI6un/D7xfuS6QjZSGxQ4KjYJ0HLCedJvrwb7Dp3qrrP5SRPK3giTIv84uQD+XPIsk6WI0BH
S27U5frPRensLv/+8Pk1rXaDzprdQ43qFTJVdzetP9Bx+nXYNw7mlJDeShQF03NWc2kSjOEa/DDg
1xnpSAtAt/etU5MPNvgZ/mtekGJ0X6TWYE8kdGrr2JEK45L4kJyBcEzv/fdwODoQp47LIRi1aYAH
RpFniYVWomreTNkbO72JOSLIpU/k1d7rii8tuhkWedyDVXUhqeA+3n0+1A7DF1o36XnQ7PTcU8uG
NHSfP7/0+RDHE98sFi30bXG/6Mgw0Af12unzofZ+GFWxUvb9jmb01xqD0LEarxy6rJtGn9wgpSQ5
JfXSBtZIl0qiuTPb5ZwKv98NjTi3VXtFuCr9u9T86jmvet9JPC7g+D7T4LDXdycAVCgrBJxADbZQ
PTrZUdGPomlsVhsGURRLGcgf9C7Qg2LKRURCmGTszgezmBVhVGbEGFLJqmJxjl2mknPJLjSE4ITj
r4Xxa+f9drrrCfI5tSkAkL6Af+XHQTI13sH07XHDtQE0BW+Flk8UjyC+UeQ6mh/ISc17mLZXua7h
z9YasdWY3hzJheyt3oCn5c3QIUjvI1+j/Vt+2aTj0TQaPIaAKu+1NX6w9vOS5CFn2jnVF37fPfJx
oQtzwGG0do/lZJUPw4/bq8S2TpnPJVoMmPH0qplPZhPikbRCy5+2kQMEqQFmRQf2uU3Vm7Pk2mnq
D+gkEKR6E/g2dzj3Y5Lvk7R5iLFo45FBIG4RXzOWT02xwI6s9QX5ISRsh2wGq/B27K98Wmf1qxgT
EZoglcg/A7IBqWWbaKLCChIfOIv9vSkMVjyjKZ9L5RThJPPlOMTv1QwVqVkfcv9C/Nx8lDa9GJ8y
ePu5UHLvowFWoMJr7Ga/TMV95/ZuUMAW3FigseEHP7Z5B6AAlf5WVRSz0oPJq6aJ7Z8xaKGo81uN
pv2p8kxx9OMnxFTiNMny7CgJz1uOWzisvQSmKc3hA2wiuAVYFcBtrjpjTNgX+S8JtKDSMIxQj/Nn
UY3VMRnRVc9RE3gEAtC4R97npasSM3PeVCeQdqyCwKTRTLoL8nGkz+o1ggFxflpmgjHJ17yp+qbb
Fl70MbsP+OC+RorFF1/J52k+5+RnpW23Z7r/FfWZs2voZp5i3xqQ6LqQwuOOU7h1XjRn4VWuTUfX
UpwPfbEZujwK+oToiy7emHQNwrgzn6NUaw+sExdXPHdGuxpYtC70q5qGzpJfBsmo23TtM3CWhrla
satLPSFpEVujpkODavtDlkjAvJHuBkvT2zdGosNFM4hmKvUqmPOA1mkw2tI+pDWpML3d04gUzopo
MbftbB4at1WA3jm9SnEh7mgKSke/LhLxau39LMOXnNYfzpys7SkGuF22aiSZ9Bmlfe3YRMR9SnFV
j8TYGxq65CRnzcq9MYSW7ESaqwD21oK/ktl0pXc7YRLNyHiI4YU0m70++9+mDK8rQUH3S8weTY+B
P/v2cFu78Vno8tiQvMcgPN99polAAC8PnVke2jkcVT0fmEJX6Gqj2xymJ1zS5otpIAq3faaaRBnT
eKF8SYb2m9smpLDGgv7bpNGZ0TIF2m1YjlJzDllcHxIxMs3RUU6XSW8AhFqup3bEjNLINoBpj8zN
3QqmEYQ4+6xHS76PIL4Ar65p1/gNuVW9FQ5LwctAeuCmOPFpX2j3Dhzn3M/IGyvMk4lk1NPYFTrv
UQSQn5UF5L1J1JDDzxuKWTyuz/nAzmnXy6nc5baJmgORGQG4eEdpOKY6ldl4gWaMNa0SmK286G50
zObBqfNrC26AynN4GJ7V7lqhhetSFgoF0Mp0iqey5+nkF9wrVHtsk6Hl2s5uaNu7pYI/VslTsrAZ
KmV8vdRZMLpGwXXe3+t6m+/h6lTnfvhqK/s5zQWsYgvljp1yWhqW1AJ0FmCw/WVfxe2mS/txVyk+
/jrNxC5V8Btp9mGDZJ/TMI+5aqjYvuTVrZ1cIkVQxRh7r1gCwFmhKwbtSJcFKoPvvuRkjzMD0tpd
3wlrb2L42Lps6/GCx+Rcjky4IDjfkYRp3hXJuLeq6AVNuLev6/GxGbMM5pT1I3epTOa0u5KeHmaw
CTakBvcB8zR0fIY9B51bOseMwNKg+6FJZaGDhkqgor3ybAN+NdiSsmBfllrVW9UxRhkVU4fUyfzD
BDlyY8uo2cdAI7eFRgncRzUay1hduX7DLeTRMgvz4EA5Mabm2jM5MGkGLwMUkjcaBwMrF52FePw6
69cWcthnryqO3tRbO8bTQet0nKdARgZGrWeSFshuzL93Xs3OcClfCCyABAHG17Gqa5UbdJO0jhBS
ZHknj4n9DkWU8+ayi6ahvTCIMi0yiLtVndngdazmq9pFF0X5x+Qvo5Nv86DVbXHtZttG9S9VW3zz
fI/ZBrV71n3nQ3+oxHAv7STBMV3c4RtgmFWUaM6JhB98i+gO4wmNPXVejFA4N4JpLpGJ+vO3hVw8
pDMJVl8RNg2kzNi6dxfzdild41BAE6IzTzMQW+JtHNGnWMSOHPKMDYMX4S7A6OyJ8oPuqtHEzv0y
eQ7+afNa88Zrz5FtWKnWI0zDD9dEiCn3qKXky5zT2HWzN3Ax4zbB2zxoCuR2UQbSAZsZF92dUcHW
NMfYDnKvH1dVZ7+PtGOJOXhTpSZjvxbGj5v3NPjb6oua8UL0zLdLB94z1oqhBDaJLuvJNKdnWpwv
ZR09VCYIIF8N35SjuaG7FO3Bn57r0t27k+UdBJ7XNNG2ZQZUTFZrb/2oeq7gVNBoQykQiG7qNoJc
L3jqqJ4o9FMuJxXas5ntRmPSA0KTboY6PsR8ymHp5WUoly6IGx+amkXv1u7OgugAJrI3rrB2UUye
m27Ey84aUiJp4mQ7lWZ5NiwSrX3vo+rfxs584n6zF37hBI7d/6hNmJ/LxPmajiiYlqU9UnP+cPt8
JH+gPJNuMtKp8K/9Kj5r8p4g6fHSUY5VonUQMC0X4gouDOKwfutMchP7fSlf6e7RDIwogwYTXTSF
aWzXl1WwpOX6UwEfjHk6lnSCAvk0si+Nbm8qh7GRE3vLscyGVc+HY0cVLRyaBYFHs5kR/RwHYzlz
36exJG8MiBaxzK7wxnyjdXhBxKnvi1ywk7PTa5D0UKylc2cqC5rPSEfZaARgCeonfQF604BYy2Dl
LQ7JyFjS2Tg1EkoloXYggRg2RQZyNtIWN8S3HE2UsZs5b1Cze4LMEx2xC2zanYPkkGZTxqHWKSRj
L3tCt3Ev7HE8tsbdKKnHW96zzWxuj5r8xm8ZpDmVDbvW/L40uLuRrZNyOvSnCeFOhKxh73ZgCmK2
3JNYAkgQBkiXDoIsA8WMc7+KgA9RxLQJb3oqrJBmfxYohC47P/e/WqI2r8mcXBagAigslyDPb8up
eTYLZiyDzdSvjXFIs79Zw80/eu0wC4SeiND8fY9Qq6yVsfWhWbOz0y5JpLch5jxvr8GWDhcCdLZt
az3KZj2krIXr3LyLGJ75qLjdsvPplBX9Viud20oj/QxobIpwt73xejjqU9+C0k3Nt7gEASkM87Zc
WL08aZwbzX7KHXGtg3+PSMh1sxrpT84qYeVmzlT4PTNcOyDXAFvTaoRMCkgu1byNoTydkClKvd2m
pAEf+rw8xCLeNrWekVLhIHCGyajF1nDD4rjEVI7wjrGiq5u8FJSCc73Vph+wqV/HVDKaN41nH2cj
KPxTn4zvSCrqozYffGGlTDWxnIHV2+5UllbnaFyLEgOhqhzz95U14Bf+exXhsujZIlZ5FQdVf+xH
urs+k2sOk3+LdeSMSBQh6Y8x73CKatQcukn0cAdwRFFxF067b/Pq3Y7Iy5XOfIdDF4ylzvyr07pN
YouGRElnTzvVhicDiqY3U8w5uH7aPqWxGnlJkGYpSbykAjDYnjAkG9DBQIxsPUkJ7xZkSuNXTPG+
MORQidoPEwM3x2/vNSd+KkVKnxNhLoCqC9StD+H0HyZ7EUKnwLKEsOe/DkQSoH93uehH+OjeQ0qC
5qDJGzrmvAY0YxtRwUzWHGQmpMeOoJdKWs9bVGwvebccAG7farlbbq22eeAPUzZBpN51nnzBRbWr
JZN+YpSnQPco8lQlk1CpyTlX6jXNR0w88XwyZo3gAMfHPcRapTM0lS5WhgguSmfGKDUd9NsjAKQy
rwALkeKcZQ7gHJHAWVYJURgJOS5sLslCJ7YKTPJWp8K2fSJrkThnqIXxfSxLjQ6asEmnMHeJAfCi
RxOLVWC5Wf9fkLDOeKyfkNUDBJOhsl/pIHK6TulWzXW96SlI5n454ux9YerD/VWrzjDiUO1zj63R
RnQTI3fKiHpDWdBvVJ72AUxTLv/1QJIl8MW7GuqFgwGRb8P4YQvEjAGaJI7IXpWStB5JRAK9uYBp
AbaZouytT/6Ipr6GGp0n8qFOUY7mHxq9gGay4VIwSwsSy76zCb7YlMMKVrMX+BeFfqS2f84qd+/Z
0RM+1Hk3+dA8KSK3oiXVI6mie430BTFFEvmqRUx5n982i/cdUzcZzhcfmC7GIoC7qG+asUSvlTHU
K2VHoxu+HYNodETqoJsDc0caj9wc31MjhTFtCpeJfIOyXprs5blPxNM0HfBDJJtoJOVcVh5KPxha
I0Z0+m4NO/J6GjdTA9Vs6UUaWhnzRPB08T7qkMOuSH7fqb/5Jm9YS9JLtF6RZNsWO+KczknUi/0c
JbRPTG5I2XMdoxkdsP5OfnNVj9r7OHbcY9XXNCGBsQYuq5Bn2tZWztesIUOvPdgEbyPJLR7n+LZ2
rN1UAP5g6MSPjQezj25aAlMg0IcRsOSvYN9AYi0SxSmlRaI1Fxi4qMjsadkSBiq2hP8iS/SIn9fQ
WvtnCAnhLDiAVPlPk1GeOpx5qM5WTQnXVebw2bUxbk7FIrpErHQpO4G8kSmMepS6Y/SDumq4Kf35
0qgoRh8byVNBvn2jtae+7Q6dX12ZDA03eTVMBKkvT6KZHsjevFWepeNhSz5qWHJO1cnNONsXO2+e
rcS6B4Ap7P65slES686mx3k0UVO4U362XPmgBFcLsOMwKcxLQQhNhKajLCL8L7F79sGutVjuyowb
Qx69RuxutD6lVTWdbYxnaaI+0IGya9HR84ji2EMd9jV1q6/Xmqg+mrb8UmEs3C4k+9qDeifWzGCO
CmSLXfmd6hnnD756bEvzKTIeNAfuolVpPzo1X3uxR8Qu6pYtZ88UoH7jzttO73KpD+7ixmucDl5m
7W3SdAQVHcJNsxDfKNjQAdcMObv4hQQBmEsQldqJUa8aUuS1gZM5P8xB3riVpFdmxG+J8O8idpxp
Vd86pfVD04qHan3P2qienCoLCmRenofNFQWSiUgCDombIb8x8+oE7+ja9DfGlIzhYKnvhjUdc47i
Ta1fw1AxScqqj5IyFfizF4Vt6Rsh/ikSvjUnJC+b1K+Wxhn9fXYgOT5JiH1D0M0pLcTMW04zlWSD
2cE25p2Zop1KpNKOseY/pOwVRKNzl86etchYDjklB7FEBCU3AK2J2+yPKDsBDnZ1GOtSv43BDg+r
nzQi8sJW4Ky9lLg1Ew9/TsmM1pOrtGj5fq+6MF+M12rWQZfXstnLujxVboEOF+p0MOndOXIWjLSr
DIKA2vdCodQZeglgxS7pSLI3dwoiX0i+oXrV2dPdYO5/Bi1CRjgbb8MM9dR69mwqGkg7znaqwU1K
TBkYer/l9aTtyCTACDXgzSPehjbGACw0bQh9XuSXLmM+qnWXJsqRWRRJ/jDpuO4mZ5cz0f/sPh2a
qvpaqYLgjaoKkeh9t6h1t9p97iTozkAizGWbBgmkhisvab+rJPa3VmoZezgbCSxC6V5HFPnUWsvb
VPgTEdu5dYP3lBLVg5mGDfWMOh1EkZlBzJMb1TJpN2fuIayghfJukwRnhexVsnGFDkChdtJdLuIR
3JwxH9aUnUndpIuil2aITdITyYIe+qCP1rVJ2tDeQFuaVDhCVWlt85lGpaK05H0LmrZIOfqapO1o
pt1M0Bma4+rR1Hs8j1buhIaWwvQdsrtZ87EkxdPjCEEzqAwUFXTHdxHzjx1rHNSlkt+rR/A1ZVRu
AU/VwZT5SI89+8EHtAZXQWyTLDthD57PVMksX3Nv7Tu3/ZYW03egeNXJLW1G5vldXoI3RUtWh9iR
7b2LQHwXZe631gZ65HrRc+mJGxcD+0Tv59xU6AqZi3XhNGoo4VtujubQs9yTmOG1XXbdUCM55sQq
WHXQ42ZiKEwiHdg4LledV3xks53vIiSxG9NjR2BFMN0Aa953mmGhaaE/R/s6lJlBTD1nr5ry+jK2
XNyTI47p0Iw3upY8gwjCl1lPbyprCAQpPereuK5x4dpF4ALYFZqu3yYwkwE706y0+i1UFoG3Y6eb
CREWLVWcyMgKn2dxmzZuuWcmDrrYcKdD7zaU+wkc8RGDUZZZ4GarW8gKFea1ur9PS32nt+aR20QT
2PoR17N9LFtAQdoIBS76PjZZvcfGxzDDJxTd0K5wpKRn10O7ZEf7TlLiu1qzXPfMqDFtV7d+fVNi
bbbYOJOnvdd1xglFLInprhg1ecD2T9PQcoXegjxWpwizLwWnc0VrFu0iqiQu2ea728+XeM4u9Zxc
q8V5wXm1kVb/ggvD3jcjn6jLHtRXk9o76UejCuu+NvsntsvRKfJ+DNiscgLRN+gPGwpgFGO6HE+I
3oESpcWy0Zb+YlXxHa2jkUyNcWNrynsoBy0Kgdo/Rj50A5jl4303ph+pLA+KPVLgz9ziR1k9j2lC
w4tL0vBhJkkBapppYZCOk73DwvmSOtWjoUp1G02IBHLF7U/M8QuBEexQpHW/jDM5k2mCWRC17CZK
0y81U4Iwnr/EizyrmCbqUruvvSEuXZZgGBZ4bfM52o29La6pIHqP2pCYzHmbls19JvSRPRAkOqxK
B5OIu+MwXrmKPmZO+sO29kZrk0TdyZUy2bUmWeOukVxPI4hoO/Z2Xt01ILEXucvdyAuMglR4aYe1
auIAL+gNoRxck82NfdIsHH9Z1LScguw5Tde9qkkMcK1LB6wVUDoV87qbxLAe4Dklf9QGWFgk3Yel
8TqTrA6rIYsCR7euW1y0weAt70VXEUpF+IaIqjNU9RdrFGDFoCz1BaR9TYIdEl1ysHrnDqR1xXDJ
WsARZQ6DPIPEJUlVnpQS8eJ2wY6+cVuAsXr0I6qMYgdy7WAgBKFfJ2+ipXhnc5XguYxD1/HfptrE
KoUMnFZiH2Rxmh3d9gPBZgbyBCIu0DjFNWi5N3Z01xbCutKb8iJxhmzkLLg8s+HW8wkjRR8+dLMO
RM770hTDW5WQDCSZdsMiZdppVqDHOFpo1VrmHkCwNIWymN7SrWTbvGu6aO8lDnQBpPp4/uZjbVfV
Zhio/kZrenTJOUoW9GlWHjJ+60+GjX6fW4kpyyZ0/Rmaqm47h7hgLC26LtSmeDwiDSoDzDgPvZY+
1zCEfQtMH43FPBhqFoGC9gywaPr2i/eZVo62JWJc7wDiDF4rWtVfksHitzu8uTqBBGlfxDeFXo9n
pawgA1mC5QANaU1cXgQFBUk4FJy0AvreNEZgpuNllLFzlI+K0NpdhusJFF5xjjhJQqUnPQuVZt7P
mY/V0n+SuQXHM23NoNETDHuEkZimzuRGT98pG5ZAeWmF2ErcS8SxQUq7eZMaVCCkXbCFc4uL1EaK
e9tvEOjiO2Mstoatye+xVRrbUmkXlSuX4+LGd67Mx503GDQbM5uN6f1SWA65nDXE68W92AV3A4AF
NxYbwhU9sR0s1z1ZrvlejhTq0wRzNzLN+ItUt23/AxQpgAez9G86bcEQFSleNjGspApte7PndLuv
3OlBDHNzUBFtuTEW3W2vG9+KGcxNKrVb0jB6MMP9lWZwex5ylVw3tTw4AG11a2yeW5KEjTg392Np
kPkj963pXuUIfdPe/5DJ2+jKY6FzNZHPJXZYvnduZR3ikRqwN0aLhKWy3bDSUvxnhbs3UM4mlvQD
taK8LKvLz55uhP2XbKl/lC0kmYFU47wVr75dld+JizzZBWGlbXWdJSj1R9Hv3cVoIAOzvNRtfl4K
I6i1KQkX22VTFFF6Y2TmSCH8ZbkoUNBstUUnhbBCzNWm2iYfx0uFP5nBIcBbG8Y3YlQWIxF/c+dM
EjlimEGdLddS62jDz74Mcapc2U6chNkE6rCXPQzaVSbFvRpBs3bM6344G3LZ98jzrvrppS277qhT
G23Vir90Ev1KFlW8LQr6enhV46C2PHUeBw036ujySc3aV1rG1glqyr0zyjkYxuUb1YaGfeQNNmW2
VeM6FSqdU6zDMWHfTSoURAOJ9SywZqO4F2t94yj0HF2b7uoxc2/g126BXrHBHkR+izHDpcegCHfa
mdI5MFt7zxDY7tzWyBCTAcRM2X4Y0RJvcXCdCDQ7jhaTYJ6+C+syv6TdcrcMcrjFzpixNebjzJrl
G+PKa9fOs4/FJavPCLiZxbs54V1Q4HSXeU6udIJaatt2v2UdIgCiWo6OXsU3ttVz71vAiMfC2BH8
GIIpwQvCnopZm7p1yFPTFoNLGll3m/KcJmtFR0QITQJ7U5h9dWcmtE7cVENSibTvMET1gak7Q2MM
ufR5ooI+DykxRvnqZ+WtTbxV0Jktw5fsKp8M+eDqpyWd8qvPB03LiisiAthZgHpKas6FDg0HRWzH
VFLmUPvpEJRp1p+gXxONWphkT3RedV7IRzNzdwjd2vmaVi6z22QRd77esGoyV0Q1wCSia/SzmuyX
WJVnH9RGAAbytrSz4kuR81krhu+lk4JNUjY6knXSaTCvMsnNewKrIebblhHhyfcouGbfI92UBj5/
uSrPPYp85M6Pop9daEK+FtCpK3r/pHU0vTzb3De2A1h2gKeRjtoW9YkLTkNOdxLRvZjUjA57ukXz
X+1lp4Xkxoy7Zo3OsOaPCVbIoaKPOfb9sBM+0wNnBRZ5jl3tahxtgLMoUFo6RJYxntGlLHu/LPax
OWQ3seZdpF7QtV4GjTLZp3EHMGY7Owp1zzSg3F4nh1W66Wo573rHPPpd1Nx8PuiYAlNCZAdbpEer
JkEbIa++r+ETsBMlqpz5Z/sFSNHGmYdyv/KNtw322770opte78TdlPfmVULSkxS0XMWAiaaM1Ahu
aDkutvCvRMFWoCzbuxiDIuvuCfRK/DIpJiBzfAA3bYYGeoIZh5HK8ucYu8qVmaTxnkk7mcF6/ubZ
VrMr8poII+yVQTT7ZmCO2ZeKweacS+S/g3k1TSxMVQ29/xknD5ljWjGE9J3HQ9pxczdFxEW2DMk+
h1RTwKS7iycq73gc4Bb4w3IRufK2xiKu4l66D36xvONi7U3ruRaUtbWGrYOsnhlk0VWmvFOP6tUT
0t+Dx0C7mrp3eCW3rUkghC8KHBME3R7sqf4hZPrdbXQC7HSn29Vua+3sdHbpoODdSpaq3i+cTZVp
f8sLH6FNkdHFRH6GSwj/EFKUMnaPniT9Nk3pLin/uidZEossmPWSdM7MYmXMnxD2jjeIv8ys2oHQ
uWUSwo6u9I7s/bnLsPAzhl1NSeWWGwnNwgrDnUsySldkhxofzL5jt0BYBQO1tOVX+tgLzckJ1RIT
oLlf23dzp+27BnlgicWWu9hNOzpkrvfdmahJ0l24JfQ6PJI2oYdSq9aiqMML55l7DcdcaPYTrxQ4
P97oI2NAhtWUBxqT3bCtLtDRgbWmKbGCZW8E2ly+Ot6jMBgN6YO8qnKbeU1Jd4O+OqAqGwT8V9T1
7LbpAflqvrDlj44qYxpj+Agc2ghkftS2F1AB7JW6I92WODCykWNm2qex8mnFM45gj4wxQerz7ZLk
PoTf+6or2SlN8FiR8+19S9DhHruBKSibXge9nzdtFrg42zzT58DI1asjPe2g29QPfardEmilCOBj
3V0K2ma65+wqq04eB2d0t6jC762pS3cCT+exrEBV9SR9o4j2z6AUcbTT8p7qLN2nyvruz+ztc788
DGNl7EurPSFWm09ZaTxLI8tDNvDzyV8fPv/L0vv5pNDMo3LUB5TeEQNTY+oCGSNh+Xz4VGMgTRhA
jugTQ+gEjVGLIpsuFCqlEzsOBj5pRcGasJ9CHVaqBtwpMSXL+q3P738+dBO8LKV5T7x0Rr4Zn+jJ
J5wCt193l6z/+vwSsLuQ7CvyLlZpW2ohHMpdIgVIeuF5QfXqvVQhVeduqXy8wkl3WtYHNIUIQDJb
Zx8m2PHNpP7R4e7/9vCcK960t6rPSi17dNteYXR3lr99ifyJ8W+M0P/9Pv17/FH9Lkft/us/+Pd7
Vc8tOVTql3/+Fxg9/vcf6+/8/Wf++Bv/dZ2+t1VX/VB/+VP7j+rmrfjofv2hP/xlnv33Vxe8qbc/
/GNXqlTN9/1HO18+uj5Xn6+C97H+5H/3m/8LETR/5XGuP/7z396+E3DE6Em16bv6WRZt6rYlfhLu
rs/w+2+ub+E//+36reve3rnIP5Tq/uQ3fxdUO/5vPpMUeAWW+0dFtSt+s/GiAKx1hWmZ/MTfFdWW
+ZuH7sv1HG51prAE3/pdUW0Zv5nC88FkeoK0Ckv/Hymq3V8F1dAGdd8VNtssD+H2L7hgX8yOJmut
PujteFPRB4+497lJLULNY1VLPSK5fjpIf6Ju/rNnNHXdol3nIJ76lHj/BCjOS6u0lgmz47jryH7b
LF79ZDrw8RmRj1HS/wvE7a84UY83yBP5QmdDY1kegvafecix0kidqGV9MHIuvQoouTs/14t8c5rl
+a/f2Z88FcRl1NwEP/PuTOuPTzW4uYErjeb66tyWufyx8n9TsVvZD3/9TOuL/oMMntNJeLZnGS7n
wD99aix0C3JFbESRNvo730NC0CUwDeREyfPXT2Vwzv/TczmGj+fIp8VhGOu7/unz4p5ZAB7hXQnZ
Em0i9GevaYPac85A1kHMNvqAXfVotGrVKrGFH9wbETc7dpDXf/1SfoUV81F6jmn6Jp/malr45fi6
Q+Fpyh9r8lK0UJfRtUN3bY6nZ0Obn6d6Wls3HxFBjX/9tJ/v8Nej7WBsAN9hojLDwvCHI6AZdiVc
o+IU0iScFnU0qcKzamTQNF0gfYGXi6+ycnnOvAbRoJa+tVYLtYXGT2q1EB085zFz5OP/y8uyBKWk
61oO5e0fX5bTVr2ZM449KAv5apzbB3TYoHHFSLfHU9/xxfVtwxcyDKp4FxC35vezRA7GvvLBs2fm
JKhDnPhf2Bf+9GPCKsLyhM+K5eWPr2vpM7QGsLgPWk/OWj2YJPr0QzDPNJdHiysCYJVrqtfarJp/
sbYYvwKdP0+Rn557/f5PJ6vnIW7VIJkfcEneEmxKgxHeCPNVNqEt+iYdL5SeTYfRcb6l6VPZRupf
nC1/tgg4P72CXz6VURYJiSq8giXBfUl+1DNq6zemdpiEWRL++hzA/fLPR9v3LM/jvHR9yzTdX07O
KipsryCIjG1UHYKzOzuQcUZ9pYbp+NytptjTdRlyiE0qormeaAjavPGCaOf/sHcey5EjWZd+lbHZ
o82hHPDFbEIrqqBIsYExmUlorfH0/+dRNdYl2rps9rPIMDIzyYhAAA6/957znUOnECP1Yj77/Myc
zWcVcO7YVILTqHZVK96qMF6rdLgPBX1mu7+WyW5yyy/aoqZidGlma6/aYXpbsp0iS6cK9z1VAWmJ
/B79/3s5M/3CVjiWzITs53kml6ikMGz9C6DIcy05QVMioldux3zR7u+LpalXsCc4V1zc9Ozl9AVF
NXd1HHnUkqvIjA5k2+WQToFWCFXc3UgqhoNsqZ6RgU2PzLjWRkj5Uk7Hkl0i6QOgdNPisfMYowsS
Z3XPxNYAhWNehweGJbs2Wd66Whyc9mfaJ++ZJ84p6lt0gTus0JBdx2FrqeRT2221E1mfT5biFCaU
lOZdgS6q/fD1UqyPDG16ax1ZlF7IvL3J+jA88r+pET5lFO9pN9+1LUqBkfdlTvIwTsNL1vUwbIno
4HjeFo9OTmcSS7FMN1Rh05y/mzyn03CALFa8UdFdH+f5asb4GAUCOIM35y893Mtu1Q80+wKP82Ds
VLcuTSaBucfHUiLRnfMS5iYLmD78gYt/Mk23Vmm8uB0+TKPMP5scXXcDHc4L79AroIGdcxrUkTgz
0PtQEUFvE2/VGFl63EW8DfFwn6hfk1/ZuI3Ht2jkPmEh2MFZ9ZZU6lRH5gMtqpHJKa8k8JenySbR
gZuw8oerIpQpz8GvpgM/r9A0PKUteX90A96VyyEoEMoX8c96mM4OlbF+imLBdTjqEy3u2UaLt3iu
v6OwQXuSvRPPcXb1kWLzcz9VxJmm4s0gVFxb/NOSLNIkfx/oLkGiQ2Q445ZHblCGT3ZpUew25jVh
9AqOjnMqdDuUbP2T7rWtlN3CNmSbDawlyLHbXgaU6yt0pmdHZjVQuflt4RWti6jb1VVsrNs60aFN
UGbn+kGGwy9GxpiNbT6sRqp5X6f35a/c3JqPLnMynFXyxHV1ub16D8rxajKHq77vJjUd0fjdoudO
bN27Vi8yQLioDqjFBBIJsY+9Io7mTZ/Ko74520LeA/5tSDfOD4nJZxNzj9075G9YwfBmN4wxWrb1
xzSZX824aC7OxGvrM/rZaPb1HkYGTUUFH0ycH0gMQzt5uJ2OgBc/GSamlHqcB42RfbWt8MnrCmsd
eDz1bSnx4+xzlNObyrhWygPLLWSY8Q0THyAzQ0chBDVDaNj1YUk7UarovRvYRzhpycWp0v08P7cL
e8LbsjXoW32kyVATpxAalvU0ZZKO2/xm6g8KEqD4gBIzkCgpFpzBELOu6z6NPj36I/CeWfoYMBOf
mL56Tfpu1M6hjrvvLgDImWtg4HQxQ0iBRgXiFJyyRNi2QmHETN8ngAU0ir2//QfV70OITDzB8IZL
lrm1wcsi1JlDjs8NUQUib+5Dm8aw71u/Ntb+TMIj5nvQp96yajyHEKhmOgtaxxsi0u4EIScrhYFu
P4qDq4bt1HiwNOx42o0Z67ZBmsvObSZI9j0+icl6QzzI1SXLil+EsK3rabRVXOm/EU5NJq5IHRl0
dCiOmPFvgrvFDd0Lk0fYQHBMtky//dIZT5XVIgqLxpNt10evYxWlzcdtsqSRjeIs3klhvHBtkXYg
dbI2DmGra++gFdIIiujEMB57hqqA2mOq1DarkldifcmrKRzkRxkHLjPFNjG4rrKIYyXH+e0GMb2d
kLfNi+yTT307EHn2Can/YAgODUtc1xEEP3fiZx2I5yQqwKybT2OgzjN4G2Zb9B2k361/+4jmjuzH
fD/luEP1yd/nY7mBl615AkgQuQkkxbtp0go0M3x47ZzuZoRba5fTOpqGcks45a8eSdPWLSWgfzUf
RxjEmAoLzHzA57MZf/rU00+zw+a17jkiYRvvfAh1nTKQyNTmD8kAeRMsiIBNlXbwFqDEyISMAjFy
ztuhsa+BZfABgoJyLQNKHKKcuMLcUtHPXzV2ePJGXjwUbj2K7zYDMHT07QvqvrJCGrEckoUgPCHa
eVObPgbXQh3jokD8AF8P2Fm05kJGdSTLu6JClucPbNv9+Vftd/cW05PVzD0T5dYvbHq0dGoO0sDo
ocqQDPb+VO1slycbWMzrhPaDHw9b0h+YQ+vPrsy4hphKfxbOG1k5D9PE6dLlDRHZynpPI+iXwOwN
5As1cnPsH1HGx+555js/eG85YM9wHsHuDo3VbU/kWNOHSlyKJEWyxGzQbE4BhVYZbMESfRuIKuqL
aLSxixH13uu9bNBHybr/NYl8Wo/+uiQ0YZU45RVj2FsxcQmgd3tGtPlk6bXclfeLcGNEhFyi4Wh/
9YqOSaheglwseWip8m1U0cDzLMA81UfVum+QPn5lE5et7YtXb/TEZikYrdlLJYjMVvAORr7iU0GP
5k+XmvJg51T5iUKz29hOSFQn4JCu7y+hb7mbLixeOlnFWxyWWj1FkpLDfXGzzLI8aFqSZ5lc4WwM
eq5lQism99IXMe3GZ6vzh+eixo5pATthuvkx5+OT6fnjjyT0ad8xuAG08z3c9sLbtZ0xviSlcxkG
uzpQfMebZIy/+u0gzrlK0EL47jmNs2Bvl8nZqod9TSTdXVgjyFcy1hHUIca8LEJSQtwYNDa8I8RX
7emgith80x4lCcJhbU3Za8ytlHQ/4HJLfZzrhpugyPaiXuotJ3S86qYi3re5X4IwNMRGxvW8ma15
W6by2ERIoVvruRglMarfbzW5w2kPynTb9agy28BEoz+RD2hfihhhVONaj+7UFBuzZNIsgcm7hn+o
ogo1w1BsoyzKt/Hsv5nxXB4J497Uabesw7x/FCYsI9erGeu04dnJ63Pt9PWul6jfZDcPW4hwzFzr
7qcxyvseUwN90m4X27HaT1V+dkFgclGkV5VxFuVvPijtVaW3DKRusXsVLcKEAMlUVMptHhAPRID0
p+t9dBO3D9GP5g5ccL/GNtTYJoHBTrHGR1euGdgKn/3WMDlfHQPr3xyykhthykYrpDCp7Y5LX3L9
z8o5DDnuuqlEQW/zhIpoWaQVrs5M5RYw0GIGyecD5PU4L+etqxrm18xy9t6Mikmgtg0bnHd9h1Rx
lG6u05LdQwQYcPTm+hKBvi3nsOeONO36uR32vmoeYJWhfqVruCmYkptdygjImzFiDMO3NuZKQ4eP
CnNAdGT72abwY9Jk8Lp5fiU2nhc1B/QHW00uqtsRV2ZIouDYuwc8tyR3c4fZdFEwb2SF6NVABkcU
j9qaRvADrg2nEweV0FqeXXbdvnPreOtKqHCNd+IazPa3O11hlxSZJHB1smUUNIXOcWnQfIf0CVjO
1D4oiqtVO9Z+IWgs9kP70Cvoy9wV9sDryLW3ojuFItkOwtcsqPPdPLQ/shoFzRxCJM6tlCDiTm3t
DDEk5hAEvbvURBBYd8xqtFbf7+SL76XxjupN7oJ4uJNz+8owrcRtiMcwinXMHPHgwmJvsPT+wZ9C
NogF23Szt/GFchJAVWXzblrDfujV2aV8WPnKfCOWhEjVmW26wTbZjW3W7yp71zfM37pL4OTDcp3G
7H8S4BorrnXIms6XwbWgEUNulHpTkHrLALfMOJdGreeU7LOk1iX6zA9JzCDINlKEQrBtTSM9cJ95
Ze2XrINvH1DNJENX7Rr4jJOS9PU9ouTMiVdq8wGhOkvZ461vx2Sx/ZeyKB9Zk76Ufnh/2+p22vPi
W92EwS55s3w2b2nYXZmFltavbuZ9Q1Z9VxUjluSdkIW3IiNA0AIoJgsx7GPB+C82vrmsHSyCAc19
IACLTdASf5TFm04bSDsNAKkBHw5BtsEDGnSmWLigqNvgEuZ1v7PY2jUFG40c2I2pZ7rMMv2muUT+
1qEw3SGrhM8PSG1wen4/uwtkXCwbGHuDSCd9E3timDWGVD7GRBdbve619PooRD5qSnSyr0Gb/FhK
QWRhYxADk75bDsd/XPDp5tRp2I2SU80nxsgP+wYVyd4qOLhl9ugN0z3pW8+5L++JNf6sHJSTeD4H
BEtloC8xd3lzuU/jTkSFmFRIDPr62dVlyEgYYCVw/DB9y3amT9y4bMuzPUD/9px8F9b+tA1i2G8O
aHPqS8/FzcYMW6+8oU9pausja2j1+m9bqq7Ao8I6xxBkBU9yRgMbrNXCDVWXpbJT363uQJAqn6kD
xkufoSE2+1WjljMzlY1fBYzfIVHfXnbvSxBTppYcUy0QlnOwbPGAgqbcSF/DdjW73pLec5ypA7AA
cML5cLVzNSL7M/G7jFfMrue4YXPcexx4dvYUaLs8jj8NpYCB9MM1rdn3QCQ4hXl5J/FGr9x2wIts
vd0+g14zsWwdfdvr16DX1aLUtYWuj0U0f3FAAPY5yr2qiTHWYilBdMrE/1Yl2xkMQc+4Fy5bLSlo
Vi9ch+aQcXLpF2G15Ubp0raQ+Z3eTHGcYE7rYhXVx7l3X71ENaD0ZlyM1kXWXBNQPp5gSV88bz5n
iG8s2hCzuZzAHxGzXfA/9K/W/Q83HEhFfnXQLVQ9LumEc6Swo0dFS8+25KHs/e/VQDp8ZU4Xk7Rd
0FHxu61LdOS1qQi+3Npvtxdv6ntO5XC+WjmNioSbFBHRn50sNmPJTxppTp9X9Uc6z7reJYIJJcsq
jeV9kNNLMaezn5tPkxlLWjDTHXkJOKJc5JhAnPPyVS8YfVF9zcQ6Faw23gQ/PLYbTlIOj1FT6PhZ
e2GjwSaYWg+QxsquUR9z/69DzqPG/W7gicRKTnmZOvNZ35cBGa86gnebgWtaF/VDyZa9xzbqeaW6
AKzhDoDhpQtwJddoAdliKFxMC7wAurICKBmkr70p8I7qq5YxoUldm/0kqNqFb0AZgfmN7JXbhYbj
+1T07Xf8zDVhvFyMX4p4+NnUAwGl/U5/qtHSH/C6vU9Z9J6YH4Dw12ErU5jaBcuM8TBD4UVBMaMi
423rFsTQcvWE03R1vZe0jz5qzB8FXZVGWiF39WPQs2TAiGVdDp6mZfqq36Y0dE+ZRbHq5L2LMRad
Kp+9blz2rUU1icirSF4trg7cIaw0DoE/U86d6zYbsDsgWkGH9SkIMF4b5vJWGyT9VNm1VuVuGaeN
irj8JzbqALuZwNalgXQJ9KwJlrMhzD0RNL2G4ussE+1qoe7QDR83hFDp0NUAm2PAGDOOjHr2JptE
T5/atwdyVGlOIWbBcViLuF2JOTrITN5PE6dgWzNgYmCxleP06OFP2t4aC9FL5s4VIma/RcTEiRfG
FOCdyts13keE7Dvcqaj52Qn0PUAF7IhY1uh65KSi3joeGEDfUX2hO7N2A70T6eramrPSIiwbMO0e
/iLV+q19luxjhXwDQ/od7nzeOKu64uAkFm+Tt4ih/gfNw23djNusDzBFmGz8cjP/iqDr7nY9dIHD
R9hQ2ccUVMgmUdPLn+7SUQvVqK2pA3fhtAld/4strYPfLZzit8sPppodoAe6ldoBTEGijTFJQwIr
qdnmiSAhwmADXd5zvx/q8FOGLNzwZrb9SFkk0Ts1Y3/NRsLD0X9uDZr/q9l0QtD8CBH0jtqlC3ur
tELdKssmVoYCXEPX5XgE9f2Rgcvq1iPNDe66wG3Ig7qMBuVRErEaSHwP0Bec9VCFNKciPhCcMbg0
F4uFlM5dHqGEiKsD5akBgmcs6QxG+xqgKyi7DkbbHD+3siat9TjaZAc0aWZsTApkYZdPEVnQzNnR
AgQtvjp+d83yOiSvXUjSxdCyxMBR+Vk0g3l/qz2LRRLPgf0vazlEnZe/Nt18GRPoknPQG+usQxDE
wPUdCgA7hvvQxm8w5Z+3Lg22FB8dcLypK8neX/g+uYhi7Ubc2qC4/3azY6uYbmsUO7FLaaxcwpYR
nCPh9H56EWI/pVtyeeBw0iT+L9yG/ErQmasqAj6kG2JVBSa3sTl2qYJ3mbFHxgDxWKJU3Oml5JZE
XSlmSJFZfHEm+dlPDg1ELGolXQRyaz6T6jGfuYUkCx2lpfzaolmrDErvANQPlAz3BgKgnTCTy0tC
2q1mLmzO6tu9LZVsoztP/qoxnq10s3rRrSkLYAzIxtRjx/hAl2EF/guZM4aeJlQoKtiQWEjG1k6f
vzckX2Iyjgy/v7tdy61hUaNWy8NtN3d7o2y95k3lOqzNFHl0ZpHx8KHbnfb0G/shtOKnEOozlv8f
igHjPqvvzFl8C1y22xVDAHAS372YBAQ7sgNaDuZvPQHpsLse62NZhATrcdZP6bVOUzZfSEAAWxT7
tpi/kRnC5s6L7xf1hNYR4VMUdGc7ow7tpAWQ5a7lXspS2gDXLPJTwls7YS0SfkVR0Mw/A9v7YjhF
taM837shgdGOmnuAtPnXqsa2XIG6anhbPqeWhkvnBZjI+qPKsB1F7gOKsCN5BN+W0PfWZOnAde1a
yKxhdSxSz0AwlQwbwqCJ14qtu0kM/fMs8tc8HWC1utMh1ShaQ6Ewna6VioytR/tuHQsDN+Vc4cAs
jeatBSs/uSeEpf4GpABpVHaWkE3unInn3vST1e/EUN8PKIAxQGEZgUDj7yRBUWBgepeo2Qwbksm2
Iemnh5aQ14sFvCoaICoLn8lcFQTDIUzGl6bHEZPHJDWw3aY8egcZ6GwC/9UlK8PNIWa2lfG9K7GE
myF0hKXyMR6K9AvMUgKwehSqJsGUe8ctHovRD00U8+Iqa+QptzyvvJXdKdUPpHzXkDthEFiTd7o9
BCZf9d+I5TNPnAvy9we39E5dMrP9F8qg0QE3fjfM1RPmbnm6PUg0rCeXK2cMw/LYhhW/PiseyHlG
KToA5EGNs4nMkf5BRL9YRqw0ABg6OoSsdgHA1o3ECUr4UPbRCsM69bn4VlQMFECFm9ucdMhVOZr5
6fYQp8E31cxqa9m1e5r86I8Pt79LiJGCqpT+iEtgUxliIo6mc+ry0TndvvrLt3aEMxPD+ikuSSqF
RwSqCTrLytD6nn8/VGOILBErJ3gr7Dm4W/FSJ2igywCqmDH0B6KLS67+ekQW6rEK2PElDe1nslH8
3QgEYLKnaSui+HJLBrw99BHxfk2rrysa/tt//0MS8ERZSkfDNGzzdHug3W/99lWvo0lXi/4Xb9S9
SWE5XK1x/QiJjuFeJa5taoprSQTqLi1oDUaBxJFTeJfUil9t2dQXp+saCsc4P8BMCE98Slftqskn
UT0L2Vz45+lemtAl7DRLjiob0EbHRbyWPvY2v2jsp5vcPo5EtZUJAatKgZHtTLfdOewIWHRmRXoZ
2RicUPpbGu01gTO4e/V30+iCNBOTsRlV4aOv5uWE41xdFzuvrrODBQQ6uovinL/zKMM6hWXDMR6m
VJRPJD/QFAPICUPWEWX2EEOzABoPGjQa6O4vTorXTCcwtr0haX/rL90i+mlOIdRYr7UpAUz7dPtq
0J/CH/5OgFoaQucrMVYY38ag34yW980QHghAldZnOAvhOSdCEiDnadAPt6+mIXqmcQZeq+IO7rVi
OoUy+0wYtG9Txoan21/dHkSqfv+2anDgwDzIQNDn2dFizmDRkzy50Xde4FM6cJZbJd46F4vQ/KS6
YGDaxIM/zx/cjhw4XkvwPFv7cmyesR6RqlXOB9+xoZdwFUMdkaduVmIPYf1S523I6QdQ3SjQvU2I
32eTv7FCi/2/K7bddO/1TQo3jHa43UAQillqNlGt96fNdu5MIpn1JQ5L3qB1hytnjAXhvTHR6yin
h1SieMwt0gMzvdCUQbmP017tbadOTFBiQbRB8EmwMTXlPpus+8hPtowSrQNYvMpL/V1gt2f+L+mx
wC9A7PGrpHBh4Of+Q68Zb2lmAsFZppIuuAH6VRYfdc1zz3unF7wEp+lPGDZ71jUCRdkS8qXwIW61
fgj5pNSktCAmlGcR4Gz0V7eHwGl+/yp2K7B6yufO2R9nryIrpKjhgEmHJxmj37+6/Z0bvo5hsBzp
HivucxPt8SjGUdoS57SyCGrZAg53Vq3Zfgfaf3Zjj1v0PDxWUfw1iyCH2RgNsDvMBzPsXq3U45Of
VtE8C6AMdkbjYQwvQeyfLLKi17ILqkulXJp0Mjw6lDxFlpDAUokfge/sE+/cJuIQldN3VVdvi9t9
SSd2jOZsk6FCI9NgH3KaLbbw4Wy/ugmO3D7WSEcjehAFPQxC4Oh7ON+F1dAnGNqfNZvyrsn6PRDm
avtpVwYeGexr4+i7x2i25Nb0kJGRR+BLrwIEhVtcee3XxM1/tNL/QWGi7YNQjvrwx1QH77MDo8Nr
r0WISbhcXOYh0y40IgB2zl5Y4x4UlM8lMUX2ftGZEcnM5rb3QQKjvHjponFDk2VdDeEuZkEmYZi1
DR6SaXv3WcRq1yDRz+xvzcIvaZbo05+4zY2QFKDlIMF18y9hFZbMNPwXOFA/yE34YRcmfa+nOJWg
dEN2cK5L+Q1x5yvJM5cFfmdtMYyzmPdKiDEQQChm58665GX8lVXoLhVRc9RhaJlXV3ur7x+tuiIA
bernwwIANcfUsrWHgJCymBvcAqqdWRw2gqep0PiNMW0ui6QDzijqM7GG6bcuj2P0m6IUZ/02Il0I
ZMnL4KGvRZDIjhrkOPO6QHXQ6cpDHjRPphiIKKJ8unX0EhV+6lbQdCuoBB0WHzl8ZwUnY9AxmO74
1iiAjNgNccfRhugCCkh77VLoWAZ1iwP0jrSz5jGtx60t0/dYiWebzSK9Q2pmP8du4BUrf6AvAN6c
FhJSgp62UBZn71btG6uDU6vTf9fbOFpi9icpmBJUBciaAFNagE/+oi9qlyV0+pb2lc55L2ZqlcrU
KLGlWU3MSLwq/8FOL6CMybQth/6EbjUpBmo91HCFqnfbsuumQRET06Yrg9uhDGkzOjo9ZTyGFuUs
Wx7dFm7vp0QyZXYpLvuAehug9jjMn9LmJOgT9oTCO8SlC12bbk+ZSHPX1ojHrXfoF8baGHXrINst
LNds+bUL37gAUNv+94NiakHX3w4KGlLTA7CC/vGvuryQ2FsQCtmhyc23HjlRk1Ky6pcUT/6d6Z2X
8RCqBqMZEVP//bmt//DcpkAU6DhQ1RDF/gWU2zqDm9Pqzw6VnnjnAfUXT2RGby5tBsNy70trvkrU
IvNkvvkeFpBxPOkqjLHoFVrwTCmO3QZdy9x35IWq4+TQ8vnvr1L+TRSmhCk8V4E4gFzM0PDPsrSi
wYboyJTTxudVRh0Fot+244plmGJSG8VWhZmuK0lYCeFh71oyVo8pUBNULTGfYl4wHekzf1dSEaM1
eLd1LednqD+9sniHUfVOSO4n58TOsdiUAW0iXD1mc/t4kyCGQtftuh3Y1c59/TWZARpOIUXhTadB
mfDJIFhuPBAk1kAhb6UZhmluuOEynVP9Kn07stYtSnPuxdkd7osDlIxsnbvDdc6jXySCPnxTEggk
BRt9nnfZjNesaTXV/oulm4yxrI9uwf6W+PWF0WNjz8/ZFB3++7E27b+JYznYrmlhtvY8If8mWK3A
/Ro+rY9DLFNCJISzRaNK9av1Jo1eyZxWq6Ly6kiPZoB2NANnJ+Pn3hwgLkyi5HZAR9n34AUbWdWS
Ux2PhxaPUabv1/NIP2fJM49cl5D+SaOGqxMwAK7M8rK0Kt8NYvkENDawuHXlTtYzyXD6M4noWNiA
y/LoPWwNhHAm/WpSDt71QLGIaZLh0aCApkYRaFTAgbDrsmiI2okFrpjuG20GzFD03LiFgkF+HCMG
U6kJ8Ssvs6/eQkXMTPs9xwcMxqJfVzMrTxN4ZEd67Ar1v0cZD7d5a2/8ykAH7eg5GGAct0nRfRCW
oKcMeW6xU8D5RjQd2Nz33qLdmIMg8wEpOYbIt0U4YC6xPT0awYE8FuKVjR79Kjo+Dq251GouBk0u
NAy8a1d111uvvTLKewdzZ1QZv3D+AKYnDHZTBu43c2C7F0Bz65KUAkugK2vDdt0w7l0V7bgHESFX
dVJXO8YlkIxgglTvlp3MpxHZ1DrN3DeXf2RCAAd7/OGM0G5ksQuc/s6uvGOlRQIy5j7RKHmwG+M7
BDgWXV5qfQzL6BeEnitJ8sPDLDOMUToeHH7fmx24iDWgFqVjB1W8bF//4XT9D3cU07WkKXACuMrV
HoA/KlbDHo2JY7TpwdZvWd8NQDuABq7UT6M7F7AMZURyBooc7IKlHt7pgVmplXSO1jDUXfYP+t2/
K76VrbhJuFxHFh3Jv8LHu1mOsgJVdMjc8FuVJ49sn4+69Z3hgYVDfAy04qwchzctvSKj6j0Q9Rfb
d//h2PyHxd1W6K0tLBIOksi/Ss/7uB8CWZTxoYumCuUNVxW81aSt1ihbtPnJ+mgo1YbF/ZAN85cQ
yTmWSEoxrR9DT4FzaylIA/ZfRB+/WE40w9JCYxdX0z8ocdXfZPLKEaw5KOSVadrOX3W4bLAdxuBj
dJhSsACkmu5QVmzwIiXkKICnUXy7WjIiTV0+NtLgz5EVjCdPwDy1+EEa1Jc5jcdtH/twcxdyzy3d
jQIjztLrxBv6rEDGWoR5Za/eCDtC8CDGnOKxKI1VNaj2OKbTaz4n5UaQYnpn5cSlB6kDId5Vb4pa
yBJXq3k20qzZ3nrioRFz92mWg5XaGzp9ajuMNNayL5XbpYesLvpt1cfRjsti3aGsfAUPBvFC3cto
Xu7wDq7w89lHCE6b0KnkKWm4bGxCu9cWXvZdrIwvTdVmBJwONFeVgGeJWNewD7rneJOKFvTUfGW8
RAxwBfcIPLePg2RBxjj5rCINLLLzeZPbxlEJ97How0+3hHAp7QMomeZQtj4N7RJ0YC2baC2X+lKr
qrpmM8wbmbJa5XM3HZo4/tWNcfnb7uP/W6P+yRplImT4wzr3d2tU/MGq/178yRX12w/935gJ61+O
aSnPdJR0SXWw2Un/HjShxL8cwWXkOlgtMGFJJO+/B004/r9MX4GqkCDZBK0aXsW/bVFSucL2tCmG
5ctz/1+CJkz9JH/c1OJeoNxwbDLFfOE4wtZbuj84CWpiTLH/teYZMNRz19TlHTZjOrG2S1wjDGhM
wifRlxFbpk5sSyteHpp6js5qYVKhv+vN0j/lmXqas8Z5yqP8K6ie8Xz7ziW9GClBlO/MKvxwcvEL
su1TaRjOJaK5tV5MwBYpnYGThT2wZxx8DlPprhiZIRDSyvXZzc2DXRf0sqbhW5Wl8uzJ4do2bfhg
UT28BgljJgPK1MnyfFTwY/7AsX5EITZdC0+i6pQBIxYlcLU2fR7gQZ4OLor1B7zwTHrBjVph+GS6
N+sGeIzYbREBEm0AjbY+5FzSOzsaBHdHs3gmuA4YVOCTb67DjFH1MPfybAgxLLxke8nHIbCM5zxx
2bm24mmiUXKOXYMXXX/IMhyfvdwZ90uSwS6BRFTW1vw9FALNUM8a5SXAgh2wkexup3NnRfAWaPFs
50QMzzkobPQN6uL3QKfgAObHYCDxj4+POZdNbe7PQwd/oHXXjplEF9oxDxXz4qaATmJ2xgBHfdpV
ANR/zWbvXfqxVc/+AtzVssr9QLoYpL5EPJRWIDdjw2w+HtDLh3E7XGQnnyVBtnvLyQkFkmbxUJQY
sWCEXfC+s0DF/gVLwqmIiG/sXbrzJf/9PvE2gxE2jwze8cADslAJQemWYbdr3h1DilA+yoWPJXLD
J38U6V3uDdcFbvoVk+1+llYHzwOOqmGjQDBG131Carsf3CS5izrjezYvybbrVH0GFsvcr34L8648
mwMGZ5qm17GG3ex6hL/OUNvPE3GfiPqojwY/bA++ZW59Qo3WzizMx1ZNIwb/BC1ZQVYCeKberMZ/
KK3/uusA5sN15rMkMHdwXTYef77g/LZH6NwszXmU7CqHgGoEMd3F7iZw6X1814o+wvwcP0MZM49F
3H5zAoKHI0K/mUgg7fjDgvX4W/n6v4o+fyzjomv/z/+2TEs/4x/qWl6RI0xd1GKNlIqV4M+vyKCV
U0FaCs8qjMZjlhId4jKyWWfVyFYxd47YswFb1tCz/V5+z01hPAWVe24Gc1Uru/lCxLQEd2iCN8/9
xzpTtA7zIPw+OqRZUMLnTj5+8/jciEVPwhf1QXtt3jjEK5+HnkGciQNw5Zip3BeJH2yTFsQFs9L1
0PETZRndMUvf1CUJsl3PD4ayGjahQmUSWu1IirnbrxyPwrFz++UBCsnd0OeHap69Yz0gUyyqBxOA
7Dka0EYI7ZRPmnC6d8Sxs4P8h8G+aiMCw9sT1HLXOEvyEvbdZTYjaN4BNCRfDDSXUyAGRP/ANTHD
O/a56drSiYh9FXV3eYOCFQbJSKF99Rt7q1OjUitxLgAmTtIynMelCfZRYEbgYkZ/p9Sw6ZLKehFr
Er5xNCSTOJpgmcEbJQeqHaDXIOSOTjQdTcPLD8P4mQc27JGkfzUbycUdkwtf2wYEQBXdz9r403tw
0phZXYhJRceXf8tzKLTxWLjAd1W3YWT8rqjHVyXT5X3a9188qREsXYrdb4S7lavsSHo9oPuKCULU
RRsDhPl2XvKzAy+aIFw0iE0KW7yAZc8O9MhLKg8A85otA2Lmx21MS2icLtPSW9uAYSEevJowBM9c
Webwk4j2ErQ6yosugllghpBUcphYAhRC5Cblma3lwffaFoOMv2kHNz2aelLL3OIbO1KxB6BLIGQo
5d5hArzpusVYu0ZKv5IxIqI2rpHGNQ6LQPXTBvOXQZMtMD3susHBv0jpBknOUTmDDCtABYE0TaHl
7xjcU2Y4zpm5wIsm8oMjeXbojW8TB51ja8r7bMHCkfWTeX8LRtdZdJ7yBXv2jk6jcmKozsg+Tett
qGdEOlwdazEHYMUbUheZQEDUUd05EuJQ+mAz3MBDFpCku2REmAEezCM/VGEXc+OHxlTGqvNfgSE5
MGmBxfh28O4qwgxDFa6byoz2VMOSsN9no6fEzgD23TnUi32u0qtbrCPgIJtClWqvJih9hd2YJA76
A2GI9bas2pe2M6erDxTIM7gDBK0x38107gtnKo6Gw+B6qtxnezKdB8yTIErsY2vj7qqtaj0tvM80
Dl4oD+CFFvnKsIs97dd4WydleZmxzcLgMNt6+h/Kzmw3biXLol9EgEFGcHjNZM6DUpMHvRC2ZXOe
Z359L+YFuuvKBRuNAhKyyteiMsmIE+fsvfYtlchbpiS/lugEoS/p7sbPo08k2+E4s0oeB+yDXhwT
rm2HtCuaCWNUiRWnWEwdYZN1IHeifLdYfiaHirt1yDfOcmiJDbtUNdbqOaipkFH74DyC7WBEzYZM
KI4DUcVwdBrdjdMUr0E/fZdlV++lGdwIhwLyiVRnt0h3RiZuQH3SN7ryPfcaK08112+h7hSbPiSX
RKn6U5+7rw3BwStRzpgvck16w/I+FLU66YgkiUvO93E6Gzvlv9jdF9olAH3FrdU1lxJoRIzQBS3K
F+QyrtVuYiQyiFuicxFizgpTTe2GUv4oI0ZQ5o9sNgpqhszriJGTSvwaoox7Ef2GasL3CL3Ixl0e
xtz3b6FV78UCITV72hicYwAOssaVieRhkBQZjW2e4cS0p6nlrDsi988E8ZFyqN8K+Ll7LVtbJY6F
Wm/fyqwgvsqRiOHglQI+MnbJRI/VnQg5jpcn15AT4w1r3oBI4tw15EzNnxQiAyjvDQGWo7q2Q25v
709kBjs8nMLiatv1sWwoqGp63fse1VIBGeWxr/11IOf6XE6QCat2ggNDui1axPYnucvNNeu6rbDB
m/tGefVr4UAECtybA6FoXQYDUeIDwaG92Z2nzqu4NlhDy1mxYkIx9QVkXTN5sibtJEv4qGlACVtE
4aF1y2ltox5bkeyMCNNyX8CDWvscMQQKSPtMAwJtjOHZsRYDaCHBwJ9Qx2DSYi4TagzInPiQObjv
8mRQ26mzfw0Dz1/YJrMnnUg/9bn5k0DceJ+grNhIQa6x5Qb2Vg38DaoSH2SUIrkmAENpdsF74ib5
I5xfQfuj+Kr7klgmswNBltAeYTG51gSOnKJuJkYJx9OZ08MhhTp5gCeOiJkGWR4gsF00hEV+xZ0S
HxoGD2aWHgnfgEQoAfG1EkMWM69vABUn0s4wvnTzglYL3MuEJuOgp1ZzXoY5NJhbNqOHPISKEjaG
4006RqCqk2o1oy5d59mElUiU10EPqwuUB0nm+/Cta6HeIBlvNn3bGhsVoGuMnPZssaZtnX6I8UuR
JKT3JMo3KEngFIZsEHLhJNNmQx7Pwwh7UB3suk4Jc6cvmJMCedbi4VErIPTe/zSAF1tLu4x2bDVM
xNlin1Mj3KuZmOdK4YTIc7h8WTCuuMcSGhSs5SIYDzE9vkcabkonQcFx/M9ZiTR96hHEt6P+QPQf
itcYMdSsHMyxzIx77AKbeuJY0jdYLfJAvk71W8lMaFMsC2y0LLVdEDOhhyq5dnmUDqKbvpjZHJ4N
x++xzIjt0BgID+Mm8dCKsMXXeE/C8KltnZ9Jyr6dGJp4adCFdC5VU0pJS91Sv4u4XDOoEdfSFC9c
TrzPk+jnSOQ8/QN1MIndWXWjBSoqqF6bUiD6k+3Si/bb3VAhj+6Xjz1Cm3NFA/kpGQgEYinSacCg
D3evbUWgIH5NaSa/Ih0zTRhOO517le4nk7MwRM2ZsBnM4gdzdvT6TrWjQb7ReMh4CD0udESBwps7
xVjV7Fx7YutCYSzQbuo3nWV3L2d6I9mI8aOGDHNQbvYVxmN9qiICQogNeiprgGX3PJUi6yrqTvC9
yh2fIh1qqqDbcjVTJgZwkDELBPWWmaL5iplo4xL1G7lFe8NBg4TJiqNtuAhM7i9drr8TqsBf10IO
YHUwncLWA22aneLOJRubfwGOItO8FsSjNkp/0TX07n7El7RrG1o2LXyu8z8HyDqy5yfUUcC0cD11
7MslEYDIA/EhR1SDHrPdhibTkuERZuM+nH3sBo4RQFRrH9IaRWA5tIQrwOhYGdB419lktXsa7D99
33LXWt8P/FVUU5Dy5AF4AAMIo6Vd1pVf73clyQ/TrV8glboC21qVt7Ba5KWjKreGGr+HnJDWcVsX
26Imsg7FB7oxOYHXtavPYKwBqUcxs95GlSRwFWLd55b8xpVxeS2pwwE1PQmTSbaLe+iUYzqBBTRp
3S1LP6nyGA66ZYBjJHjNB4tjaOnBBfPZt8ziVOTkXNjETuzARC13+gzfO/tONllzRe8IsJgVzDlA
ia42ZkJpzojlydSiGJlEeoJS/WPsDP0Ig/cn4szvHHElQ9XK3hOfShyB42zikknpWMepN2DE2Lqh
mbwNcwztGJB3YOiQTUceZb5v7eoWR4fldwIdIPqeStHzCyBs9704953xXUxUOYF01+ZEMnJX4npk
sAPvDpWsZ0eYsPtQ4mLQqa2UE0ZeYVl0o3siLKrQefQlMbpywIXZNL1/Vm/4TKGu5uKJ7vZRIz+a
YPc8INTDOaRgQT+pIiJcLtdxKNe2iZ0QV0G6MR+L1nL2RHWRy4RMAyUIU3EN/gbRcTAJK9r8lB/s
Febxhy1G/Zr2QehJtyK2xWJtN4giiHSKa98KvlZAtJ+T1nhunQmpT7Uk0w/22eTN2nDAB6kWB2Rm
LHIqO4iZxkv5i08lOoKsFF62BDwH9UHOYtgWHRNfo2mKgwqzx66KSUQrrLUBNHAdW8tT4EK2lIIF
wM2q737SmGfVYSFopA3JMZ6u7b7P4Z2nA9jbAhwu3B2tOTMhuBSdn5y4sG/+ONuPyjcy3IDLTNNQ
+kWn5t4SwJeSX3UjKcJdRU0dblTF421mkfxElfucToSSG/VhzNsrNUBydtSAubR5mIQZIllMphuE
MdC6VUr8IW2mMEcWw73J+T+9qKwuT4MiLAVQ90lVUl1EAo7gXs3lho+qLA4ugNn1rbI4OeBga1ct
tfsm081oZ0+Ne9axrg2xI073lzna1KjRH/wQ/28dG6iWgSg7dqHvrZxDbWwM74nBk4TzGiYCtRXw
du1pyDvIuEwOd83SdovIG6O+cFNqBZo3LjGXHCjEASdFf6oLSVSCkxSsU1Z4ikYSTu9fVYQQ+X2U
Hl3ZWot1VkPjXVRnKjRnbwrxEEV6/ER/EnRjl3FCYyFYBzHeAYPv4Vnovpl+nNx4VpLbiMTCMzsO
j6WRbG3UKA8V0qyzb7TQ7HsxUotqYXqi1E9OObpHoszgnwl99o81UKD1gGGadCcn/jFbsSTTKc+e
aIBCspsI0jRaLWCcso4qFMIyJyWAiKFzGy5PVm65nuxi59gpjhG9TfSVrA3tZUjyz1S6HQKnCVV6
hlqWW5KoqsLfQB2YHmAf14sTKkKoVGWnhN5DQEj7k1YQKpOaibnW3XpJwREnJzSyBxIg3GdtNK/9
SNhZl1vBLuoCsixRiRxx1qIvJTTthVV6Pk9F8A6wKbKf9cq2n8OKOR8gTFR+k6rXtd0aO7bx+LGY
knVkmP1JL1JOKjVr40SwGQq8N8Ss4PaUImDa6osdUkDj1jn+c8+JHQGfS/wWFj008IV2SBLncP+l
YxMyZYACcKqNC9YtcbnfK60QB07DGMON8lZiHV7dm5ClYSWnmVaGJ33j3bf6aEWdnO5B+z9Alpz0
fLhx+lpBqm6OYsHnRWSYUS/bMRxViP5ZQ7J89Trb9Xyu6QZcas168kEyrCtSR0lZ0EnJduW5urTt
z3gOizMATGNtQ42guQcLtK+zeFdTenkqiuxToXyQye6hI+vvAtBhRZcwOdtGjHnOSXzig8aShHkk
NWXArySgpq7cgk+qcZoXTMvMMcak3Tf1fEUwiM059YcLIzF/LY0qumoNJjMif4aLqcelp8Md8GBk
ZBLmf7Oee/8JzJ5zTqQErceCzm4L4yCcxc88c8tTM6SpF0Yck0gG0XZEhnh57GandGzJ/wW1vRqY
Ip/uL7Iw2t08DM+qN+xTP+ho9rORiNqlAHEI3CAZMfOaZkR9KVp++CwOjHuDdZPrqbc44HdUKWYW
Cw8NzM/SzZ9GuzoNuUYySFR8AyhMBBW98Y3BDrV1WwdjYrBvaHoQQm46B03R+wHkY3N398ShmKpi
IHTFgNYAm6hea7Ij8Lq7r3l2MVD9ogOL4T2TwHlRGkbNUbP3bBkGsn5W0CppnNvcpjH1rvPY2Viz
XcgpZ5cIEuVE5qmqy4c6VMVprJovZil4vt3hch8n3x2nSs5HqYoXn9Cm+0GyaAh7pa3+pXVo6DQN
h1stK1BGtlAoE379ZqKTWljFN9i3Pwvcg1u3+awRHz+DoTqYJiFfgV5tJ9wiJKCQmkKsz7ybCw2+
adqF+7k43s2yd7iEOfaHklTbc6H1j20eRhcV5MQJksaS2u43tRzxMgDISyk95j12pyhjohBvasuH
3FjOx/zUqIGeQsxZXVYG/SYY1ShrrDVHXpp5jGq2LDRoyVnGoVq1GKkjxve2IhOTc5yxddDFe0Oq
bToq5dcYYR8ySiDZham/BAoJbVPmjPPLAmrp8vlTukE01WZ3bcnyM/jgfAcvhqNQ2sdbBOvUzeYn
hCXtw5Sl154u6Nm1HU73gXGeU8YL0xRJkn8a8zLlzlZ0YKE1NyeulkCrdZ0oeia4dBEhYENjr3xg
9jskIJl4H80DleB4a3IedK0ucQOACs+s6ddgWNWlYWVqOqfYCjqduBhQ7oX6oI4Z4BzpAA2llxR7
4cBCWHfgTHMY712d156mcrwgTm+te59GZRmZL9bAcWYs7dyLNQCxAUEGa5AAuG7CHceEAWs8YjaV
xPU+mri4qUBP7fbHhnjhrQjoYlLpRMeNKfTgMPTmFyfR52strac8S2r6ecEnFSrFR+viYNbo7rUI
qWEY+e8J9gPOw+xZOvF9IyqitasqkrJy2lwrmu3aOolt9l2L9pJDZ/iXnYvqrKWB9twx3CHdE7Tc
0kwhSvALY4+nciT+YO7Tfo9ybQXFAI+SlcfH7BNOR3kIeJdWZk1pJa3i3ayj4zThle5MThekitpH
Rb6BJ0L4bYhfly4octHAR5ZWiBtZhCG+KYfyP5Joc5t5ZVu0bSxJf4f+ewepImy8rhzyDYFbyYCI
uilYd1BH54/9UG2DUh2pvOSWJIZ+o/cZsULL1cdC5hv06UjhvoVtP7y5rXopWDnmnEFU7F9M+AHw
YgIP1wQmW8LwOGaK8qtjEDZgu/mwycFNeRDsKaaMl7YU7iGQbXQaOxQb/jBbR+7TLyPtrIgu6L1z
b3Jf27KqrmYbPTUWB213ZhTRcsx1CyjmYeS7n3rXudaE8fCPwBHo60FbwrLn9b0j0ZF6Q5eFasuJ
kQka6YCZnvlXEHyOI4I1bZ24Swer1dmZocrgyYZRLU3/CNPr7LB80eOywmfkNc7KrEyM7j4JwpbZ
hc/NJIv1MJB+pkRZnuzlBXHwBSl+i0GSoiU0xke7gNbspqjNDW6dVjg4yB2/xUssmpjrdqpTDNJi
6Qlg+XKt5KD4Iwld2dldXnJL+2QVhb1q6zBYCxgt16Jyt13IUt22qMtJ0wSC/Qumn7nP7f4NqIpD
N0NyeqrseTO0xrRKm8A+0Sa9+YPMyVwuq3ODDkifyuA4x9abrgXVriiIfbWq0V9SLj6z/38n+sx9
Tli5mJdUtiepKPfJLBugTGP6gkpgrWFjWs/gZGkfucauZG66Kk0utLZ78zOM8B8J0XArqiJxNGIr
8CRe5t2YdMMG1OsqczpnlbWiYR+3so2sCaKNRyiqs54dK8PJDhDaEduNHfNfnxFrUhbqlRJo3+Oj
2Qx972/mlFjcuKvpzxgRkfWDue5cZ35pHIr+2GVsgEdsj7rJubVx9laXZEw5uvFSyffGAT1vB7Z+
m+Pq7A5Ruq2MKEOoQWS2HOiCmTPBSyr3t2Zd0uwQg3kSRvGqO9zOrjkz0ex8BzPq/CWtoDOb6osJ
l4MtdSgZ12Yk8Q1EV2UTBYrbZ7uMYeBRR3gT09c0DWgeJIQ9IU2ezrMrb4HFW52C1f2M5PQXAcoc
B+m6nZ1+3OospV/y0ngKYno3SV6Gm3lgY+Ej0nZRGTW3Hnk87YMzT4e4xARWeb7fJlvQQtWBONiO
bHjILXnoPI2Ba63dXg+IFnNKuPkIW+M4/KK1Ew5alIdAiVN0lI2pHfvUrmnGsUq6LRWmlUfOdvSr
kgDP1IF0Nw/e/f9lz2Quqq9pY+ZnSysIQ2b4uC5nzhOyWw1k8z10GYe0uCt2lZpu4Gd64qNC49Kj
loytabjxHEY7HnXQVzgQgJB2r374rdImRErClwgKaZpwJkJuT4f1ItVEn9qllu/yEGcVzIDPqngn
BTRm1lbQBPflwBpRhaegCyv2/mw8LQnx0BucR45vNGEZAc71hHmWEKVLbrXgkPwYsXqs8TTaxGuP
dXaekCUxskE4FM2Aleuqbh4GYsDOuvhlEKd8H2snMRW+m0DMb6P62Rk+o7e9WbjlVw3LiDdFzg8S
HOh+RyRhoV1qn0fsnCeaOTdtmt+HLm+fAnNDA9/1AJYjAJ/hlxNH8QuXEunblfktN/QXK7BI89Hd
ZOuNEsHjRGDkegqmgMQE8wEyEMG2wLijOHiIVfcsCW+NOXxs8Hsj6+c2tyzt3Q8a6YUaWY90EmMP
4PS20JpLy9mW97LZCm2P0M4+jg2PT6gLUlgwICOsoBDBx0a+QrODP1T7/aOdxC0SABgHU5+9C10E
zB6gVBNoI2ZCnHOHzIJMf2tJ+l4zfHfWY0wUQhb1jA+0NKMn3iELRJGblm9aGRk8MpQuMlnHpSLU
fqjOegakNAwt93L/Kgi0c9IM7gGCQkdASmqScTNYXwiRxshBl0CZPiOxKgwY7fNy/+r+os2NfuwN
bZ+PdXANcmKYxjZ8r6BIE1GZVuG19IdDU/SE1N+/1y3fA90NNkWyTzBtRUdoWQIHil3CWaQCu95f
0LQF2w49zj/f8+dJbGtSZVe2HOOrTubrldJ/PgRBdsMMH1//7/v3r4QO9Gbuawv7AHFkmDzYo534
SOLKWboOJ7Si+slGzhJb2dNSQxKFoeWaF/ejvuXft9dB3yGMpiHsVfCA6bEk+hG76JsxwRmC11Wt
dbTlBG/GlF954RlzVW/EwgjUo2newCnGy4WW7jmhNXnuo9ITuvtkWcRNTDKK9wYrgt/S76MXf8t4
Z4lvhT3spNcop0Nm+tbbwMmLAI3oFYjmr3yIPpkI+Tj5E4pBa7JyJw7PFa2cdjKRLUe032t5EpC5
Uaa1WMXao11kjKeH9xx4u9V/Ewz/uqAW+6HaGQL3ZWp/JrCbsVrYbOvAOrsTzWLOdlRtVkcacB48
NcxRE2V3KMCreD3TOVsJTnE2wZsFLgBCyHAMK3I9E/0bmCtyUt868d1mXsRJSuJQHAkGrXSmNn0A
eC1OrqaRO2vZg1jKO2IgjFgRWhEbYjX2eylJZZA1vhFpfZ1FepxsB1ufyJBUODYJbykj3rK+qrnf
cmxFiQmlhd6a9DPG0a528P0yXMx/zSZU3aNPS3yNuB2LbNpdtf2IsvuzqUob3Qr1QUzRiF+MPl6b
nu2QfxANw9cc14k+5Q3LbkVQK7O5aCYnsFkywdLlVNjsE21KwXR8T3sF5EvBC+nnvPU034J0tOE6
lGeKZFzZE2ya76RvkyZVhEshXYASE5ZYD25C22bL1Ip6OLNTz+gajr7Lb1Gb7/Pgw06QM6p3otpK
7Ndz9D4KjG3Lc1Hr4Ro0TrSSJTGwUEWxUyTpLnSQtpdgGzP/kdlxherZwM+ejNXWqv2TYYLu6wJ3
00hnWiO/mfCTqxeHMZFrt7R4MKSuCTn56SagRm2mpk2wNPTA7dM7jjzwc/ssMCfP9POdBYFlPQ1N
sdG79sjffh56rFuwdU9GPLmrZkmfH1L5HGIzXgmr0Tdl3NMCBak0qvozeU27UQ3Rmr3jp7L1PWX7
1kh0cIZtcmCFpxkfbhHN8gnkAiDcXCESVdU2m9XWQbS6MzX70bUJt4sCXFY96M+gD8oN50wMjeat
q+k+Sj/3TIiXG121CK+in/YChWmgTjGsBPNJEHrnNoHX+jomdrveGSonJQjAmjVaTOkzZ9sm+htD
ya+8r1H5YI4aNzjS53UBAW2jtwzoOwINx2WPKWijlA0ZHQFemYK8U3B2KiE4PGc0kBDZ1DZ7zpw5
UzbFEIYcJE4uBqS8AfIUhphhim8NaFH2PyXWZUVKKB00Nhxj4daaTf1sGZTNDTkasQTAExXMDWXj
5Q3sxZl08QzQZz0ENQN6K16VI1tFYFdn8FagAyDX4cKOVjrmiMoSHpq6TYS8aRM75RqE9GPhxHLt
Q3FYE7qywQBfEnCsSRbCnFlZTn/LFeaVcShWPjHjpEGNvRpc/TvRUzjgiJ/BYEO8tY8XTSvfEfya
66ykaT/Di19n/mvhGvs0o5dSA6L0GLg/40PKV+ByCvkjC1KmK9M3lE3fEla0la1IcwsR1IBUsLaD
r79VEy0fOhirajQ/wS8jB+cl6wS2BwT18Jv2tt1eioxRrW/RiAMNi1mJPMyl3pSDag+RRbrwTBGv
O0Oy68u3GsnLemghLVVz8zwNS9RQjpKyANaoIj5US7e2skkOHOw+x3HyXYSAJBSLcV5PGzcawp3u
uC/TeKpM/6vBSuTBNBnBtMgnnXZ96NBclg4n3yj5grskhGFl/CiL4NNCaYxdLFdxMlKoF/Nb5mY/
7b4hSp2A6945BGX9NbMITwL5xKhhPhc1sBqaQzQj6tHrslZte62/iQaoSqz5EVgX/Xvmx62XSubm
ZVxA67PeUQe8BUU/HKzWIbnP/QnnQGyqVNsOtaP/xVJ0177/W5xm2yb/u9ueTJxF/xanVUVmOnFa
+kf82B7gu8+lRUosmlFYVARy7QxYG7QlDDKpO3+TpBjzEu2ScND3sAlHGwkkArGkFe4CqqM/a+fE
B8a/QdSBrRS6XguRry3dDxBs6c+hHTJLOOJRMw/10v6y3Kjd2iHBwXFEPz91Ly4Z4ktHC8aDE9rb
OVpnFoNZTVCXDbPPESUT57ZDiWpMT3+5wMWn9/Hds2wuD3cBS6H+QdpHcCSgTjfwj5JjXoCphmoi
R+g+RwA6uXCANsMIaIyJ4x1Vmlpr/IDF9c+X8ZvGmLfJ1nXsoYiNQZN/+AwFVkItQHp4RE3DkGJO
gEtaXpGpt8Ki6EyXD7OEgekXafoXeePyT//7DcCK5vDJOKYuEEt/UFtWgWuTb6ZDWlhG0g3jwjiK
nI0a8PDM6eAgJkSO39iw0/78OxvLZ//hJwvF+smdq1tSffTCCaeIizzNFCOoqHpA9nVsByIp/Ubs
2yDaTQPwFNGML/ns/IKVW3uOvGHmp9rLsA8u1r1sTBNvwn5AzOgIXn/uTmlc9xelim+ZRRGP1uFv
8tSPrjJuad4pR3dsw5TcMh/lqVNGy8elMoYnW9Nf0ebjsCgICoYOXmLK/maKNZOCeo9AT0LqIJBo
TuHCMkL3q37aokqMB6M4Q3c82RoE0rprpj02qceyLdtTB8igq9Hv2aa2Y26MiHx+zwYHHnATM3Bg
NLHKEFycMbCjlbNJ+62aGPVEbOwYTV8ovMXLnz+p3+9OR1kcyBzdtg2GjB9Mi0UuK5132jp29I1X
DQ/wSjcJeOy7L41JJRjVNICFHX+uCYnd/vln/y695WfbQrmcSZSBJPjfq1vqGwPq98Y6CthL+Tw2
W0SauFFs37OXtumff9rvy5WjSOxzlLKwG/3mwbJa06hQS1rHyNB+kir/isb7H7NYIjJYWf7PP/88
Y1lePjwDUENNHU8UtxU9gX//ekmVVXQ+CnVMfN/eRFoMsrbeiUbmq6Jbmh3LiCAqaPsH2lNZ1jky
L5PdtnBoAi7j0QqC9MEMyqe7aDQr3Xidm5yqBqxHJJVvExasuQ3UQ9BUR2po9y/Lh/H7AupYiuWL
N0yafPXhAwKG5k9DakmCijQbYjzt+7ipb6JzguNou+OePNMvJoMwy+VyEVR1Kzcb6bEtcsTBQSFS
gvEhNWqVysllnGFdwG5/MqIyeJnzV19V8+7Pb/p/uZ1dg+AQwdvOfv/xPXcNWBFzqYwjrQYa/KRi
Mtup8j0KwIMgYJXoPzIqaIUHmX76848W/2XN4062LZMGNFkdH/dDm+YtPzszjndkaZXP00o4KHd6
aBeCLDW4Gf10Ea1T4ntvmXUtmtp61McVGr/+L3f7R7/2spRhkJEO2UEK06G5XO1/WFt6PQId6Fri
mFoEdNzVQ/Oi+blx/4W7uXzlVM4DR32o2Vrxlyf7boT7973v4tJRCOpsBja/LysLKVPPQ/1Y6vpX
eoIlyhFz+qKcXWamT3PECNpUxGBm/jLC0WOQw+ni+A+tNzuC1JFq4nst7P3cFeqhN4907uGE1KVX
zwvkA+rSNmJw+TBKcQMdH+1KXx4DtxMneCb9USm89Eav71qVWyuMhTMH/1ZcgyjYmPRZVhhG1DaD
94bm1oKfXqSuF8vsqTfbfVe5+YmhxOIjVZMBpY4VbC+xtsGlw9lrhWDj0oYy3a0Fe5nI32I9eALb
3GwhIpB7Kfx9sJAGJRlsdjCeg9iwdsNiMA1KDbpTP72Ng7nXwPgOWpY81QtmlKL23JDcyVzMZdjZ
cKKKOwI0pdM759xOn9sguXVNKDid5eIvt8t/2bDxSHNkJXfH4ABxX8z+43bJ4aBFk+arYzBI5zQn
aofS4HscNs5j3+onJ0CGkUxoBuC542VX7QJaf+lGXx30uWa4TAs2qNAVG126g3JLnwAtI8OSsj50
lXoFaQGnoyPu7s9Pnfr9iScki1UWO6vrmM5HS2aQ9shWqAGPd5moQmMya9OvLgjU9yyr3xxtOqap
si/JPPtYn1Jm0nl3a10JmqpkO0VCAyiTQR7Kh7MP/Jnus4l6sB7hk2vmIQkwXlrxp4Bp1aZnyrfD
7IzlqGTW0DDWEu4XM4ZytBJaJiGTMcm3kKkfxVje7pVVy7n/nN1wTLEwuqOxSY2IHjKzZTDV5uOo
MQtJ6x8E+hUnb0zJkgD22u0rOng1CbJb7c0xS0wpWWR66LD4/ajuTd7hh8wfITzjBtsXLTovZQxf
//zm/he7DrAFhTuOBZWH+O7d/Y+7Qq+acO4dtrDU2bs0e66N3VYb5Gz4i9zF7d7i2xSLajQpZAGt
yxbrMUQUkbikxNTJX1Z38duWSsbXsr5iIWJtkx+vp4oaBpf1NINDV8PBbpBU2PZmLPT6GhHqa7WP
SZsXa7tE9whmahvOKNVzm8EbdObm3EUi/Eul+/uqzyXhajJxdrvslh8LKGc20GTTPDyS6mkiM4Vl
SL/CJ7YAooKgPWMgr7MtfbrQ758OVorHXu+NE6AN8y+pROK3en+5FrTGQjeX4lV9WPMz3DkAfPXp
qAKxsHhUfmjaahcxBgRQw4dGADTSV+aeXmtpwrM7rk0byocgSSGZVdmNub7Pf9NJr+K0y2Eyik/z
OL/95b76fXeyKCiWQwnmJg4IH49mkHOj0Srt4ajVkCnxTuqHLNDPqGPhVDJ23NOABaiI5v/B9929
5u6qgkfbjbLwrEVP5gxcY7DVaxjU9QGMYUfUsZOd02m4hNsRoe9TWY3ZYh6/Av4tn1khshMTSwxH
Q7kxOpbhImlKb5JJvSQzfvXz9id5StkSYORvNb3N0FmVueuFOYJwFUuai4uwOqx82A+OQlloNTsT
pb5sbHVQlQkIecrsTWtUDdEbQXFSIa1tlGlb4Lf2rmtgr/bCzvc0C0zkQRZUwCKPPAIGCOfs0XFH
83CkN+ojbyR+owCydxpNxsL3l7Kd2m0/FXJ3P4AUDPRQv5rtecYtiTskJwwcQKHXb7LONl7FRDkf
J8ErmIivacMRN4jSjSZbccDB+avW0YP05uzAZqgvQQhT1uo69+G+iMY0DU+60z9PVfdVL2a8Edpm
QGl1joT21Bhg+YMRLYUtg0tQfmbgH+M5cN2jBWXqfpKO/PrXmKNgj12ynUp2AkLKA3EVacQel/n7
RqrxLzXH7ze/Epz08Ru7yoTDspw2/mOtinIcMqi5mmOUmJzWQM8tNXQ5bIhUJeiwYoAwTP//p18J
Hntpk+zIA/ux3mwD3Wj7MayPTgIwRCvkJe169xRreQr90Iq82TF3bQtkZFFlZZh5/tErqM5yzn9+
qIwPBxxoBJRaBjshZjCl//ZM5Vg/RFUryWhae6lsJz/zELEFKxq2yH532DfkwQr9iya7yVv8GjM2
/QP8RfdTnGjbsB4YlTnDJYry7xQiNI4NQg8QOo5aRu3kMsqfw0eT8Z9XoMwmAAxUVdJsinE0/rbS
E+D47+OT5HexTMsy+V1ALlDB/vvzlCmTSolo+xiOVeQ5WiiOc6b0YwaBLFvd/4xlURzvXyV5um7K
KToMtj8fY/IPaH0vXzo+kqdV6mTpdjK1T8Cp5+P9JaKKR+I+UnjWCmoR31dkYjF9KqgMqnY+GmPC
QKFtwUAhRe/0yvSSBAPFQzcBypgZpsSWeYxUDLAlLMf//VJHmaKBACMVojCPcehMG2U1vzJ3IiC2
IBdWNU23JnvLV8AQi5BQgh7ZUmpme6mSfayVzLVj6R9T5Nq+U/JrjyD82+XLCbMQA4ljvrzcv3JB
s4POzHVecSdTrJr6Y65azDJ1/Ay2GLe0T/oZZ9F0P1pyZzg6MpsxfK5I04Vfh80or16yNkNorLEL
hMa8s8PXMAvUzq6wszFLQC+uWdHKqMOXuzPzH/sVekEsd4QcqBE/UDcxlilTWd1AmQs4Kr6ZwVCU
oPiIZR23JjYt0BZFAEgMLOqIlsRguPEUi1685GHnNWhZNqOfMCpIGbCKSdYnF0/QLmWVXk+Z45zt
jIiYQUHxl6B4lnV0GsqbjOG0lQFkv1S24b7FKHa/Smbgl5zZ+wEEXbTW7Vw9t9ApPTfhbuD4wmQe
iZBnkVpz1syiO8eInzhclEjuDSA1dUuvqc37m+9X+ksc6O4uQDtcS9d/xvO/TiqeIV2rTPal/2Hv
zHYbV7Yt+0XcIIM9UKgHiRTVWZKbdDYvhHOnk30XbILk198h7XPqNCjcBqjHQgKC5XRaTpmMiLXW
nGP2rRak4HdQ+1lPCUzba5cjmG3gIG8hrTiHh12HbUsjlJvRlSYnxBTEgGHSwy6PW2vPNZgAGEsR
r5paHaWzpF7oKad9O2l2ff8n3tk97GfjTVkQwosu0fCA0pJfGpvU7tq4q53ss12gPIPel0agIvMI
5xaRG8RckyYCS6yInTcEYyLMUddETYUfsgCGP3iZxvwneadHdMVqRRvKsPZemRoHUVn7hGIfjfoq
QkDVxyVTW0YfRd0Z3+rKfrfq6pvXJwhLxxRfKa74gxjlTiN5bW8mBlY+sK2OjsW/TXH1yUl8RTjL
2bkurVBJK9v3aah40XyU840fczM42OP/6lDqBbJDT0IaRaWOkezlYUxd7rLcufPfBPouhjD0Mm2O
fud6Hq+NARSJ2OQ69BTyKlIRv6KE7aLJ4zJ6uItjFLY3C/72VsscIo/TDz1ZncjvjTJSKfq+RS8h
roPGxtZKuY7LgOt1Fc8rypg3hUYcUH6ZIk7iadmNTxh5DFZb3UE3QnfBHQEbr2Dzb5nk1G9OELvI
hcj3faeffVur9+aE7xkeFZo9DH+hRRgALuzYJKfd5OVXCW+zdAMdYGZOXsPWcrxyk7PzbslKRy98
sBanfYXMkGxb2Y0MT6xya65MWOvyrj/CekvqCmloWE4REJR7K2l8REPJfetdEsS2OhJImZ5plqRw
HlmFep0bojZHbSfNog8GYAjBxADryRHwguEGnnyIv09cChM/gIlCD2fBSUVL8UkgUnJC29ee9Sy7
K1MwnJQIK88+gYmGGs60esuQBqS/7dzc3JFI5m5LrUkO3tRzynSS7o1z7bbxauuZExOWFb9/qofR
uPimluOJeMG4U20wQ7HG9D1U5GnwaahYszrx/0/B4wDZ0r35ltv1Qjw3I90ay9Wk3G5nW6l305Le
uLbcTB3l7DZBjHnM8MHfG7jqOHXaOYc5GCcMyUb9W9PO9ORq9VYIP2anXJZgaJMrAmLvtSj+ZGNg
wtqbHshfqh4qyS4R2DYR81rRgMliiieEUDd/NnoyY2xjp3cL3PCUfPe5TE7VfAQC5GItGT5g2Mgo
q8xkm7QFjG5kSaem8V5gu0IA9j/SMTn4+GSOhY8IbkH8vssYa2+c0gCJKKc7a/rL2JvbGbfVKUNN
vp/IMWfKmJ80my1O+naMB6RF1+haHCtblpQXrUh2LdRwAm/9azMQKjVLXUZxkT9bNa2+oeXGb9ra
CjQdT9qIwvwA914/JEv1hS2fhQqNKu/2PRbJ70cMSejbtpyJfSxI8xSUDIOjZCRJDU7XY5qat6iI
LK8/tXhwsw3AVq0jzZfu1cXPzd9F4gSLSZwLugBc0vZshxmqqTph3o1wtjktFcflLg6c2voRd4vY
QEMQu8GzOTeXxRXVPb+GnESiHtIDE2CF80uLkhKjAG6x9cJIkkYbzKSAVFF/l2JbDnHFVFG8dngl
fNipUn8So25eKFvQqsGnuSpp4uRH1oo2CfI+uZdNNA8yIJDBOyOgG8PGbtId0i2dlDje+qEkuaAr
5oNtdnjO79+aoXC2Ne60FqQ7oNLc+fVBdHNZQj3WoNdOJDnIuHFGPHGzbNN+7VgqK4JobuvS1JGa
BrVdpYPhZCqw+MSjR6SiboS8k5BtXRsvJZEGWEayMxA7VHkrZEHdf3eKC2E/7ncH3kYPrBK/VmNt
8llNr6jUtg/tb1NkjFlS+6NyHVSFeZkefG0Iu1iznqraWkI5yRsl5S+RdXsPyOXB0AOLoxSF0fwL
OQfuw6p/hutF8ENj2HtrBJNaJBdBj/sq+oUwmjYOyqQ8i17390JW+nY1kdrCqiTgLVFGxBEtHLPV
2feYJzYurUt6cVQdKYFPzkKbYegngHq6c6iKDpBcZ70+xjLjYBYHR5PkpuX1D1NHwTFMzpk4wZN1
F1vPiQnMpjg3uSUPohgZJ8cJRutpsBDmqXlv8ipG1aoTdK0oS1LjbE/OafXKX92Q+5cYWZBJgyca
VnnrZrPgvxEv5NWu4zEz4iBdT/Xitxf0ZUiKrVY7MHkG8qJLeH28HRmQBlpBEASW/KUhPPTJxj5h
LIZ37qQTeCQbwe1THw9nOWH2G6+r0lCu/ZkYP4+EVAgy/kCO8n0YMrSmthmnIug6wwhmpK3hDJaX
A4cvQub5aFp1RcRnmwZeZTy3dEfy8U/d3nWIESwZkx+IpmSTxjAHbR3DvVVjvXdarO/qbmHEIYpP
WJoM6tKfSIvnfTuYNxStdbDkskUEMMZHijx08lijt0bnSbDBYxtlwv7IYtN8stf+blTKD0Ivv8Wz
snbMQ41NWuG5d/H6ZHo9nKTrvPpluy2sXDvG91RRp6ECLVr1Wpu9fhqtJGCIumyHxappFvd7A9uv
4Gj+Qm/vrVqEfipX9CoqLg5QYG3G29MUQihLL8hJdmrF3gygxD0b44DxRE3Zkf6jQRYfqy9twYqC
2b45WvbOMi6PiubRldBgbkCnOZheygIyFJdxtf0rrRMnQ0CZMRFEYMnYr+unH3T/2mfn+QE4SQp3
vj3OoYimd6VvpmfO+ybLOJJurRtkqHHnA4pbQVa7CZrCkYtzJX3PGsYDIo8+SExvetZ8ddDnRH8a
Rq1HCW9DGbIdEvlS95rrloy0ikSoeEV4B7MAoUqf/XSnYj3MasSx6lcv0ijY0CrtVQfSFuVm77Pc
A5NcbYUZPIsP/ty1LzWJfaZB/iI7Z7KPW15rnoqvk9m/dhUh1oaKX+gWoYdqC3GdMFnTHgIws+Q9
Yr7Cq/Z9QdWCtwlr3rSesl5fr2IEPEBumPZjMcsrTqTR0dzfcQodGW3VB/WwFkgxnDPJdLRb6YIO
hXGQRc35xuLaKO+mKhxgfYvzaHJ6dTbxh+6dzvsJHUDgHDt1A1OyNV6qY9F0bWjZvolxA7rTXyLg
HjgB4lHGqZiLNrA41RGOz5fOFmHqt2RcwUs/ZKk3MwoYnz2zcj8UN5i/Ygsay74+JogjX9p7ACGr
ySFLPOzH85hjUI/vewal1lylx9z65nQa58G6R5Lc9q0RDEjWjn3bZYe0Wm5JtzY7y1rjb06K2mZ2
NqrJp1sykSNi5715cVd2ZYn0e8lScYtN6+rbYO0MZZZnctqhdpT+GwzWU4a872nsLPoXi3y2+7Z/
niYUkVO7wkOnfnhctwpN+FZJGC79iPJ3dM0Z6r00Lvlo+u/sPn5oL+jhMfrslhYgwYQ+NpDuKANf
LYdVo86jwn63fGWdtErHYKmLOuI385UQRpsZ3R3bmQP891GH1rJKnu9ImRbS7WYpZgtAkzm/VgPQ
AlVMhP5g7KZt6L2W3vd4tQGgGP6rAr/yF1eE21pu+5WIoMe4YBTYnrjaMC82MWPEGnBLb90RpYXc
0DhDc1XPh0of2CelBaJmAlt9z7RtRs4DZUdmlVcWa+TfAbmkvVpntpoFPoRAgNTWv2ll+CFTFYC2
siK8SswENRi4IuLZNnc5Ir0n8lt2iHmKU8Ww6TC4w1nMaXecGbJ4trzx7RD/5gsS5qJoo8FHqjHr
gxbJZRmiJtZfa2YAp4WG9KO9tfbpn/XEDNfH+bqpxjg/Y7FmaRbOGyP4N1UvF6nh6rI4wS11n+N4
hOus9SmQQ4nX04iISuhJvIGJ0Oc2WGA8OF1f9mF8dzVh1e+vbTf1UZ34+KwMjzSJYYrwV3s7QfMr
yMb+QwyjCZJsWpkmoNzZTMl9DasX7YuOfDmxqQycRQ9KT1wYls3fSxsLyrKrytLhaEs2RayQtyct
SWFW3V/UMBRHuMvHaiibk0fsRTJ0YHKTGUeHxRSsMZmHPRBJA/rZENkWsWgFKSe0oC4wcXa13ctn
M+cgGefy55L6C0dtdFmkzkK4rPB+CuYuTjYTpcyA4TQlg3msMpuGWWND2m+87GxXpHatydPcpWqH
CcDfSEYlSMDBnDgMWe2U97AGHr2lb4HdbFaH0ZXOPovnS4Lgcj8L8duVi/1U6d558fBF9BaelG7J
1T5FlhnomvnDQnEcOlQUFE3Tup14//aufFceS4Mw2dZHpV4eICjORjo3vr8xILM9MBNIzY1LvGSb
qUvlk2aPb4RsAeoZJKRPzyG+qiMGa0qMkkSpXaya+azs+ehRQxxbEGAjyroQxW8BVcuRJzcXV0N5
/Qv1OZfn3SBbZZfJq45e4VtXfLmnZixnRLdWcqN/fw/z7UI3SfRgcJFVLlranWXXEkkqu6tBoNzX
cYemfNPqibz2CNEBpW7dae3JY7BPyZTymwcPsYvt5oeSfOHDemgr2KrzWF8LrEKBkaC+7HBVbApv
eO9G823ChozNaAF2Ym3dPAYTBoNoy8r/s9JSPGil6J4UrwmT237XGv8HZ5VNZ3llhK2WYy5NjaiU
NQaaMn/qevjp9ypT1stfjdKydcxDDXi5Nxi9rjZ7l37vWhINeulEyoF3LF9j89MAxoU9nPRZb7X3
JNKJr178AUXxZzLjmbFcFYepIGurNCj7Z2F6ITZLI4j7IdnhbNsnuGOK1exDa4Idk/rpE87BXxCm
sW7QGNg4RmeTsYYjCME0bjXxVpi0xAxjdH6tZFj+0FYzeWrSmmrHM958Msv7xPluTvZ0FVl5kLpb
nvKuekkkhZdlWnBf4vmZbHcNBZZGIi7BFts+a71DNohTPyZL2CvT/piMzA61xT44RW1eqUXPXPKN
088H1Cgi0Ij72TxOcA2rq5ExvchQHfNf8oPSAcLoTjWakiGJVt39nRr0o3BlYvQekQWohXuV5KZt
6lK/Noplx+/Nbz3X+iZNluFgrtOMs0qrQ19fQpaJbJcN6iQWRqCT0V3+AkHeBWTAn+Ygj3UCl026
EnNulYFr03mPSTKcphGdcd1gZyGJRq/yV5+ITMg6CAdR+0ZeR8ow+rd2a2oxsexZ7GCYyZ9wjRGm
F6816B0sQus6f7oOcL5Vz306gnN69wreF/T+V5tncg9LBOv5tP7UIrg8OH78ixKjOjpKqO1splPw
wHdBFYCdNCPbT8TQHpWgWfsQTTIoLo4OzctNYQN0sZM5slxJF5ayzqvbPrIUx26/pJxiC3Im9Lw1
xvLNMBWhSJr6OA3Fxzg42RNH+W4jHZO9i3PTIW2GZzX45sHsXbaURX80Tenk3T+ny+VsVEYSmHY9
7RI1fVeWHHZqKGvCxkgbhOMuQ99TFHrz3aIyKIQ2aa/vHzv+OECSaJppJ6m2OhNfGNckNlSgdnNZ
qW9OLw6ZhevZ1S+YaHV7JryKSD6WCPBiWDWAm843JJ7uxpVMSnUZzqMgqZBFlkjP/rTq+vPqFcZF
SQAh5Bfi2FaKe4dC1LsXO+UQ/5QKaoInR67mDsiGZ/fNRvdVfrRAf21Xz4nK+zBRx5tHGaWQ0zdd
xPzEPLTYgzYrxIx9vGKsMuLuB3+H+UWM4ZBlxrlX3UWo2TloCwZweuk3/9hctxBbHLpFJKQqnC6H
vND7oDdaEi+d/rUtRf9Sytw6VNZAK1GrbvLiKNt6tovkLL3mT90rvbCdrC7yECfQqPDGHR1f461j
qzrUTD0a2dxKG5abynDzxWwIGMwPSJqXl6wEb0Eq3F2/kT3lL2VHYJMzlkbA8nFznQVcgOqSrchZ
otd0cc6cRKflSg85MCUMjxza6TOaVYZ0nbMQdKh67sZiuZq43DAOk96HD9J81jwWW0v03j4GMkMu
KI5GamWbUcT9yu2gwmD1HSPgpwC67DphEN5b24YtFx+2IvFpFi5RxiP7miZoV/uZ810tv7wUd5ZG
MNglJ+b7ogOoj/36x2jTNFnKt74S4ouYVtym6B/BerQnYU+/qPnTANNUxcxiTa/sVoFFDNu5B1Sy
M3Ftb2hrw1RIrBdp2+HKwvnasBgtqXe0OTQRCGT9bAkLfEdv8M0zWsJdfPlp0+9Mii9e7ZnncdTT
J4sF2UBTdhYj4wOPdsvertdP4M4p1gYi7FBxW+9x/J2K6K2iY/TSJNCts7S4DmOpM8nIlt2aphhM
VUZGQAKetaadruXx8ipbndtnWGw83t1IZKYiQm2lJ5U6Sf+Mx+tdcAR6MtuzJjI9MkgAIZUnLUam
Qd17YY89seOy++7drQixaudr1zX6szLqb/jp2tvS9L/rERqZUHkZFUpzv66LuBPqVu3SLHg/CrVa
O0Hpte9HP+cApfWXZL6NUJCayC3jwHTze0pNgatdxaxVJDAVGJO64ixRTx/jbKUBSN7UikUGPw8y
WXL0LBpdPqHKqahfVT5/jRtt3qUgdM8ENp7Me2vEWaaJ0zbFXNXI5YKObrkIlrJAm2e6uuPypRgT
6zYtfOONxY/WdYrTbjkwhB676TXFsrl3Jp2b4/50aePxVfcPllPq15LU8sZtjC9JqkJX6NV3yXQl
KsFU7GRjDF/crjpw8A8mB7f7JozxKnM9QqgBFal9GO3yXQE9eU99bOCe74UkzdrlUJyrFRmZX9kH
d4A+RRXvOcOJTF/gw7w2DhBiHxhJ5/gdwNeNThi98Ofz8zZtSOHbFvxhvw7RWkZwq04EAt28t/Kr
84tusGg3JHQoAs5qSC6MjYKBE0QWZFtg7HboswpDB1j24I3lWXnXTL2iY29hFcsA1WxkBWF4CS/f
LzjLNh9ECmxJsQrnUOzsY3fIbtlteve+mb/B3nDqbR3AgrRztnhEeZq/dEM42ow+wqLaeT9nxlV7
/VCelpu6ibf+O2h3hpEFnihyPOSWxnVM3ntDAuhuVBG9fNyrKEFwkOiXdKkWsgbTt3Rsdz1ANNxS
DCrH1mv3gBCnKM5HCyu+9El0WLSDp+oLtrvm4o3pd9VUMzeqEzK3Nn8WHAQ2HGc10KCFu0/q5lwW
k/poWmAA46w1TwuSu9uo9Pc1qXe9msqvfJCjTGoSzphZ+ZVO8taWSBAKO+3wllvWV3Ny6JjlHDfz
+mRi+Kj5IV6/Qqnf4LFZdrdBBTgyj7cCcFX8enOf8VV2rXICu1+64+Ohs9ru2IH7/Oupm+b0EVtc
P7nI5dGF2naMu14eH08fHxU9l8ZYVWeDcdqRyddZS88VndtdJ+bm6LdOw7ycj/7tqWQ6sl/tKcgJ
Fzw2lQvJI006Hg3mZbu59F4ef7PGjr3NbEmH2KjqY5ybZ5cB4e7xl3Ez1cduShoSB6uzUkL7p8+3
tUsTDg9OrYgefDwkeVxxc/Pwj889PgJrc1/22bNLXMvG/TX7mv06XuNu3T5+dDtrqSuZ6W4To8WG
M7bHuE+aaBnIZznprRijBrzbatt/++59n9V/vc6/fS7vADgZspRb5qRf1rpLd9IVGJn6NBsCNjSI
UFpXH6l8asLvSjgz+RqhYxQsPSLFIcSgWpT6Pz88Ppe4sqSl15y0+7v+eGAeS+808wseZ2cGd6Mh
kTB1Vn2CrqFsyaE5FvcXUoz3/9IO/n+y/39J9qfs/ydxyf+F7F/Xn30zkCnySe4NgPRfd3b241/9
He3v/4GoHZWsbSG3RsGF3ObvaH/3D8onfB+eo4N5wgbyD7S//4fpwekBty3u+mwXEc/f0f7mH5bv
A31Cuu3Rv/ufof15mX+Vj+i+geIe6j1DRbgp4qFA+yc5kJkWfjVYJHDUutakHTE5Lt3tU2PBzwiX
HhfrCS+V+YmndYUQQ7iYR2Iztn/3rctFlfx2DVPZv7gSG+2LFdONfFetHPrfyWKVzcfqmpP2a4LY
LQnwZclZzRWcydxOzG46z6Nc3LD9wU9tWqfsX6XtLmRAI/14zwSh7+Bs23SEtsimfl+VjWbnQ8WJ
/7TTcU62JBUl4tSmU3ktNM9sg1hp2KemRiN319IBBJ5H2AJ0RmtOyBvdSxdUfCPe6ohkG1sQEYd2
n4GYSMgnGcv6B4lnWMAGl4iBQJIt3GzJbPCtDQgHi1MOGgjjUywzs+YeHPKMjDOp2k3azcOddIOJ
iQbN2DtnwETFlF7HGtkZqrCh9PueV8sXHUtmYmOJrvLSzowPN5VFcgADlN9lH6UO4VkVBfnQaaUY
NabWi6UwmOTm2lHPNq4x3HmELePnJi5+wjYnAEGz/DJ9GpKpAlRQujGjbd2ySlAVawo3C9mQH3/H
7g9XQI/7lc3cNiuAppmxHBnwmHkwcXC4u5/dxb+NGNbUF1N5nfnKF/rtLyed0y+Jr8o/dVSOfdQX
HfCWXMoWUIHNLG672Obww+HwF4cmKMJL5bM4ChGbb7WBTTszOHIDfsZsR+cT4iG8wlkcC0tYzzV5
UFgA6EV029ZoiI7vu9j9MrrY+Hf11A7zsz/Cd2TNy/M8EAIM/1FK/qsMoU2kRoHRC/qh1jo47Q17
jJ2FmbOw3cuub+/jUjFClenh2e1QXqz9ssm0qb6BxtK837arzH6j+asCuTnTj4Nn0uDO2LiZdDn7
T1mSaSfgT1iQSV2iZLfadvWgZTsTUUsYeRWhO/j+vCj3FL2PtgTTHMZ6XwEnoJ0k9iBq7lExlFv6
pW0n4xUvuchpBduqeyrRPSdP2pzM7nttQ4zZQ//xvGPMimJaDP6ccS3CTG/5ragNbRZFeUYyrlgY
ajpYa4/FmmjfWqtaXifXNF8M6C0hxky2PuDON91dkjN3AJOSwbZpcOm0rOahzH6VZHu/aZI4KVVD
YEIWnf3sJlB3sybsE+2/lu6oFVNQV3Uk2nkIXTTYISVq025WvZZhWg7myZJG95ShaUdVQ+NFK1YM
bJk2v5XSEZHKvOZUuZ17nlO9iAhYq4LEIFwz7qzqIO1EvTpdEgdUlMsWBFq+T0ZTHPQ4sd/1pYvT
TepnNp4889Oq1PKBPFReLG2yngl9ip/VRDoqILP6ua2nhPejT2n7T/2z1yTjz6k02sOoZ+ZrStGL
Emd00yevnPlCQC8RaYzGt6ruM7JDciakC7cKOLFiZ/oZiBwvr3rYNjVSkCwp0NZyFgN6l5yThhzQ
DUJJ6llWyCtei/pHPVt52I1+cnMciYxV5nHo2gTVwg33wnWZJaw60TP3ZdDiowDA8jDIJ5NLMZqg
1e0szAS3yYq1D5EBOu/Gpn2H3zDcvDGn4q61BX5ZDq0PFdfByfWStYHcJ9vOrBtGcwGdLbWqS4Gf
IEjzXP9d6Xn9KseqvxikMwPhwALjINuoxIHQN+0r0lZgIZNb0hhYFkzKelqAizVLHO4TrVeo6Ekg
GAIxe/ORy07MT/IGwRfdEPp/JoEHUBS4zTFDzy+r0407J8b451CKYXCA1b2PE+FtBXOHqKhI4fZ6
GzR6ReNgw7wdUwcNhT9HQ+RcIZiYJaEWr0z6nYuc7R5AUtqEMb+fPUYo+wBObj6IdtCgiuTajoR5
89hlxj07XNnMcsX8pOWiZLdaoKcN4Jjjyr+DoG33T6ks4q/XLjvr5r2FL1tEDcJsI+WRrGFmfgeJ
05EXTw5MDpc2/RL35fKUjmgShdAJVFrnORrAfIc+XuOjfU/czGm9w2tzRIAOT0RjakGNqhbvHSVD
Dgcut084amhwFBhskM/Mz3GFAJ/3wGVJrvOcmrdpIl+/z/GBMtPXQDjmkxsTLZKeUiPWdkcPMAtq
aaU7LTHqQycajAROPFzcpcWzVS7jkYyXe5Id9JeBdTOcE5cmfTMZ+9WZYsB/yYSkE0cTG4IHXcHC
lp6scdS1LR1BizCVAYLkL3pN8C3yniGWC12i9poqQh6UgYjPkbdU4BQ9T80HrYA0l68jE6wcA6Tp
jvzGl2U6pExA93U1gkQyTcoH3UWrjgTsq4vQ7UshPXHVYpeoqzRxI+XnZMgPOEhjDcs2tzeL6LDE
tMjYLdBaLbvOMr3fqaUnJyPTi522avIFShx9bRtMaK5g36CIRDlQrQhOV4+I0cVhmgSP7jiuWGXz
aVRXuMFtqI3VdDFYOaIVjGlYuk68XecpiXKLZN+a6FSwrSQY2BpUV9oM2UwrxJy2WZ3kR8zx/dM9
cQ4PizneoZBlMPuxGZgNqTL+iG2NKDO1npLG4di+pjD9kAGC0JvuTDFnPYw5TXVnJe3ABasYMOOn
c2hwZ1RWvZCmLPtgrn2u4UzK3ZDnQHdqBbgp18coVdV9A1EIe9jvGCzoNgg9g6u0ypOgnGP0UvmK
GxXSQB7mk84eKvXynC3j+KJpQPntaq33q9E4h2HBda7ZxDVTDaH9lCwzvelrexr3doiMYg6z2hmj
tXAmgguXov9oZAvLS5+sqG5mE8jEPCocjl2bPhPj2B5Kz0txcXi9/ArKf92Zam0vFkmK5Q60pnCD
PKGc2/VF38dPc4asPtBJCx53qeF49p7gKLWePd4kBoYdaXRvs7W21FHxKIfAojH3xKZeNlvTuLep
HWuhJQicYsx2ueUbndggxF/suN3IZNQW/TySiPUzWSdLMI55HO3/X1dB0Wdz+ag++/91/8Z/Nu0i
EcQM//tfn/Z/PU8+m3tN8S9Pwkch8Tx+yuXlk6qQf8o3+ttX/nf/8m/lyH9Z3+AC+M/rG5ROo8z+
tbx5/KN/lDek//qWKxzqF2qLv9c29h+ui8P0ET32fwLL9D8cwzCce7kBZ8C8v/jfqhrT+QPugMCq
bRi6d3cK/U8CywRr8L+XNagk75ZO/Mumiyfr3yy50nDybuyS9MiUF2xn8ky+6BAVicB9lYoBYWGJ
da+Io8ezx4OTGgxl9XyvL0V7mIxfj1bB48FjEEJX+946IDSm3erDeikyoMpWymh+KJ197jU/Bj1O
mcbV8mzQeE7N6tPpm22SodvBIbbJJl/tFnjSWzSECGOr/AwvNUhmQatvNK6ofDLkswmorDrlwgY+
V/tjHi4G3RRvXMEBG0XUrutpBFi5cQrHP8QauQ6dV6kAfTMuNHJC8ZAH0oeoLRHuXInmcpR77Iif
/qoTvIXmgzNriauHf1zHPzkgO0jMYsh1m97M2ML7gqMClOSgwSCyFd5SBx5xURtznNVR2DHQzLid
wlljFx8SoN3pYZJGvIEqCTGMJBKhgdM1iT7KiG5A7MO5emJAZOAImJP0w8gKuJ6SVW5u9U9TvNH8
ZhVcahFSUBVh7xBWKmxUXKtH9HVjEdBS5tV+bacv98PrdohtkoTEsrvbVsy2iHDF/nZy96XohDgM
RRJkCEnCwXRv5JDfvHY5DBCNA91B70knb2t1Pfy/cYrgpPQe/fmkpGIIdRfZEHkV91qxDSDZxU8q
xj2UioS4qc69uRoQddDDzF6L/spRENYIqqsNakNo6SvvRxEXiEFy8uEMNcGkBQfaINwf149e7OZO
fc4+EiNYNaR4QVlFs1IGlHx2WDblq6186mvO0U3N3tYNY7qB9QkY2W/mkKghdG8cKtk1JapLElrZ
ccvjOj/jaUr3ZUu6eeFab34lae4NaOwmj8gpxHa8NSeX0+opsc3Paa2oImLWYaLiza1ma7ds4se0
DaQqRoRqgwunBFDlyh616uhOG8IQ8j0w+5oWIqILOpjLQTVLFhbSeAZm7G6bXKRvngZxC7HGVtw9
Xl2pk7Y+DNpVF7yZBSWurU/f55FoLvTf3rZEZVQbDjTSJRDA2SBbgHxKtJKQOVwXx7qvf2Xl85KW
pEAXOtYvZY2UgPaXqfH56YV9hM9YbRumqME0DwdNGNvBNOWLk+TQ3EWHhp37zJOKd9xmFtVyWh49
61cZG9UP3A59ZyOjq47WwsjUABRqGdhuXe8tWevvRj0yuMsyWsFZvO765iXBNrNrrH7vmzWTeY2m
sXAs5A5LlKeMzu20MCMOy8wf+e2lGiIqfUoDP22IGF7EzkjH05TRbACRByyLm6cDhTksvRYxmp1k
NK7JzZwdYhqcnWON67aaMKUMNVkqTPDxaEPbbV0xb7t7IdvqaNgZdaNrQqNcVttpxIpBN+lgk/r3
JIzsKua2Ca1tlpnqUi1fhl5bI7uV1Vbz9qLSkleTL3/KodqR8/4dqN+BZkIXGORsNZV1mysuZI5T
06kV9k8ddVpGGk/kANnanrOW5KKMj5lgMl1Isi+Z6oljLWS6SxC6xsaIfAZkw33KYa7NsNVrBuzl
qFG3VAXXhn1byN+7Tn3/TZvSr7lVxEhNGkJpCXY8yJhsQL5Hazc/Ze7QHnDIbmcSKZJ1CROOKdTs
+kdC/C/kxLjKaF7EKgn7ofqdlhMBKe2vGMDeRXgra9ME3dqmx76RM7QQkqDTQOiat4kXC/gmusUN
Y1i8hR2nZHpRQ4vut3TV06BlpMXkYMpK47SuztXM4jZqnLYNi7H/aVUgARrf/4SG9o0EBOSzNTyF
DCa+sdxTjea1A3mlt+gwJYJ/i5gglrZgycDD51gIlmX5WJAJY8Vd9zE41L1eNRC+svTJTMyTArPL
TjSfmwwQRlerYecV1VFIJmJlJm5ShNKMSU7Tm6gdEvo6eBaY0i+X7j+oO4/utrXuDP+XzPEFvQwy
AQk2ddmSJU2wZNlG7x2/Ps85vPfS0XKyVgYZZAIBIAhABE7Ze7/FT/v12ZlNFMY6MNDu6v6YlnFT
6QwRWjhcx1Nz3zhRc0grYLxj8pGWbooEVDz4lUJ5PV6+OX3mBu3iplvLnVkB5Gda63ubtLSXFiPF
Dgr+Hq3t0ccKwPLbJJ8OmTr9Qqi+CvAAvpk67PiSHhBVOjdYiaxKgGgj8vxJ9qCaX5qqsn4407Od
5C94cmdfpsSzoPEwakLBILunTj97r8BJLh0fKWi7QF7nBbcO76pb4dxB8H1LRL0pu0nL8KRW83bu
K55xsW6HUDtpNnqadV5TDYi8LYlK1YdvXQNDGD8K61uEWcoXNS5Jc3T0KsXtAut/r6L6uJk99dno
HgZq0IFNoYHU+1ATWi2r731H/dfXvAWxRnca9wvpBbUqsls9Rlo9IU3Z1zOGbloOdAKQLcI+WhBV
zZsC/i0wch3RVjJkO3Wssw1lCiOI7fnJjteXhMwS2cNkq00WuJJ0eKvgMQaV2r/CbHBRNIvgiGnO
tCGMAOhT7QAy4hiDGxOS7jCXtBhc0JKgho/Q5wsxX3ploRNquX0WZJbaBS1ZxK3pOuPG8hpQKYuC
iVOEiBdKR8gdjUfiWuO+0qbiGJU8VqehkFXaHdBmB0+iWgf61CEbgf1h4IxpSe3dsvcFk428wZQm
6tRwz1h7Z0E1cckCQ6yp4pOq4xg44IuMYm19XTttg9lBd2jaCNzGkNs7TDCeB3V8MRKVIQQPGdWg
PjtnVDdQhfyIl3Frtxaa/rXpuzpw31rDXN2mP6c4dHQG5dF2x/uJ12hjUcNpO5px0ikfCMEY5qR8
9dT0jnguulm7/hYZlrxf+5OXJEsQJ4BM8cV+yTA/AJJF5Qc3LiqQZffCqGPtyqUNt7PLYOZYoIFa
dSU5jEb4YGitT7cZ3VVRgpw79XGICNC0Z0vg+zGJyKedqqDCOtr1sZ27N1DJyaZdnOTUWtrPBP9R
AGIozCtNurecaAdOU8NuyFWPFiFtYBVoNjZggTaoB2r3oGtzKKr50wwQf7c6GV4luhretlO5Br1H
9OuI2jeZESxLmCts0AHWjBfuctl0HopWUJKj5w5wQeB4e5McwX6AWWe3VUnAr8ZUVq30RPOiyoSR
tm9VK2JfJcY2jNbbrijowUAdmAWGRW6WMArWkUKpLWNGCqLloar1kwVmiXKHt8sKDcVEgDrYy2PX
SfEWs4JDNxp4fFigbr1Ev1LnEI8ey0QpzqsOdtdvqSK6N4P1lfcTNdBJTf3FxjLJrIqTMhZEy9Og
HRm8eTOMfgsbpA8of5dMzaCJqZgNGwjpFEPDBEbRf4Jz6IJCs9/MHh7uLGPsbDriEruNUP33U6gR
uzqDMGjiWzwriCMaJPyIgPGyxAuY+j5dJ44B+Pt0d0Ztvs2osqL2316tXgEpL7PeSjfvgdR349de
BRCvk7Lby81mRHkENlvBIK8ygnjefTowOV0snNhoHJDZKaSnefVFbc1yVzjJej2pov/OPahHZj3u
SUeRap6qx8aw/F7PCKhBNj8XUXdCEYBwvUGtkOkIUCG1vEl7JuyWFWOj2Gyb5kFRJ9QySieGeIz1
cUKY0tlNCoHDudeIMTah0iYIXTPzS+m5izoJeQmrZxzO7BtMqe7wJftWK2bHIKyg7orxE4ZtWCQe
XCBigWNbcBXSTIgWMRsG+3y96tn3OSWtkMdp5oMrLbZoiV+ZWm8DFq7vPLKygeahF2l7y8YY8p0L
7wPbCH2961CLnG00Nztjb3om8Ycz7og5um8rUGmf8urVQkoWbGD1hTREGGgxjBUMBK+gddrXiEOS
yMhaMGicHKEc3dUfQUW9dol31GPnFf1T/A6zGE3xyjJIrEWbdKIbnXGjiWBV7UbYIKuRxNwpviZr
BrWJfwRhpo0VrbxmXRes0VsMqPDUkvgLiWAIHF4QOUz3nc6wqoMupmv8gFpgPuRacdWShkJnGqpE
j75CW5f2ybTqQ3SKOweP12j8oOjn3mgM7BtBAUgXE5fOdPxBnajZzRYV5ER5HKO2f44tnNuS+EeH
RN0ONOJ8vQKPzxUdeOFpNeeGvParZxWkhuM7iFvJjdNMm2oEPsnclSpICxauWV9Gntr7khp+M2fl
ryiAf33DM182tqoNe69Z7yAW0KZjt0EAVtcx71gh5ntgKAJeJXAlKjKUeatHx9ZODrU7IBJNXd9H
uPhDt0HCYPhi4jJFzwj2+imqu/RgYeKi0Uhx8va2+sJ7tHqPTjxclxHgFmgOjAOOe6xMbdnDentU
1JSK2+yZ79hjB6jjBQkiAT/0FODzqNG066ZhhltueDi0ZGLgAGWa23lBPSjCE7XX86/gCumgLf7/
WsN+BUMQNIr18AgP2graUmWuzO+CcRLM0VVFTnQF7LrH+sxSF3Dj9vQFf0yGyATmr6qO12EGhLsr
GFaXqr8jY/Vq1AjVqPpwPZqjvkt0FOwK0GR5VYqJVQeQ1CxpjtoaYKI3+3G3POijMW0wfHkuwD3s
bIL72dTtXWstfYDg/xEDVnuXIPcACiOaAtvWv/UGCqpxOE1HJdcngBMfnQse2HKKX2nWoEOQJjfa
CGyWYJtZZgbvKdW7I6zKr16m2Vet2a/bOGOMnw2S+MwLrkt9YjJWNJBgDTDI4FBu6rr7WduKHVQo
1lq58yWBIwH2RcmDzIXERh6/3Hpl3dw0abyBNvFMXSwJPPqB3YyW2U5TR+3Gbf22B+8E4rza9NgA
z7kDe8zEMq1LvrU2xHI0ZlI6U/1L3NvMHUfntCgOpEfwGeimMcUScOyIe+OxjT+7RHuC1G0eMVEz
2ugKr8uEyRwhjBqgVavE23ykM6m9wdoPevZoLvjymkuzm6i2BeQgUOoI8enR5rK6UjE1AuYjZInB
tGFrh+dBtjDy9bqPMcCTXiU/V11o2RpQyAaYCfmcf2fm+w7POyXj0F9HE+82SdAGWK6H4VFbm7de
xOmZf9uLY/slk7fGgcqpokkPITOs/LpRvyGJO8Y1JKJxqTdYlN0p7teE0h+y9vj4LNpwX9q6fmpU
RT/RTzmFL7cR9DJOck0u6sIPB+B1rt2N4FEfmrZKt56QdZCLxmq0UyUWcpPOG6yYPuVI/uf6qRaL
OJ9MhqM2vrVtO93rZgxROPfw9MrCo7xaJ25BLmqj6U4jNPl/bkLtVWi0YEWDWahFjGIh1/602U1g
pEulOzriBlUhRtE575Vaake5IXfPgkKRje1PtcVijCkIofeyMnESNyvXjDG5Ay2t7FDPMorzpwpY
F1776EjhXz+hqaCffyQjLc2NpmuYtAt/MLsfRuYiwANPQ3xPmYH8TK+bW+jw6Ja1JRLUa3eqxEKu
eeTnzmukk2t5RM8EQA/0Nky29mTqkHn6/kTOpD8ZXTT4owpfVxmgKWCcMQ0nQ3xvnjsCUB6TGXrq
oR2jbVU242mlInlezNSXEaD/Z+fIiMJbgjktse690mbTCVP7kWkka55YXPaVzNYhkiBdP4fTqYeD
dl7kytjuMjf5OlMWokSoPUaACU5k/yqkVCfNr4cx2eoC1nVZaAJ2xCS7PjUeeDJXjTo4WDaepF4D
5lPJ6sPC8HzK0c4/OczReaFriPGt0vCEYCAx8RrOm0qmaltvgKFoigxhWtiwymiJR81+hUc4nTAT
AJceJ9ezUcEhFwu5360y6utZMip+BRkBbWuA75tlGcaT5xDCYxE/8D5n2KqvxauW3oD2Hk7ZbOXd
oU7S4aQ4OORM0wTiKqr702WR63N/yqjn7qq5fJD7uX6KkP4mVVdYO5GG4/qqDN2pLtWYLB7IRuwh
anQrnJNhZVh7gDrZFJ3do6Py96IUFxVsmJzenp33hjiD1kQ9NFdO2Ii7GJYc93G53SoLAgs5zhth
W32tLN47qhbAiWfQeA7dpDOBdlUJk0qc2dFanKtd3D97SM5sgHrRp2vm2wj0BYGiibzICu+oITvr
pMZxypSbcOyObuvEvhKiOLei6+Aj3IllDhoQm9EKX3EXfIjidj+qo7VDke5LY3jflgLBf8q7oMwB
ojbpPRbIkKK1pr+Je/yhCtv+kSpfUMttAth8cIQs93mxomsDqsJuYLYOpn7ydsXyo4CKtHdpx8VI
lo7i622umNaOGpqKMicc3JKg4YBEi7613ZOiF2lQGflz5MKLQ73Ay3L8dAcPSZMiGulS8y9VDSs0
KvpfTOkGxJ+YlSrZc5JBa7NT+kt1P+LkuUXyiSKZSJdTGfDXCvtcz3WGu7TitC4mCGQpqxt4ruWm
AE2zS1tEuvKJEncP1X4wfgi+RN7DzsxtyDWprryaKu9FtdgOrQpkXTiHW4yUDN/27Hclf+4K3D+s
1lZ8Lyfg0mE3DjZiQNWESamXWic3bUFxgnm4ccoWfvH47JXjzdhWy6mpCM9M/jMcfJrhvhtgOynG
UwMQtRqYLEMJ/YZQxFdEyFcq1yLKLMe9hsogXD6wi/CdqlcAOr1vOM4uPxVl+w2/seFE7p7chqIf
HU17HQxGVcfWnaAqZ/0YTc9pP7VfyWT5tj7tMw+1Dy+nkNiE+cMcQW+DuLODFp9uGk/DWV0bXkbL
ZbrXCIl5+52CTf7dHofX0sF3WXPi7/3qJH6NTru/TDwMJRpmeK/ld37wb3qOSWvuoJgBVtiB/x+N
+o+xGL8kUwRgoPKjKLxHyHqBJUXe08P/ofdIgJCWEIjGZN86UL8KHCxNyhvMZPDSJP1+h0x9qM6A
W0e0rw2MrvdYH6ebNmpjnLGinyApLHyqsMuMYpFdGx/WRlkPmp5t1mYgslNrx9cqeKNm2mzh+z4R
ISAENhNiwhm3k+6NXMHbBBFnG4na6ESGkVIIQ0mcVPcL5TqyHHBIDJdqyBI/jW2pw0RqSVSRXwVf
Gl8V2n37uOr84xmyUEzBX1fD7XcgETQC0pFEaLO15wqsvIFvh6WPyBrd0LR4uyzzNl1QX40s69UE
0nQoh8eqgEY3G/OzqhXmLhr7t1AZchzVsAtk9oj8cBqTuUiZ+FTIUcXla8SDIQ63tlUUm7u0x/di
IGLskBtqyybxy4UCq9aIIlQRfgVlL8Q6hambA+gMfNYNjcsXpYzcGXqknRZkyAvhvJfXuzwBBuNQ
yX8072swy4DucYgltRWTi0FxtHHfI7dCExIQL+G5dVfrNWr1Ke4XA6m+xVbQPEnfFtOFyF5D49Rg
QUc4KyZxrj1oofpip9kbiW1IAlGFHFV9rF0tuqJvDcoKp+CFf7btwVzPhHYxqkNbVKT8gbF3b/X4
Si16+zWmsEJo8kNR+BvG4MnGWbEgLTfbTjXsnZsrH5ZZ4KM2qr/aCcTLOmvPVYKMKNL2GQzOAnu6
CYu+bKQaH2ZD4GDjtUM6EjOkkfyzRzfMfBowPYluH9pYfTcrfl4uJ8R6nqas1+9VdGuCruLNC2us
yauqizYIyr6XXfVUQufJHIQSssbANcxtDo1llpsyAzqdLOUBkBcelDk2hGXkBkbEcJpM9ODYK+3c
frlG+uuWDgsEd0JwoyM/4yODbhNc3sb5szUKKErbPOtrGp4UjGMaL+rJzybr84QwJYIOOpm11TpC
sYVbYZCi1Xc16PIDbm7XZuI9Z3UCct4FyKJhakE+pNhjKngzZpFG0AWYEhyFEy/fI7BKexh5mZ+P
9lcmnt/U2FBIY817UA/TqYphX/f96OdFhEJa2wWq921AXWmD24lGm5me0VYgm+yc1MkgGKlh8zqL
g1SFBkxK3aOWZfiIXWUEfFZNqFy9V/n4raFy4GuC0e2M70k1QaFptcduhpKErzugAGxUiiqarkd1
uOswzCYZaOI+GC8rdDOTvBh1S0RxwG4dU7FPfiAXiUBpFwI8DbTqmbxmiiAmsxS5aBompwOdrlvE
pMWWMjoktnk7wTbBM/axKMDPRdambaZTPrbD3sae5iQXocp0Ra4tIVYfm1hLMJIItW09By74nqTW
Ka0Myni1hGa0B4C0cTXQIokaBQk5Scp0JnatDRQFFJHxOq7Wk2OinpKH2U2RM/B4Xn0XzwzjXqq5
2qac2vmEstgxw06SGX4yn2ZvauheazBKFfNXBsmOGQqTWNvJAW/h3Sz3o9Km74GbEtS7Dw3p+2Ad
KE8m2eMU9vZONQoPbXyPifUIq85KTsDkyRQWcK7AQ6VHx2UiZHeoAoHfwSJQqUpfV1FxRyCquEI+
Mb9ataG4MqOJjAjhVbQgs+ZPdu+hCVRZAmNL29M7XI1A555ssZBrcgE/iJBKrpYDLIFqNwImvCoT
EkNzZmjUh7Wf9WCi++bStlFFq4msYBGTLfsRqVAeesWGC1GBP5abhHrY/yn9oV0gC8pn5CDScX5a
cH2nvZm21w02rFtX9+BRtmm2RUIVAZwwgSZD8LdJxKXMuSR3HpX+ys8B1uVBLTBNMEy7gLVqBcXC
tPCyMLCBO3V6QipXrspPFrvBR4R4IcviAvP5CD51mdyWcf0qAf2LCjJmkyVwpcsJipp4T8/7ehvH
PW1NaahEfjYS57tZHymo8nZL0oFcox7dH4fyeRIqfFJ/rxgjWgLaapIK4SX1yRQLyfxYVzPD4T7s
t55RkJv5A/nDSme8dVCG33ZTl1zpo7JPS/LUSQor0iCfd1Ig3kOqOCVeSy7PwF5SrxuEuXjpxhNU
DvhETss7Jqb6cuEkGNvqkXNbiLCuT9yf1UKWlGH96FCaxzWTaThTOHQUQmwhmIY7UecQtsykDQSm
g4JdAjOigwUx1CALNRugGD4+xDz/LND2zw9aRAiLdlzu8xsWARYXv0C61ycljZvzwvtnzWg8a2M4
vKMWZi07qKC3mRH2ZwCJPTQBzKb6gCrQ6qhwK1X90NvmZhQxYiGiRc8CDblE5HHlg0BMC/DJKrxu
u9ZB14byNZmPfqKIz5S8rmZGVOQkrhpDu+opAZGgLGZlL2knUbqST/XqQ+z0VN6iuhr3w2IeBsFO
KerwMfS8Ei8fHj2eduj8TegtcqEuNHehMT307ko5xwE4XIRYZFkmzkT2iHSdPsDNFIEQLsLBmFUv
neDhGBLqkmBSbGJ7t/nE0pGbZtn2e8Prj70I8kboP9vQUOFYI2UI71HEgl7cgEc3ByKQDsRhH1N4
ctH0NY3hu60vjyk0p51kwDiCC4McEs6JcnsGyo4/WMJvMVbDlZOjHFKTVpAQnBl2JTLO4hYr8X7+
w0GStx43L4udt0fJJ6pyksMbdFJunI5HOEoajWTUNKD4Viw4sSm6qtTFOMb2QZ5ygT/019nltpol
52tTqsI+QCz0buZGL9sjeNhNaa4PypC9xfjN4HTr7rtx4TXTxdvFG6IhBb0qB/zs6VzEvta04Z5R
hdjK/9h0hjKnyMTvkCrdy4rs5jYFkKyKID2+LgHjnBxYe6e+6zY4MxnntilvcUSA1odLS51OhOVt
4X4Pl+opF+mRrsENEl7UndxCd+HHOBdj4KxhhfLkXG7MOMSd3RlpKuK2ZHuRm3Kxig+mAdnJ0SPn
Lu98XpQGkKd+DWzwNjJz0CU83dRBNZwBEvimsctwLkRVbjiORQFT3KDJ47e9IYP+wgimYBRZ5Ps6
ax+UfJc39RcDu9kDtou3WoluuhOFPloGyDeRa/FxGrkZE/WeGQTJSHouPe9RwBjRCU4adKoMm/R1
o8W0QeWkV/yqej1+1OQ1fYD8j26tv6S9/Qrf47apNW9LRGnukbvBz9ayrvN0Xfd1mjKcq/3JQm4D
5vmrBQh921jqo2KZgMAdUDlLDMagK94iT183w6gXQQ5/rAT+SKZE9UfDzfZNYj4Ny5XRhDdVTjip
WxiF6cMteMi3qsvpZ82bYSpKWIPVB+n47nEkVznCfW7neHnMQ/XQMx9z0VXdMCs8Oo3Sb+HvgI/P
7RvS9Pcu0hG+86A5gDVrM1sY3JO7OWdmDFQcJcfFDAz8zzdMUpmo9NOxbqsPWuTqhwqTMj1B0ENX
kXjDK6VFcw34A9WC8mppLFR4jPK4lM3wvVLvLSc0PzDigH65iBJPxRx1BIHqwmaMTOXOI3ERpFoG
bn7qf2ke8/omHh8wYsGivVK8nWyMJJ3Rb4C1gcqxup9sdy+5fl6ro7kkV7M50o/NcgSGQL+29Nqd
lq947cald5qBhR//T1CcN6hZVl31q/+vuE2JxbyAOv9fYT0dF0uAf/8dTfoXSlTAVf/j326qsn8v
PzHZ5Hf+gnpqqvkvFIZtx1Q1jZKCiRDxX2hPMJ3/Ui1Nc1QD1K2uqVyprNo+/o9/Mz2AnViAqTp4
XssEpvAP5tM0/2XgeeQ5YEEtvDdM7X+F+UT4/RPm07JVW6O1G4blCl8PoYr/G5WtXiskXQkX7+xF
AJCYjagZr20JeN8vFPW4lpWzS3PjCu+kNMjH5M2F30Z9yNbAGcRk52Osh8C+gKXAoq/85YqIGNrM
q+72j2bdphtnxDd5GVFU1LDqYmpAq2gc6urVQzFZFDl1FDKqk6t+zZb++4r1b+Wka6AlMVo+rfEa
Z/NHiXQUTt79XY6+xUMMrgq8HxLymQtOBd0UyyZ9kZszYZSJpTfxrpHdN+v6rFjFNyjJyb76xTya
eV67b11R4hioIcMiW/cN+OxNFOb7iK8RLZEaIVn+Ap5vQGZo+TGblBr59SBWm9EBywJfNTumQsjy
R+P7vKrZQ9FXweDBqO6Y9F47unMFOot5xhrqkGOWCKk4SNqJl/xAauSqHHMIeRZC0+NW0zt1r7rV
vppJtAKYCQoTlR6OmKEPhYiVYiqkxvCMY0yIfdwLwBXxn5vzMFynJJYiAXxTwGJGdeFuhwmtEFQj
t6mOUmm+K/PZumvKYqvXmbXtzcjdJIb3RUGFG/Nf9R5f48YfFAwi1yxG7Kj+QqwlhOXwONHN/AVe
FKwaPX/XBsBjFHujHWgjaqTomWEz4e6MtHuFlkBFaDWqoBzUk+5V03UNrxcndfo6KlFF3la7xCbO
i/gFcvQ5Jyoib1o+PtqriVgBCpfMBBiVmOdQL1xXPBvd5a6Z4vYqcXMKd4riz4WLtN2CNaNnHhZo
CsGatc9OLUiBDno0ca6/ExUhvGgBtE3j8ZgjirpV8yo85FYjHux8qxjNuEkxbp4TZpRgEgGrzK62
TxywiLZ6U6wglaKUiDRz3sq1LzcVvEN/XFBtgQbfIKY5GfU75M90qzB0AHNIbxutFTif1d7NBvJy
9gmBbmK8Np3QEGNYyfVfnhrXx7gYXtSETGg7E/S5lhHMFUQVo0UBvLejq95GpPIjg4V5SksUuewY
gU4Ir8u1qjoi9aM/eFUGUakdy8c4fg6xybgClwuEE4cV7ifeKmmh+QBHwJKi3jQnj3O3QTILkpX5
YTVI/vXDVm3vHBKQuLDXLsioTVzQvh1tS20d2ICG/2prZseF9CTRDJJOFuCYBJ3XFuGxrWI670Ub
/qBsqW7UVVNA51DMJTjrlhmNzMX66ZTzjaGWnDvFC7NohsGfkYeEeALwcuw0KogEIzsNm5fRq+sD
6vmoTOd+VHZ+qxFuaelLA3ju6NTGeg+im+Qzhq0t5tyBWQCuSyglhnGFtwLMme2QH3hqqIPPDpVn
RMx81wXhBhagcoDnusaOHhjHUOsHv3hJrK3j4zNR3wIagYUEDBpwE0rEXKU0jzPvbBsdcPSFJaFW
+lWWTO+UzXZVh4SqNSSog9hdsYGcDB47KcjFjtV0BMr7gozdLRxNDLoFVGyksOgnGZKxZj4YW7dc
t15lxpuc4vwCe3GnmuW8R3kCH1YYm57iMfHKXyL4cXgLzAaaROEdljfQN4Oh7ZYjjrJGblKvg0G2
003lHaXBxyyP360yuSsLw7pTHEg1E5pTWyZ4D+kAFespSYI812A/paRtZ4r4ZLj2DV6wO9VO3L0e
a36/DCEiDght1TPFOeoHeXsXp7i19yLTUA6YKxNDLkJSfJ1aVOat9pSjEHQi2sKOJ1KvLrvkEZ0f
qjolL/md82fii79tg/pDlWElI5m6yggZk8SRXKOmdL8q9g8DkkEaG9peTvNlkP2J+Z+1NqLykfmr
J/OATIHTzful8+7gN2Cgk1VMO2eLtuBO0V23dkdbB2s3hhMq0bF5DZ263doxBC9Xd5TbmOyduqqQ
l4iPwAEituBSrsCESazKRVe3JMf5l9AJQ+VALqR8gpQ6uOyD1ocRWAxUQZlX5pwMoxNxN2UpesJ0
bR+NpKK4TPEl0teviFKLPLx7u1rrIe6S/LCYwx1qcZSAxaK2Ip2cTnwcugJQmBDiBIDNe5WdQLjc
21H0rQ+LB2r+PZARYgSwCci7ekcD3ElODjIqDm2GsromnpylNagQRV9mZFHVjdwHnpunSUbnOPVP
BbWBkwt1IcNYMCqSA/I7pEdm970nuuuhrl1BG/xVoSqPaTYF8dTp7iwRFMkkgiSKqM4tyYP1aCIz
Xx1kYOToH95ohwdnqXaRHa3A9GPLjzSPxJJYeEJaYyAnmPtyVevpHtsIF/vGWJyDApy06bGgdmaP
ATwrHL82K3rcSOEJyVheSkbAas5O5oNjzV9MtRhhEZxiG9ZgYsfApzUV40QbsKYzvql4ju+KHjHO
qSl2aq4dinLUwcp12rYwyQMgXAX6V74BBnz4TW+OyCyLJJK80mXxaZ8eoX7ZoQpGeaov1ECmWfCU
mDdrDZlY/kptAg66SJqflySLXJNB46d9jIztDgzl4yiquHKxAn4HCk1uM8X5dIGXQc5alNFqc7Ln
el94kz+KlE4iMidyYcBrplKlv5TZnMvXYVVovpFp4Jym6r/0RR9JueCTWob7yUU+9Hucxx/KjLvE
phG5klm88q7QDrlsFtlYFgf5yezM7RrIj/ArpqKGnTt2Bc6S4Wkuj5CftYq5M8cuTjcdSZjLmcYS
NR5bhwAhjzVEm5Nr59OcLyHu4HKq82Xk9lAMT3DIeU//OUSuydOcj7tc6nKM3FeRbjQXxY32Req8
ffrwv92UH3w65/lWf7ut8w75m/32b/y2Ks8CnGVlBjJn83XeKtg0iP/hcurfDv/jf/Lnz/946Kcz
y02nMAe4GwNAfSbmjdHFV7OZxlfVos1ga1XUs9sVYWLxQUilH9S/WC0iwUaqxKrctoonGglNPra+
OF3e7KIVKIGLBiiD+h9Xu5opHhheQUOHoqNRYt0as8AIOKISoOg5yUH5VbktFxpmSYeWSsCsjRpJ
99ztt3U3D77ZXJVUVndo4yKU1OnqVmUYRWpxBJaR28XOFkmvRea/TAYiQF31nVM0GE/yQldCIMcV
r5zcnLFjgDj2z7bcqYg3X659+ko15f0BWT4sMxHjkQsALMjPiE09gz9lpswDUEYAjitOUiGTsGAM
weoYxkLvW1y+kHvl6m97gQ6/lFhcBbaQKFrQNwncqnm1tZXOOCbHM6RKfuzHmqxAip9sMGf6UzLG
75FuEweJdisXvVhLmQz7Vuilgb7k30vkvYBw0vet81WGsILfecMhFj2GhsJEP3qb2q37bVxFAcSf
8mT0Pyi4F0d5QgJTbl+cFcUoql/O0U6mH+vk3TcFmRL5f+C08iUUKIJSdghyn/wZ6HudI9+73J8u
RkzMpypMxf7+FWupiZQJeSRqSNY2tArJzUNUSfFeRk01gnoF5kLtmENM8YBbI3+pZ80K1DaHd7iI
PlBFtHO/uA62VMbj3EIwt7R528O5Q0dkPswi84vORbmC9I6AaUKP3Mq79LL+FqcKcnLi/PK+QjRk
j71+txplz+zNeDgf+M+jlZvlMHyggJX4kDlIzFQpiVR5lUGUy5A+42RdTOghtzOZ19aKQ11lQoq+
m9RAK0BSLFZfTjcD3oQHCSZyRYZzEtgi3oVfdVwU5+crn0QnTy0ex+XBJK7xMx8X5uNeu4VkBTO5
wRIuhVmQE2WFEGwYS2t+Mvlk5GsdqaOxwfEgDhHyl/+N/EwuwGD/1VQuT/L8Qov3Vx78aVMeJ/f9
z6fCAmdm7nEjm5x81+TNyM1Cprcu23LtvHNFDB4MrZOfn1ekDPZBXS1KAzQteVliTVqyXMWFm6Z2
XpXtW94cM7+/G2AmL3S55aguUcJknqh4w1cUAGg/om3ESqisgWwmpE0qiFqL+Ya2cr0HqJ3BiInh
scvDz6vIkRQn7BitgTlFLzoG+abKtcvism9ZgS4s+OfUGl4s/7UPkv9YP2oM+XIVyAizH7l6vvt6
ne+s9Gau+nw3st5Vy7qzZ69gcpxTs7TN7668EbM9gfVWj/LH9kSTk2uX3/6yz6kGIvPIUvzLwfKS
l83Ld+Xa5TFePric79N3k/JpyIA8yt9CdpxojWBVLLdly+MXz/oruX2++RWxG0HkVJHr+PtJy+cm
F976jhc9+Vj5w8OcXmhKPIN4QJRiI1/EP6/Kb5+7qhna8sGthZAoNbJULGRfIjflmtx32ZT7bDEL
/l8dJw+ewo8JEf/j+e5FX0LSntf20mZCV7zG55dZ7vWwGF3B4fzd7uTa+Si5+nlbful81t+O+nyB
z9/CWgDksP1VW9V0I/sVOYzINfndP+27HCI/1eUsUK5eFvJ5XDblmvzef3vWGkfkDAELnqNcyAM/
XepP+z6d9dOVItHhz2rQijKNbLOIe8KJwTVatvXLYkUiC3ygGE8uO+XaZd96Lh+KY5reoLWfj5Td
rTz55dDfPpGrwBhGX6P+cH6j7bUEXHdpKL9tn1dlu/ptr9yWx8t29tc3PWczA+YYslUjpcfkuPmA
ymbrqnmfI1VB8NTvrLLGfqQh+eZNT9mMAqzaDeoT3cksYFrOA3nhCo720DzVWXc0G6iAK0Xi19Is
cVAwlCddC737EUHdrR6OX/AHgezbzh4siSw+YkQ7q7b1WM4ppW8Dmj/VnPp6XZJy60R9ingufhko
RgUgZ0F6LCB/3LFo9vgqQS2G1KvIPu7zP3zuTtYSfzgRVAlKA1x+fjQ5vMqB9bLwLqPtb0OuXP3T
4Z/2yaFb7jtf4U/fO19hyrxrPDtVNSb0E1M6sXBl271sw2MniCF1LuCLov2K7Um82Oedf/z809dt
CxFRx3bQm+1Fpya/XrhOmd7JI0dUxnb63DzIDxbZBP+8iqRItLHy6kNLcLmBVEN9C6GDfOqhCSem
oPvEH055PSg1D7oCC2E6h6R8gVlk7pIOS+ayc04TtENcayyK2b353NXJvdba1+7s3RolmCM3rd9c
xQj0rrAoEFqPYMM+ah2fj4TuOUiY+h8mDexpt4LJNZNy8ld8D7YDpcmtAm4KgQbk4RqrAMaX9uQ1
yTPue2W4at+wobMAQDAzRJOs5xL3Ua5CGsBhNMiXqoVKBHZsipFYSYA/e3B6N5qFXzrj7IEh/iWz
9XWbVI61VZTwGY/S1yj+T/bOI8lxZcu2U/kT8GfQokuCWoSWHVhGCmjlgEONvhaYdSvvu/ZV9auT
xowgGREgAPdzzt5rj2Id5YUR2MwyR/psdPngupQ0wleNt3TgQ+j2vutwYYyjSadguvbAefbCMaEl
Y0Tehhm5aQS5bKaaRwxFEeEM8y5q23RltSHsHKv6IXT/zhIWzNa+20Ed/1WIcdoUQIE3dcxvntuv
OeQWclYowevKve/j9BuezmgPM2FNmwDNXPimnObBw1fnpUkD1o+jSiDd2vgy/bK7qqmbyeXTtnZq
b10ZOpu8KH9MXn2wRV+vqnhcchMLtZmy8h7IMGFdk/7d9WOBKdj19m6FIngZi+oD8qgcQwYwb/q8
ZQ1miPba7KQk2JUFjt68pXOTbyjb6Jy3MZiv0tkTvIs4pEcPOGpyO1QZ20+GCJAIi61ex3UwuKuy
9wSAEdoWuiUDE+PfSpTmE2Js72RPjRW4ZRnIpn3xZ+BBrhsRuuH5T+nYTeuFTvaQ2uo9jqFCIfp4
rvDnAsDQn5FS+Vg9IRByg0pPSg8v5SzLLWA4Gtp4ipa59KmU9rwpe53MmcHaeX7zbSrsKqjnzEBu
ZnlYKYv2TPjUsHNE+aG8Kz7bCTRX1yIuFzTKdfeFLMNvVJ9Ulbjdt2Xb78eQRBQSGGg6l7SZlKjW
hd5/OUMOwM/CX5AL59yYw9Z0MTMvd3+oJ9z16Dcx8V3npaInmxOwqqJdbOnq0A1dvYLursHjEnXy
gYx0JLYOLomS++LO6sj+yR1mFb4uEdG2Pwrc4Jtcd54tnGwzTAi31uOvydS+0noEb9YTUFfaVRc4
lR5wyunXjnRfEIox7oTh5M+J9zQQEEquAQJAq0awHZ1HCVRssFlXKiZsyqii3aR+Rm5S3mdD9sPT
h30C7X9DnhrDuc65TjLGbzw8GUr7msnQu3CnyOggIFRmGfrIxkkhOuD2L5vmPU9ta4P0CU6STCgO
04O9CEEyFX+bO3Rnvpkf/Qq5tAytd5ITK3RkxIt+OgOjhHR6jwZ3Ws2dcYbG/yk8MgIrgeYTBJvW
Pk7197Kx44dUK+SqJvhlG7WSZlMs1r0p5dkFYYb6afgwXIeThB7xlCQRp7T7XQ9jZ9uLIrtzSLRK
HFNu3EonSkBzn6fIKhaMYrWpwhG33GQQV8cdw9A4Z1Po6/0yS8zrArxU7f8oaLUV47Crw2k+5zHJ
QQ2xcF2Eitw9ZHjCMj1/8xNWw37lleR7TkKKJy/iZ/hEuBj0PUsbqq+ZPRge5hKZXFn+HJtAG6dx
DxGf42ZqnipNGt8R19V99TagtMC6HmvbIQ/Xbc6BFHp+GlLMC5IfF0TTq2H3b/5QiG0+TZsR8g8S
MHVfkIky4LzZmETKkEpRxHvPwgegN1y1yjJNfmn7tbcr7diEbwBNwGm7G9RvrwsxjYQdd0CEb5w8
ibfaSsMHI0w2lQzTrac6wjbn+iTzpUmuCQ5CpV88lezxh41XaxRhAGeeFWJiXSoihHwMAKYz+xks
khLcteXsmx7KB6C1Oay9XW9mBRW8RZ92Lg+dlAnrqwL8ZlEROoalGGhylUeVThw4fkpEVc52aobh
EtZdgzVbmtuaoU3i13KfwD8lLHThZCaopWM1MM+msQs6NOXu4loMZUerg6rwUXfMTA3JKCjSol8i
6r5D0ZoBqjz0g4kSvOoLLiggNlaGMB7ZXWnH0cWcjRdbqxsE5ll2UsI8mtM3oJvimhszp0ucXwYh
MAoVaX9gKLeqbCS5SO13sDd3NApQwhR9uO4Bl+JNa09e5KLapt//xv3x5PgFeY8aJ2o5EfxicrMy
dFFvTDd7pDMfdEWV7DSOWJCZfrozs/gz1asrLCasGO1AEJCs5hW9/Ish+vu5S0++5PamQueLinnX
NjRr/QSKPt07O3UQjWesRiKMLoZj1GvVeNdQE8nalHO8Ur3OtMoZH+zEjnfIbPmzqnlvlqV/Ouo1
s+CRy/GkiZdc5+hGi1HdDxEEmsmb1g7eJv8WEie2ETPe53GJ4k0itU+m1x4w0brH05dnCYAl52Gc
zB2DuQwl2ZbmkYnOfjr7A5d44/kbImmY3ozqk+k2F2jIG1VwSPYhhFS70F+yKe4eopDILqMydl5M
wE/OEYJKtJX+mJ4AreJpDzeyPg9j6z9GSTQcpLWqEqgDhlMm7Ab61VBUVRD6wz7VJkLCtlhu0Z5H
QFucpOc2TsgfK9TRgPO6Hshi2vR2timNpMJTWYybMCG5sJ+TJwWndDUVDrvpW2py6YN6FRBKDeGw
SWual1C/d+f8mg0AZdxP05/J8TBJU+nwH5kxzm7NGZfGj20zi0prdH/TctqKZWipTnZPblSdnSzx
Pg2Zu4tMMj+MXEg8vu0HXq9VI835GcnafdLikS/LBROvQ3pi7dqVBsr2wbM/8EdgdqpPg8hRE48Y
Uc2xyPdJP0BzjPfE0TeHLpXj2nGzmUXuECLNYrIfq4PvTIHtR2yYkxj8vLiPFZJ09k01GYCmXs+P
GMzpDOexsFZzpF1dQdZSODRbP2P4ZKRs9+X0jU5bCMs7/lGXM045N9wwr+VIJPo2PlQunpQqweFd
aEFtPqGS8FZtYgt4Jyyo5OPCSAJx0JBWz6rEJFg1XILJtAqL9r1HfYG3pf7w7P4A0klfaSQc+378
q5iyD5Qm+GLpS5xl2T0ivve3sd3D5ou8r7jInm1iqHG/pyA9XUwtbY6fPdLtp9h9K6h/GEfjL5Dk
D23gqZ8L++KKTzeKm12iqB0mcRLDPJxR7X9qk3AgKbFviQjo1bmbAvuNH5O+PbnVDMhjCTrIcCEn
EzflxkCiOekuU9+hX+sKc1Vxb5gmZORBvXqT90s2jr6uC8dc+yQ29vF06ZEBEDkRrx08Eztpw4Jd
JOqZqg+JuPcNh4Qyh7XYMyD1uApuMxCeFeyBA9kY9pnigpqh6OkuH0c+qn3uVdZWvJeDwUa98quT
kTBML8ipwbjzlHB3cL0Dd/SXYvYCYG/TSZP32aj5WwJlvs/K+gVjDSgMEiDU0SnAx0sHHyGAZYZj
ove3xH4FzuJsqGwfqhYxI1oLpj9q8M6y7SaUDYmyIpowbWSgxaQ6RYmWbApzuQNx8zPb4V6N49Fn
H8SuKt/N7YRikITdVeMPbMIzbSdG1a/MTtuPaWE9gMZB9MIgNN7jFf6AbwKRNJLXrsScP8ZSIBTV
twALSHuq62tHAa17Wgnubtxa3VKakEmTTt5nURgMCM0MCIvjNZz93kuMz4kMnsMY1o+pO+0q3ULr
ilhTmWNNM7ZNiVoazjmIjYixZJA6xivS9R/uTCh2bacUC26Yb2vbLNZ5ke4oG96bCgMWwbpBrsFi
Exn4SY84v5U+N3ufTOBRoSTwXUTdpBkas3pBeusey/ReaeayQyfhxyuLb2Xhnt2EBhDgGwT8Swa7
0u3+hH4YhD5+YsVZOJC0dwWd9zQq77vt2cN75flvDYh/DGH5jyQVDmE+OmobF7OvyfmVW1eZ2cZr
Lt23FmUPA1J900UOYLbSIPrVLNeiayHBjOiSQuLlCXd/rTureGpReAeQc9YjOVhBmoiXMgUw1kKa
Caup2BC7Y1KrzW/g8JqNNuZb0pp3wrFTzhwixiIJTSgcVbx12A/ICTm+hzBtXdG70+OgF+Z1MIdh
1eDh2tXkmaxK+KMY8TC45foucv1p78wpFinMmNIB45FYbHRwZQ/EPmte4EqCLfrogQwr6KvuwBwm
Z8nFdkGZsdJobyJWIahqNqItebTY6iMAUeg/PThAPVsOYt43A43inNX/KIdpP2R1x6UPcGHqaD7n
3jnTGmhZqrPfCsqlFObQukKVtralzDFR8e49njVP64q9mdjaSjIWGyWuWSeFGIe7w8KNL++6FHtd
TvHBnSzH6g9D3t7GRQ5OtpjQzs5DTrjQ7KwcuKBB77W7IuGuWRTTfmrTh8JxK2KHxgMXdYUvH51v
2rl3ZViEW280CaYnU9itZf+Qkkdoh4i3YtdiciJRp4HHTAGjdVxwnIFbXCdQ7EpbP2Lvi5dQr1ct
BTthsGgNsSN2vhszHYGaepQVIZTtq5c8xlaHWRMSj4qyap2hUy9T58CnISNiv8N0LXwiuEGMz0GG
dLfDe8AF7eK2qLR8Ddv5lQS5eMPc+0E3ImeHoqzcuXhmyWHKCKICI6fPOspao0BORyIR+C4DhGwE
vCb+lXMs142YQHkl2c9kcL6Y3++WX/GQOurTpssF1CN/keNAN2zq9jYhaSBwipUXljIY1LsRgjly
/XOCnN6GkZs1nX361ZCoewxDmFUsEY8GJcjKjAi5saKC3VFEANrMR1rb/Za6AntoG19V5c4re+wx
ciryW0qpWAbUy2yo90KPjGvF0bsjZfiqjckyEahwethlC4stL7e+NJ/IGWAG67hRoHdLD2K6U00l
ty3oryBpRiJJTT3auCrNT57erf5HW3yj0f6/OLLkH6HF/T9ri68/h/91/Cnbn9O/kWR/v+w/5cWu
+S8fkbDrW1Rcv3Mt/pIXu/a/bBizlmdYBg1yKLN/iYt1FMS663qG7RO7Zloofv8Cynr/Yjl3NY3v
aJau6c5/R1xMiNsiHq7yiTC6JdTDtnzN1nBf6LD3+SZL3r+Li41GokxTNhT3kYIzngRkYuiHkT+S
Aizx6rRRAiBEmkh9ihiuvhMGIimKY1t0gcrC5jnyu0cFJz9IuzQ7ly0lY4IFmQ0LPafRa4ET5BVc
t5H7nqcAVxVjeOJmdJXVaG/p9JmEAjjkirfZofEdmILvOIgkSYQVJKiCYq7CY8GJTzilpfwiMI0p
xa5qTk/Nt1BPv0hzSx9ay8g2Vou0CffeuZLZKz1vFgXho4hq+zBoW79G2ydwFg/C2qm8vveAnl69
Pn/26vky2eSqSsh2hwitrNC0V982xIbB7MI7nH6Buw36iOJJLbFRZHQ4wjp2Vtus0AG2u2gs7vrE
D59VaX0XQ/oJkwDJsAbADQh/UDeIGUkL9qjuVzNWxaNLnONKM5J0fZHcfivDTC+pFAnGXna8IKmo
8MYKXH0VCeqY8jkFSUpbL0NTRzxjaDXoFaO02MloeJmUxGI97LyQO6RB5O6qdnKiEwsa+dOiiKvo
AvQieo/qGbOo9J8ljrQVYSeQEkBPD+xw4zaEFUJzL05od0raYpa7hkSP0KACFpX24bOtu2RKDEQw
l8pepyijV0Jq3SYGLdjj4tqUHERkoCBtcmhkNIaNTxrGBICwYVBTuu+IlOUQdumq7RaAMYz+Cg1u
547F1q15czygp9x0PjpflTvTRHzRVY8Vm7CVKJh9t7LvWLzxaRfahBaaVwyOK1jc2EJ6KR4bH8Hb
qhjZSXR2i4R02hNpTLKLD+YDhw5hwySMz/IV3QEfSnyYmG4Hpll5wM+t/azmVxyK+H0onLyUpWie
XPmENXQ1JOFFn10a51lHlhOUQmsyhgBKNyAfHTlGBtbEyCiER7ckj4/D2xcvhjs++lI6NMBqeGUZ
Tk4flyQ192aGIrmuOekS3TyjtYBbFu6B+SMRt7Ebz6/GyKkmrXzHOTziJzNC0sVANHtHkKndJpqb
gxkP63T0PWTbxbwlXGwqFz6jS5VqVBRDrpLkFpjibkqy93K+q4DQEZ2c3JDtV9OeR8iCLmnSeguP
tyHwbUg45/vhy3Hea9zKT0q8wXtKlw91PlpK8KGy2rPp985jx0HK5vhdtak4gkgnP3uKHHSFVbop
jGpH/6F6bdxsi7rS2aEwLvcjPT8IFyU2cl0+YYftzl6oLeRpb6sTD0wTClSH1MGOFd1DJZWxCxlc
rUaIcPRUuvmS5xgKYkcLpBQ16ifIFSYZjQnEvgrqJMAvB50sJ0+x6ItGCFn6vJcFaX5E9cR9DKLX
HJf0UEBxnYK0VPl7c84heRifemc/SJMbSQKzYyJL/rwEQ6+j+6mg21N7ZfvkmRGqOVLUsJHlm1Ah
mPT4SAPmcj+dKvSD1NMWaj1P64zB3mbC8XehW9PaGJ7zKGdfOLJpDXOYdj4bi3ZsIbfpfbkDj0da
KygyXJM+nIL8C6UQ3bUp/UG6YUobunnOGE6AOMgxAyy1bippBPApqMBtF1BpOYqtbdJ00dXe+gW+
ICFoOL+S1jTvp1E/zgtlwSbT/ozAmTRJl1AQ1JZPCJCxODND3fTSMvFUe68C+xOZKPr8kMEyHsTP
TMteonny4Oj2B7MgJCNuW7iW9Caa6qeHIaUOMXmCn914cfIlRuxgyDr3XVYbBweqJ32b7Eu2YgM5
Yzv0CWkO7Ns5odGz2zUXkDSyu6pjmoF1j+t0LKrAVh6eu/FEHVIQzMyTKN8LjlC5j+aCDhIwnV1m
E9ddLu0K5l+bdN8TMP5pmEa7jmJlrkaGFKs8Kp49yq3tYNJzMjkVSnL0DmVInwd3m7eSbqMume5f
vQJp6zCEKYTGOtyqEjYIQIUUClpLVzSJfqYClJJabqrJjyjuL1GNY0GAiw2EXkHeXshnopiCgcQk
JM7WruuXmI4I6rclQE+WVXTNNJMMR5rFSN+8X4kraItXRr+bS+ejrTWmD3StqbYjCgMz1K5j0uxM
C46jLBhiUezrZ1Ig47UyewInjK65N6YEaEcu9pGsHyBmI6DrRXIucxqkbcFc2EB27qN3HkGSHuhb
iMWPdyxwRjzIFphIyqoiKtFA0RThQ99NV99Mm5PtJkjEEu8HZPRjBG/uMnXxiPjd+DUbqX0OgVBv
SzApmPCalgjnkjCsjFtTx+VZGhbwHkjNm8ZTp7YaP7QIdG5GkDOnwb4AZU3bNFwVPfFI1rJuKY8d
b9perWnsaFnyvImUxMg9ChFz3VfONXYUZp8RS24Yf7HaL24RnjbCZBnlt16TmHbIDkJDRdk0a022
VXIEK1olj/5MlnmkLvh95I6tGX9wEr+0AKvRGhdYjDQBYXC5GGco5T0YtQDMNh6QeMTTE23qzJr3
Vj+C1hkJfR71D9rOPpFb/hXj4sRW/dVoBQEwPvSXKYLizah9rfG2nMVobpPxSkoUNign/O5ZTOjK
yaMNOwDgLAeomjrjWwKrAFe6KWSWPnnsBA0YUz25o7sjZtNYdwMEOMu3v82G98wy1DPIAfoDICAJ
FC2TjWeVlFJANSlXhAqAKxuAHvVfLMwAV6crrgMythx1JZWIMhFBZ9KBi9ML+WGaHScGd1vi2c+t
nk1by5Oo6Sf9i2bZWwU76YxG4LaUmXHZHQ0G0qJmg0Tik0vacLsGD0zus2bsStMJj3qMp2rocFBP
GCm9RGyTFHrlgvhORx1GUvzsW+2VHmG8HfyJP4yDu84WTcOinAaiYUHr7IH5ispeJR6Y0XHJJerk
pdLt7RQbGK+gDnGTY29C65QbAxUvwcFkeBAm4gD2CuJJO7EWwv5zInTpZA+exeTwgaphxHnTmMu8
EoJqMsoVvafqTrZGiJFi8h8nr/vuzdaTU4f9vU4ktGxT77Eon6qO8GSHpPNTpifDaagh/yj7XLE2
F6yNj+VsUsVmnb8ntMTcoeSgR+OvisRN7mtSGgH2z9xRUVMwUAmWvNlnSXzEOWvMH2lYzk9ZdZ7G
VntS4zFto/759s9Qpy/TOKXXwYXNCqPBoUES9cQRNTBTNGNG1gtNCEMf1AKmt7bDO3UWwUxCsNBX
lhFUjq1zD0w4EE1JuxcXIBpIjUXbDp9ZEqurFYYacJ64QUU3us9aZDD6slzq8ZQRDoYrpiahYV+6
Zv5wRtvfEJArNq0a9MdFxOgTrvms2ZP9HGbZFjZeiwpz+ZKPRa8cNCy5E83uuLOes4iLAyh6vyc2
XUOU35AQJMQETFoZWxV344suuHz1nJmUzfSdfTgeKaJ4g3jgwzU6wV/xva3JmDFGo7yUGna8qHaS
q18Y4IhXae/OZxonCSloXK4ZuZggJRVck6RfkpM1vAbVvBF8bqtz48Xeo67TWLWc/iXPcxcBNZhh
s9bhT1gPk5vduYRzrcUsjpj2U2R3erRvbWdaz0P3bEJV8Ju2fYX65DK7Ozgls81BhT4bfjrVYZm8
5tEk95bBCKcQS8Q1g57twBx3YTe+DWD9Lfjlu9ygAghV9e5kaBEECW2Q9qAwGDs540OPJKYc1ewq
/1QylR5ZtQ66X76AjB93mRNxCOK9rQBYOxwhne3CvpS4tSk4HkqmZIVOwFvj91qgWOxWXb7SLK/f
pLVyt4CjAS1Z4yKGdJ+LscwBTzLynTviuu0i2mLtgvxl6F/E8dGqIvlmVZhA5ulpnhTXTVd6I40i
Ip5oEUK98hvaePgF03f4m2wQK9ha3FibDQ1fHIMkJkwjTJaU8OuVNvY/0s/WmYsH9iIkJ3EyM/k7
2+azY/t004F6Bd2yQ+lFfZaG+1wWfnPXkA/PHIX2jgPkafY1PmqAev7w1Wa1+cDt5kRLPV5nxmAu
HXQIinpEmIm7HXU8K7lpmPteYGssgFr6bvariBldjw6XgNNkT1pKnKI9HTz2JivPtymOTe+n7XBt
aFSTRUvQSdvUe/hsW1EMD+jTsVQYXLp0IJOF2WS9R7YF+D5pd73jQC1q5UGPppkOHpnldpk+2bH+
7tV8IgWB7xsYVSvTi2DOwvYuSXTiQf6ErfwsZPhJTp0XJGP71Jchneqp+xGx7s4DucJdUTJyc413
r6FAzWon2swjuamoXknB7t3Pqe6pYmEIL4JOYNxWdO8gUgpoDg9rr8scsg+oIrTc084GGwn+ughV
jZGqczL3QTQIsHDeNo8i8xEs4LIMGgs0jb1slPyqI8b+7dzDCyC6qMkRasQ/XHcAiZajVMFtMO5T
xyKEg9+YuC+W7jAj/a/oSJ6ArEqZBmNjY1euuxkYeK99Fb5kkeeu+0wextl2qaAG/yTHlG8Rw2yw
SDz3M+57hAuMe10dHmkRDLVfn/yoPjs6duShsj4geq0c3JlXCxTpPquiO6QL4tC23SXUVE8ndHID
gp3qdee7xd1AIkIDrJgTpfrG9uB75mL2hP8b+87eHRmPukzHNbd9jpZpFls4+oWWoPeaqY42M0Ps
2RKvNsGHu4GLi/Yxt4vEiFnxCyLWLAlwKIWfn2Y6N8k2NxBS4Sku6VTu9AzBj6PHxTp1O/cCf+3S
oqU+2/LLAWN2smJ1MRvviEOTbYPhxNfSwGrL7rA5+An3B9XM3kENagxoLQ1rN2RL7TUCfQK7vKy7
OKK5IK5hsBIxm0ti/RIKstVc3Tkgw/HozkMUnETNNar8F90ym4AN1s8yrb9mMeI7jTlPDK7YIO4X
MEqXgGVLMR8WvvZsN98xYacoC1S5L6BMOTNAVoHC4qCV5a5qHagpSgGxpU6dBRfTrH0YpQ4VARjD
yh5MY5vFLOWRYtdohZZ5Ki1kYwZ5bEwsPhgO1RPppUJW1dYhyM97nFTr7C1ibja59NSqjiETk/m3
UhUz5h42/qqD3ujMkTyO/aZu0GxN7SknWn3NLkzXaBMCfWPqw1gUZ6ZFgZe3/m7244h9SklyWqtf
sgaq23VRtlG4vrJy/eon/gQ/8x8a00FNCoA3bbm4w0jRohroU41eiVsYT0g3IOAUmvWELRegvcWW
fNZifW2Mb3msaTvVESOk00GTXcmGYf5pGZCGEyf5DNmAl6L0d2xHvvVd1cKtZ2F/SKvw0+6JG/FK
us5mTjFhtx53jdn6TvoIvhMlN6ZTYy2Ovywdx7HhjSJgIkfcXTXmG5PI1Llja0jpt6mKqNj26s52
1RPSgpMDnXyP2rAKUqvtoM3b93iEuNozJIdxk75Cv+DwsjVggpWFRzsrCDRyP+EFyY/srrQIcwsr
CcrYUd12Ft9jmOa7NvrUTd4AzmG5A6VFHEQdbaDb37tozILeBFjdU706hkNxABho6zUlZQntLLBq
/qYcbQDTMX+BPrNpMpEKDqMQmyhPv8gQ9dfkBkSLoeNU4opdFwqkCv012mh1+DzZs4VkqHi7VXFk
aHkBk6SQxWw3R5MKbNITLI7zrZTw2pB3ZccYNy+d1MYtDXmojdEI8OZhYKS6FpUSiHUQADG0KVq8
1VHaAO92K2jtaHDqZd+P64ezqAlPlGc2o3IuX8Cb8B9gssxQHApaNYVbEkeqobKIWPo3bTPoK4eI
vUPbWV+MUinvB+1oxdTIpVExmigObv6E+f9dTnG1Bqrrr8uG9DjiGqOlVYmcFJq1FoFBKJwnv8tE
gASB0Wve6PvIap7x2kQnlRb34UTwbh5DIKvaog6SOrzLKZwufUXQJIOM7wOhofiH8icL+OvJSNOH
jimnInPmTBarWncU3hu6JDMjOJoufgbqpUAVohrmskupkbf1qU1G71Q5sEGnihAtpStmJ3WOpV1H
TFqPT8nsbQbOkTb1y3M0MbTzdPv0PxOM/78JhmYyVvi/TTD6bz/+HY5i3l7yFxxFB45iAkchRNW1
HM1nfPAXHMVgVPDXwMKAhuKZDsMM24N04Ol/BhY23yLChu9bhuHZ/82Bhb3gWP4+sACF4rrgXg3f
NH2orzbB43+noVA4jH0pa/NC2AAbfIlvVhJRFqE5X9HvyddYT8igKBjBxd+UIiKky2L7DMjQXc2G
fAmrpkSQgj4TtD8hHobcsFzVrCdb4NNIwyT9n4odOJ368ZsOpxJUfbtRIBvWAyGxbNmqQw+KNVd6
CYjZfZFFOG38lMalr5f3YVvZO907kn4Nxm7BtVUwabljTRRPScpkdz62ZuztZdo9mWpsztK2nmkr
6vRUIF3rkrJQG3p3kxr9QeuEhgrLhmmqxva1i+Qzk8hXSQDNG4HUW7Mcr74XtuhfsE2a/VLSihRS
i9Xc4Z0H4gQBABM+qmGGrZsQ3QbTGVc/hYZ1zDVV3Av6aa4eDwFls3dCrsxdM80fhIXMLCsk6Fnt
TcHnTfX55FNKVGFUf8AAvU+06TLXcRwMfcP6Ug5HLzYIh2C4uxk1+obDhw18kGGt024aut0g1PRH
P+qH1e0V+Bto0jg+6V5emQSurXz8/igH3BZ4cDc6+Vqm/bJFvLfnpEaoQvsLLP+Q7HRg6givLA52
/UspYrMrjRC1rq3RkZRb/H/h1rd+OEhx1623ZHeYzgn9f3hFyOWQeDW19t3A+H1TZndWg6CSITdO
UH/45bbDx2gXzR653CZKE4LPSmBXaiTzM01iVKNLC7fM28MMgs5m0r+yS1mu3UVAZVcojgeDxAQG
VWsCjlzYqiiOIb50Xn/sFeKPhM0vU27w3OnMTJle7X0th+xiThLSsPQvTj4hsXYzc5NHlJR9fwzv
o1QklxysfLAcGwJaxXMXBnWuM6CoCM5BSsR14E3wW9Ae1YFr5Pk9mP5TiIb47D6RLhTto7YCi6F+
2ZL8XODsX2ViEXWykIFQawGSRlQHylZ7i6yWcDpvsDg84WnW/ApIHT0ZQUnSA4W7mrDahiKSJ5O9
YTUP5ltWe9sEjX0iUe+POq5e1zdPKdEz6zK05kC3MINYSfTiO6ie/MbktO00cu0LjYCpsaVHCXks
1Mf+QjOSYYvyd3ECyqsX2RjQpMn3bPFhcjFaD1vp3fNb7z3H4JofcnszLTOhPCvfgCi2Zw+q17o1
n808Vh+NKp8YRr1QrPVB1ef23qd4CnDVjv0QnSTCS3a00qXODSlG9WF+JasKJF8kxTdhJhd9aAdU
On6L5497iBf2e10IeiImI8wEEVM4C3frsbcw3KK6FAa6MTCGC5YQlHEOtZeesneOLaPYL7crwtgK
pJ9RNIsPwAaXTvPUzwajzNnVyKv0qn6bpTk+SYTNp1bjGExGXAWa6KpLIhDL4P78MOw6PEX0rDaI
HbEwtIjNQ6+jypkcK2Cbnt+FftbuHZdgxqS28gvK7oHtGiqUSCIysTvRb+y2Rc0DiXBDfWwEoSzd
jeipNzXyjHay98MgLQa2rGH42gHUeVZFtUb476x7I7HWWQH+vNIEW7t2JmEbjbrJkTAmwgB7hLJV
Wpzj3HZ+/5On6aW0w0PrWlxufOTCYeqkMyoGujb+xB1rP2UMmxcTCaikqT+pki6d3QHz15xPChIc
ABERNLVZrYGvyzUODRHoZdEeb/+YyyMVL5CKP/+/PaIZSXmCk/+v70+YbjleC+Z+edGf//5+5u2L
rvR5p9u3/vbw9q2Rng+TG/3+9ha3p9y+/o93VHBDjiaWb++b4UEiVTpUR3++mcNpQ/7nQ1HxMF7+
f3t0e9Ltnz+vyVzOCJrzPMdjUAh98b/e7s9r/nzt9urbN3CD0EWAN7+egCzO7Fv/68fefuLvX+b2
VXH7vW4Pf/+427v87eHv595+yu+HaJNPXO757s8v/7c/7vZOt/f450/62///8XfeXjPKsFqPrpTr
P+/753lMgJ+g9jMk+HMcby/7/QfenvjnR/85Jv98+u2Jf/vrbq/53/5mv1/5t7e/vSkjTbw7f37D
uu5xJLU5MX2G4Ejf3v/2DzxM5mS39//bL/GPX7T2rUOd2xIKyvgRof79/YLfzxoth5Z8T58EebJD
HgJ9NPxZl7Qq9XUVRRZaKSJu0QE9FIygju6E0zWtF4/9WC4A2dtX/3yrk0a+c0Jx/MfXb/+1lxff
3uHPd3+/SwtTFBjtn3cMY+IYa1DAY5M1J5zx6cIkTnqsudTDPBQNWITf/58S1KAxc6Tgb18sw6w/
ZNXb76fcvnF7XYigYDtqw12YJT73gYVyHBU+yAhg39z66QDnnn9qMhiiEziL4+2RtLDgmwpmqUWQ
YGAU/8HeeSw3zq7b+VZcnmMXcnCVJyDAHERJlERNUJJaQs4ZV+8H6LPd//73KR977gmbUlMMIPCF
913rWXsM4Gc0GWCH5ut9uUSLZSgo5LPcyDJXZH4gQpjpKuY7Yw2c7WbBSl1330b9zUiO9CUb3xOh
wGYjGYAGpvlmnC3Zy40+c5v/sx//PG75M74NKPokhRaG0RKoUhyGujZ21ObJpRs+s8Cq1lUF39u2
JvK8VKW/e+zfcgjbTqhjhSlQdO4XTAaVO/BE84/lQCkJV9F27DcKSxyAHoBUSTTVSRqJ6hUyyhbt
HRjb5aae7/1OJ0lhJW/V2R80s4qtmV8szveWH4tmkjbQ1XcCNdDDcoM1jEixkdk8x99OSlhlZgfM
KjkFCL7SxT+73GB9s+XeM7aLJXMxZy43LUDiQtJmHHBBmYeceUQmg/5QzajlEb/FagQEQXQy7a7E
E7YJPTZBwyqiLqDeTNBoDeoghbqJxWajRJVDERp0rFErwNyECg1LhOMck+4+quSUFTTlOr0r7zBR
TvT/SqYzjls0POJjA1GHh0N2lVjFfVI2HoJq3duBrNDmrJ4lbEhSD4baA21FuuX8dgQvbvOZMtDr
ZFEjGvnN4wBOHdgJwCKCazmnlvSecg4dWu5ZesAiK9cQcSvdfvkOOLPLZov4IaHSKuF6n4+/Md/0
jSntyuSRcFfQGDOjlhY54GovUbZk+fRkQv/T7B4vXNp+9jOP800yZSwNWOa1M2xCnokIWumZ6RZr
EvCMUCEzdCZQLD7sPzf+OCOElBT0u5BJkIxUdPsLTUOjNzkRtzSi6Q7IyJkJHn9OwOXe33434s92
ggFNP7Vs2bGMnGAsf12zCpw1LzOFd/5If/lZNwJUGHEQgi+bB5e/efT/+PutAo8Pyi5CKxciyPzx
lhMuXQAdC/Bh+R/TA3IDXvWPl/yPLf3P7yiLyO5Mb/mbNfu3nfkP14F0IZBkTV06y1W3nELLvT83
f9gQzCYsVyN1q83YcWW+8efIouXmz48E6dxJgSXEaoTuGPbatFrgIb/vKupg2Z2pzdUqYCJyRTJR
tJzV883ffsxrdZ0qPgjqmRHWzgSxPzfjTJBafvRlhOycFnuzV+jsxL383Ygj7qOZ+r3cBEFNDKzH
94V1xduqKhWguv2hHK26C7xkOXR/0DJ/A5o0Sbav5UraeaBSNy28SxxHnEYTDt2xN6qD3kLrG4qo
oNGD/4FYEKnejMx5ywdSuaS1XEJdIc7ajZpNoI0sNnFkDHtcWeD/ZcBUEf7TTpQvpmeojtwZ+j4c
SbAi9gNpbiDCzFeiox9GtMUbYJt1kbhSRY9/ebNtbEKgn7kpmSkDItGwdP++CgTRAW9F7Z5KsQOl
iuoYSLLKJ5ZqOTsaJY3XkLmfF9zF8sUv9/6cDJT1or36lNF9XlHhFZ1h3hupyccgkXZmVchijPlG
YDMolE1MKxZi/8Lu960+3CcFrUTLAtNfmttQDNakFb+0hSVA8U58p0wUnEFdgLBBlrRjiLR9Q8Ez
OjRq1m6MuriWMcYgdSLlkMWhYAOshdcI1dGpRITUMNjgpRk5huRJjrcByZ1SUe+UCAhaO2uNFvZ+
ozKwqfjCIPbMV5fk0XKnpochSm+9PVFOHWlKZklEFstmcV42D/OsauBdccm/flEAZZJTc05SFQ53
bcF0hnZoVtVzr2/oOMNcX55dRZzJfOuZzvI6/ZQrq1I8phlZfkZVIt4LVlIDsWlulaU1AW3VPM+T
vgYwXCIZJmykYyGJIvlY8++W/52iAPlq3TwHLWPNNPk3z0s8ImN8wNfqJ92YEby5Lx0IKDdCnm7A
MLUPy+6mCTXV0TTzsAygSxTjCd31fADIja43bSwfMchcKuoCrjgZrMJ/ADvlh6Ds3qTaH10TnZRH
it66w5NhDwCtgFdx0c83mSD42LHFb7XmWjRnLQU9fZOGzLbaRzks/SWmYrmHJrTZe5ZEhoXaopLv
LoY5RG4UBIRtMZagGk/wUCwP4OrFjvphdFW7bqIeXxQo7Y58ga3o1f3vzxYUJN2JQ2/apT4PuvNN
R39w31FkcZKWYWacXvORZobQTGy2ydabDInDo8cvuC8xx8ekSSpGOJ4iurqOUmBRIdvo9+mRjjPw
Xw1JD5yEnHJ7Dy2Bzea/cxWWXy7cBKEeDwCLAyI5eLA803OWe39ulofpf5gMy8/LE8RhhjdI4guc
//Yvj1vuosCOXU3Xf37/7fK7NOp3YSbSVdO+YpGeWp4Qm9PnjQ+jVhWcWouespSCtzVJ8SN5yNM2
6h+jCkyXIuMKRBFGCU0Y1yRKEuAoDkDgrU+/T1+mYsS/lPQoNYeOYv9E1Ns0UQInkeTVR7iamhJg
xARQaUCjpMpolAD8x6xWDYce1u6XN9STTZvyPV9wXCM1Ja8rjZWKjsKmkApwQ4yHfd9NwuMkB18S
XCxTUd9rxaQj4PfexQj86uRJAvEocTh+GFV4nPD83GRqX3N/FXprp3XvsXBY/r9XEsI3wQQANau8
p1Jqb/owDR9qUIOtTT3jTDu3Pmc1+b1zyeUjkPPHDDHm0U9yH2ZbSMLv1Gvu8p81uVlDG3/URJ2t
24kk6Mg3slsVTOflWTlqnOohTW/ibfuLRl3YXv6jMYV7EGET6ouKYGUVC146Fi22G9b1uQjtfbCm
eykRNJ5lWguB0JpeUNfslg8xNj3mxDpUjkVdSg/sfrggWK8/mDq20HrE40k4jXc1plA64BEeqa7x
USZqCpOlx2+pUE0bY2ikjURr4w3WGv4aDkI7ou8KcG0deiMxrxqpg7/fLljPBnlUqDx0/igdMwVO
9PKUI9ivbtCweZFCss3HnHDouunvKU3p5SmDHBQ3GktlX2tG/NR2w/vyezo9qLt8b7jIY6qcJr3p
V+r8HqQgP5uJSMNJDPJdPVQQGATd/9BIV52/YLXkdCJ2SN91vdg+h/H0uDxhX2jkvmpmcw7Gggwk
vJu/v0DNJP9TDGq2hXGCPqeN9yiYcDvNh0SsD1Yg9+8Tcoh1LCM8lnEJYEhJjsuzToGBYm4+xTAV
e5fltFv+UC1hg2i5/KiKY3gIzNhylrefSSwvZSN/CXNAJSk9s7Es1F1g5NY18imwWqOSfWWtuode
KL8O5gTnVBb8vY/79OoPAjyb+RGtn+00XYjewJtEKKyrcl8wIF1rAVKsD7vjK0RQ6WGWfWvDzHID
pZzg/lEdJTF5aymcaMvzpGOLpzsJ7qy2ZDdCsbGXoIs8jI1JaXN+Hi3EE9UL3T3RqIQJBm76QcmC
h6ryQ4SAPMJHgApxzbvXllG4cZH2B4I/pQtlYqQJ87sl/5xQgLF590eZrxtZ1MFAUnMRvaD6/Rw6
xp+00cz3qTQsBwtEdMxy6tBJgPhheZUWTxkt2/rDrDXFiRK1OeI/Fc/azEJZXmVgDLAi8wNZ7uAg
8VWONR7Gs1Fj1FuewuoIGleS4/IAsWhrx2iq8NQ0hkVSX0ss0fxx8F0V0Wh8dq2OPVw36lNsoqee
dCmihF8nX8l/vKEcn92g9soJ9UB+SngtJ6566ZO65u/3U4rmqkWPeSZt2zuGIQKSUiFULxUOyytJ
U6EQEJk3Z+Qm4rH1AMV4RDF9dOrr8gDa6OOqEkv13EhjcVRrImobvxHPecvXg2sec0VR/aKlQymy
b8RHjLcFcxupyumUdY+TSQhyJ+nlL4LFkR616gfxY8IqCXmOkvPzkPEe3Q774YvQ+I+/n80Kngoz
1148IUGjTKzgwZAE9czJBIkkML0Pky9reWisEEKO6aR8RDSHPA0Z1lbJc+2RKNH290OIzF1lFGc/
cBdGThGX1VmW1P4QazUona4gPywpEdfwMbh6nluxal4orcTrhktij0IjQJhiqax8svpTQRuHfKT6
pbCptfVGF67SOMpbFk/k5OhK9EQ0MZJlVvm/IFFizuuE90ggjNl3Elzn58AY1EPjm4Mbplxe6qSe
l8OjyyY+/Cp8oY9froGSSGg2s+oy1IK4ktViXhm9Lo+cSOWyYQFI18HrrG0/ApZouuowYHh56g1a
xcvDRh/0v2qN70JUQIjE4njqRT84IiqmR+YZwdvUxqfls+C4eBO7VrkZgdCtp4xIAgK8xIsE2hxw
BCec1KFF4VOX7OTQgUzVtYNusAuDbtw0sa89hR2d9eUhnu6vTdpV757IWE14VX8yZCE/eqqUuVpY
N2+IHA7LQ6nUfYQICu0mJRUS4226kYQBul5mmVe0ZaMdFIr61aaVK1uVcI/JRXawmdRH7I3BWYti
lLRp0nym5nVsU+1rEMjl7ixDuCgAQvYISDBA5l37ivnztDwXMuYfIfKjZ/oL8BeGdiBYgKnb8Nuc
uY3nwBoEy9KT3ixt6txJD4ZDNGX+Ja1zuFrz+1lulh9b3xLOpsjJJM1D0/Jn898vj1D8/f/vjf9f
9sat/9Ldt/1IcZiG1fe/GvzE+S//afAT/6FLxNDpqqjLNNv/oz1uyJj7TB3Rp6zTP5fmgJB/dsu1
fyi0sTWLiBCJjrnyp1uuyv/QLYAhNLcNibQPUfl/sfdpyr/2yjHz0GVTdDJDaL+bos57+GuvXIVF
4ZeMatuZ4xCH+om0ANeEX3Mrj8mWYL5JXpfGnhBF+HDtc/OhfvnPzQuibZhOGGe9cY3O3RBem+LQ
ehsJuAw+FQsfc2iLWytyUjhCoPBuKJHKbEdcV7IhyGKdfdCRZ1vIbiL1nOAm/SoPlmPsCCmKfptT
v4b/4X/nD7+div8tow+dh1lT/8//Ls0Gxb8aGJfPiN/d0jTF4B/5Xz9j5cngOFNzgi1qvLQSKuSW
wBBTeYh6LvKq/REEJosiDu9aKD3+RSzxn7y4as1H8O+vrvJNURcTDRHi2L++Osv3oWR1MW3Nm9Uf
xJ/8sbqQISC+N+v0hwyleVv5YzypjzmUnwNltPhJWJsn6wlR43TBSKdepeokHSntfKTnaRdfY2KD
zwz2/bUtVrUbnscPU7UhmmlPRrTBiQWC+it/CY7KA1Jv89tn2+MKLJPj75gl/oN6p46So4MiPcRG
pp3aKGkpw9nte3lLbx2wAWWHJC81XFYkCMdAJVEqRfUJpaI+pkdc/b/Q6Cpbutdm6bAtpyRgOtVT
eSY8VjrUG3OvOOl7foMEE3xFz3yc9fCa/UwbFirhOjyRHA/WAv8bCapbFEOXyBXNdfQ9blOndabR
RXYYF/aPfChrBJdA94Ud2/z6E+11a9iCk35iShtUB+PjO9KwVHarGzIFelmy7MqB7T/PNeQbtssk
uo4PExatk48Y3nzOr/E3XWpAPsIpf9Y20yP4/uw17Z/Fnn6kw+Hwj+Nb9qGvkYR7oa39ROXKOOms
q6V9PAv+VminOhNZNgfEGTD3IZpU6au+dSjtWLKj2kIzl4lXVVyPwLmv1Xt/0D/zB+/S5Gf5qceW
hO4w34aI5ZqV9RhuhDMQwbO/76YtgtsDsIKRMjct6lXxkexLE6iAHVxzR/mJXH8tI9EmywSCy2cT
kSW/RssYkRS88t4Iqi/yh/C5CU7mgYg1g92BvmLp6WaHaaOuAyywKwjSZMdod+mXd4IbrZ+mN1DU
lpNeUEK8BycZKTKHti4cIVuBOkg11Jp2tDGOg2RnxC4ezFcLsT658rmTfFdXWBnDWQ5t9YJUk67x
o78z0MIiNwzJAlv10sp67jgSUE4ahBDHsrHlbfTR7oguvciPuDLNm/+pn9v6gCA9fPVu5nUKbU5t
1Mq4iAk63ulnZLfIXWCAHA3cvC6wumKbffZrJM3Rttwmb5bDeMI02K6ik/VgvdC2yal/FavBRbvN
1WEn390ZtW2LWO0ZD0R5Yda/1MkaxhTyTFhMRrzv3yh7GVcVgCG5YaRxOInbfOjb0ElgWrpWsJoo
ea7ytXXV8ArZwakuVjoRqf0OYjkbwy8a8vMH1NeZa+wwpxCXgI5Vojh/GrdesVUNu1pV5zRdtbvg
hHNPAqxwUxpnFFFzuOiEsB12qEvYRf9KboHL4vIOIizZoKXeDg9U6/QNOl5tF92a99HZjtvgRoI5
+uLMX/kXgyCJxsZg8VH/CJR4ISKdum43vlLVclUsGFeEwQPOnM1Y7TAjDhvE4BS5zIvS3qxrd2ru
wT7SbeM+PoqvaM6dAFXSo3Sp+v9icGb6+9fR0ZRkDfeMIQHvUqS/a7XkZAI2osvltib8IrOmjZwa
r2ZYO//nYfjfBuH5ZWarvCUy2cn63zzsLJLHVvSkcqtJ/fP8EtY47EZ/+J7qMIXS1BCDUzLF/2+d
3H8y9Mvyv8+upqTKIqV4XTVMjPRM43+dXQkzVvXBqmvkIHOAVei52pBFW7zhLNV1RXiXNAzNVrL2
ipfIt1RHMj9ypccNBfGlMwRMN8X4nHsISiZT5lJLwGC2+AsoOIjHuB0uA42tVWlW9VpSRkwrYqi6
5iCbbJ2lYj2RyWLHZX1uEPSvEzys5NcckMlEF/xH5VHtcWsqkbGP9bU3G1PkAtc2ihCgQiL6pCTL
KXWZ02OTQgThLDcEf9zKCuJvM781sxrY12r5ZCUZSdcFbo/YEJDo+8XOauojNudwM87qfAy8d6vL
d74GZCclyl1jH9+vygwiWIXanHQgW8DKnpfNXkxjaaOI045cSFAXAGltEjfRgngEdtLzp+qNSwf0
FkuN7iHEIOfwtWMFZIuQWVQzEOygOQHYBx/kVS4weNHALRxgyD9t1cRnuUe6F+biU6x76gmfDxX/
Cbl9LssQNTVhH5vjViurq54QeSuOKQGo0FpUDfOhkJs/8jPCG8bUjH0GpxyGoqTBiOojtZKFCfBP
mZr0prO1IMPrVyLRODW1cYrg2mF865n4DPUyVsoIkVL97K1BRekEclxOEWIYybbrZAHTq1bv4lpy
hz56UHLhy5J5Z5k2PWtEZPF+7dxMf1W56m21Qmc+m+RL1DWngKy0VYOJay2H+ksbQsdUgav2pMOx
DWaR0AFWoemBTFHXn7TJfxKLaoXL4CwCRhJG7UEafuFseJwKQcHoOb5SsnwphuQjuLQi3gvsyI9D
kD1Fnv+Mve1XZA6lDcHvZVJb+hb163xf7V1UeOacMjsbsxTHH2a6oCjwEWMKY0wJGTFpGjtXNpmy
g/KJ0LQoUhD0sVcttBtpuiccs6DmLL5pU97nUS5shEQVthWpUVGHAUeJMVFWbf+SFbRzzR5RSOFj
sRm+oZohh0qeh0L+5Rnjvh8zRJxWjHIx3ghxixqalBcmCv0BrSqacGaG5ky0pT2iEE84Osl0ovDg
FIW/bvsnnNerBgsfKjmnoIWpjsEmE1tn/s5ET1gPybeV+GsDNJ4SaE6PSqoieL4xy636oNPCTzWq
FuTJZjkcybgEdtyuNAkyzoB+vdq1gLpBLKw8CdG+sDIq0Y5ZeGXadwQ7c3hC9u4oQ3cz6x5vcoAp
TVyrSBdnSWE9Yd9hidYNoX5IjUo/KAg+NhA4LmOgRfgkPAODpzFPGlWrHD2hxQNB5PBEMSknNEhr
VHwKBXnssAHKHSS8cRul7baOwYYizhxaiiXVo5DTRkQR4DtDHFWrHEfSHlUX+UaMfHahmDApOtkn
1q3bSy2AotgbPGBwZHNKYogEIlwbNT3v5UYf6YMnYcWaTbaaYFM25oPXoH6gj187kYSeQR2Jtunn
uGtKTdAw9I9o8X0uvwrNVwJnsj3sPlCY84O0wIp/3+vkL66I6DDhrlkZvgQuoKTh5BMuYQdNwvA5
WIkHT17+Ln1ZWMtyF7oPACkII7hMj3VPl2PFEgDDllOfctyJdrihVcKS0bvLt2kr36PChWJxSk7D
SfpISBs+4M3RLcd6mHB9QjW9j09c++WRTtXwU20kFwdRekTnd7fzKzZl8U49U70EH/VRXQ+kRNje
Of8kMfwBvwyQUgxalJHezEP9FGxVUJpoBRnnL0ZBOw/JLjRarHUcqJVIS1J1Koy1Z/GB3gvZY37s
VKg8KID59hwVYeykK6oaHxefXd0lchyNo8SYAJmXBeIKT5v2aT6Yv8xd+R129wDYEt52lCMtf9j9
4H/VXvojeckoNAXcBLNDehXjhzhbG+Mlf2Yh7z9gYXoxNsZGvIQbo1oZTGLY6K7KT/JOUDfOh8/p
HXufsSlrN5dZaeOMYNmMycshHGCL/AKB6Iwl2+c+gfIMoBaG0rMBYk/boMglFNGX12O/HQgsZHWF
n6k+SOpOi/g4btUcLG8lnohUYizVRJs2LuAVHEoYkGc2nmoLbq8/aBLYMSe+loxNh9Tt3dBcBwJp
xAwIzCcrdLpDiYR25Reu/5o0GzyyLE7PJu8cZ8aOXMzqTYZAAyYYI/i4MulUaiuBXJaLTLrSjpsT
raEccbhnayYOFVt3+jeOccz1RdUKlpeylTkeOiWxtQydA9p45+IWhohD5Pc152ixuvxGkqdUh+qT
cEe+nhJOgEv7A65pcrH0fUwX0d/q2WPf7QbrLpxn4s1Z0/b6HU5ot+W0SIUdh3jObvSfjLP6CyCD
GLtsydBLVjN6lXYea0bzGSQOzZHobIYH/RepYNfpxbuwf6rvNJTL7LF5hkPJa/vvLH3fsmOx636x
J8uQUX0r6/Csn9KPFquJYjev/Q10CNksFg5bmwJhvjWxvxHBeCvW1VPAVgtL0p0rQPlM2axFTidh
R+NLY7u5Km9zPKCjneObxlJ1cmQqdpELNgaW2WtnIOXdFrz/Pe9XbE9oybkmWULh7W9sQ7SfAYQC
qDHKTXnDPDL6Oz4mT911D7n0hsGQQEPTPPqaE8Y461YcRION5DmuVtpRKl3j4O1NdqAm+xq+qTXP
UcYOXxARlN5LG7/4E5bZlR5vkvYgfKqZGz76EpU84HqbkoXY2brMBDsq+sNp2HU4iwlzW3PmorEU
bBRGhxalwJ465ynyHVY2ya8R+tGbaB2To0ekqmHr4B9YbBMn8Umr22M3B5MEDZ9tvHFejQj2QiCX
qwqx9RYu2Gf7GbnqltjF+hhsMfYbdM3fkk2jr1gMsAEjpvMF5lt8aTYeQYU9xFi77mwBrjMQI3NF
+5fGu6+7/bFkQ545tDs5a9iiUhdwk3fwKRJ57NoquLIjz/Zx/NxtWOVZz6a1al9zVjjDxlwpO1xX
b9Ja3ui3ZEMx546/YmL62CWncK3cMuoKrnE8oNCbnvrUHR5KwHEPyZX9zL1ZR3PSgHqKGcZ8p3BQ
tRu/0Pz42/RMXOJb94ay953PcGWni2ku2HebbsLGzKdOUmdyrR3U1uHiEztf4XlaA+0Wz94jftxm
1bKrK1a9w7a8eawvwh1kxRN5iM2bSRan/R7s6gNgZZdlwpVwaQvNA6N29xSNa3MDDMnbWWvrU3bT
F6bQ5iEDIncc1vnZP1dfiNlGg90VxnHrIiDLY7l1Kz6xi50YYdVn5Rze4gNKOnnvK3t1dL3RlnEX
QtiMj0WzK8QH/aqejKf8JUXYAgAoczLf8TjrtC39DeCHFFQwA78Z9X66sKU7M8NQCmGPGH4S7QiY
AdcGCOPagOWDrWCVpk6B427HcQEieaDlWdBmfpMUF+JAfDHPWrOq0HEJm87bBsIWzALfkxdgiiAM
+CoOxxzVDTQZ7NVUFNp1dqKs0mP1y4/sKqVfdfnJqsJC198c1SvEL6zItrQ2r/LGeqIzNPvFwHXS
Ppjb/6vQrVq72qEeB0s5HEPiB1zTOpfnKmBCOtMUl7gqf3AuKDtOO/91+krPyzCnuv4+fae6grJL
ek99nI+25Y4P6Sbfx1c/3CvSJ2zgyLz6/Sl8ByvZJ4cJ3Qzs5+Zg0jUmO5zBvyXkNz5AUGjpQfrC
j92VG9Nw8+iB8cdCi55Yz/Ee1bBLH/1VsBx2BP0puVOBUN6kCwWQTrGlS7Kb1uWVjnLEeu7qvzMv
MRgoyofVrdtTd8kfw9rWvpq1X6/SV6JVTbrHdOg4AL0dMZUxPsLBZB7WQe3ehuLmm6zCV7G2sWai
ISD/tcRod4/eG2MVX0hUHq/Dm+cR9Us1bNXsFM7YCBExJGd3am3v3fftGEqB5Baf5S1/z72j+lKE
j9GDib1Z22rb6D4vPFHEfAwQwBH5hA6An3gfEYG1nZgoXqUtYMJNC+4Idsqq3IqbZsf2tD2FQBSq
TQln4dskdhgfruZgTBEhZ97NJ3E6e0/Z1nC9e/uN87NgFfDc5eQE20qFbsf2z6Kb3gxx5T3kV3Xl
PxZHUoziD3Izyh9l3b5j7fR/xn36ISvXFBcOmzoUD6fu0AOuZRH+xJwXXuEwPXTiRgt3zT50x3eV
TuKNUR1QasazUhs7wx5/QrrCLKJszRdItxherQsFpQ9lLX7zg6Rteh82KyBWetEbL7KjErT+ynsm
sCU7aI/QObVgHSTX9FuZWMW66bcGqD2+Thb4jjW9wGytGGdUDt1Dp+88psVRfF/s3OpnN4lsTkRb
9d8m+qaIjXATu3m9zrn0Qja2PRiXspdXMQTuhCVQGVZs1F2DfOEask20kWRbPdGOTt6Qh3mnSvmp
qy/MsdUDnwmKNFRzb+d/s4bJLhWLhCsRuNiEE1YJe6Nxq8q14lVxj1rWuLb6jTgefacWs/2wocLO
VBk7eO6O3S/jq3/3UIr7q+mz/GbXaNVOXq28n5rYYyYaALcmxjBbe/VBNMyz0EraGHvQd056TDd4
eCWn1+3+HLPMqBAcqRvUVhBmCuKd7PIcupNoI8xWf4k7lojhpoKYfFBP5ZaCH8MLfvFzcs920QYt
Vv3ZFi55IcFzCX0F/LDNTHExN+XZNA/iZvjuvs0zZ6Xgr9Ln6RScsi/r2b80JwRa6qe1C1+qI31g
6uflC2SdMfuRpodRs7NkxdZrjHYZIVPVevgyzE1Bm8JiK4NniROdQJIhTKFgmb6MtgL6yySrHOeh
1Pw93clVoBniofcT6QDWg/+QxObUpY2wEWGQu2gZa5s0MBQk883yuOXe8mdG7zOQx3HNoNxKB2sI
8Tot/w3is9h740PiN9s+jYJrLUrQqQfFmTU7YcA405S16phiJbuGzPEqFH/YpIUOMBjBoA2ZDL7F
hXwTLuy07lYpGWMO6pFraAUHXTN5bxbiJQH23RqdqbbFb23ZXlaq4GuL2JY7gOathjQJpfQ6lCNW
VILRAGsV3ZoABYiMIsUoS+Mje3jbm6i5S7EeuGVb908SQdJhCu+jlKmwixYL7obGllN6ZCRCJHmq
6WM7uYeXJVCZuISCaAKoAUnlo2uCYECgQOX2SUXRXPbStRIOwUsYrrUSkLEQGRL+sAY/F+ytdamh
9S0zpkIYjc1jyerIVALQ3REgrgH9RTJg0ocuf1Bb5vUiniikmP0hmI2JHmkDnUheSFArd12dOmzj
xT5qyTPKRiqZqhA9FqQVm4WB7JJxNCgPHZxUaQKbVpaskPvcuyah905OQ71vZOygWOJh7zL+1ZO2
TuI1fF8i2Ix8F/sH9tcPTSGiRqWt7oxyGrsYydmJjCwqiBnf+b11C1LivyNMGEFn7mvDP3rFAL4l
k5HrCPTJGv3Biz6StsJ2ZEnfagEvS+vo13djFG1EL2T+BavXqsldNdmsYIywVpNZgF6GdgQIa3ic
/GuKKOqNiPJaoGs8iM0dnCzlZfyJkfdcaj942SpgtMlLF0Cv6ct4oKZm/WCjP0hIimwydKicAOjy
yERxy0F1e9kU2PpOrwIGxW0zYMIvxeBn8jTKSOyGTAjWQd8FW49aXtlOtxJc75ZYSwJ/BMLIfb2n
w+D3r+P8YrLM7hRBu2zhvR8GTGzVZLl60KxVrFqrMJIJpQnkrVhQniblfjPFKmBgMs8xtBza6bUv
hdcuC846c2hnKVQbichoSFr8/bdppP2I5i6WCgZr5Hc19bTQALMyJOYl0fFiVqP43IjqWzbE2xZ+
SwuEhuU9QRIsrq0XRuUAxJjPO5iDQ+rXXOv30OBRcGQsUZW8uWUlQauZStSt0Vuf1eBIofep6iyN
w64F6M6CuUjpIJAsYKl3K5HeyF6Angg2okbCvYr78Yg4YA0VrlrJAS2UqAyJUUqSjVSl/u4RrBIG
45EdXRwA8ZFCNjMI6uTSuFqj8SJE6Ek6o2I9Ld7jov+MBmYak9zf0aIelDY7LWz28HwIk4k6zVaj
GyJzDDcKQ0oislsOcCE56DndJlVGtxzlZmuGpW5bWajvO4kJwPCf20ENNoay6diXRk1H7JIgktDQ
rusaJJ4QPnukGWmoK6g+Abw2m2YnJ0oMmb1gXyNb1go8GdtuX8l2dUlFL6SDyBDpKiM5DJVHiD0Y
SMdvi4tpZdewr25SOc5lshFqQi1hb2werb6GLiP2NzhCOIdlnZ2MMVuma9oWXkO8VU47WTT8bQHd
z9eFNdmCV4VDy9kpw8ogZPqqVWoN8a19jfKE9UhCL4YxPD1a5YtCTDb7/uhuNBbtq4gkKJU0pMg3
n7s+Ok46mCVZhYGIdQIwjG8PwA1cDQaVE8WjfCnoAwoihkzdCvHHEs8ZW5Dl1Hh4ikxs4lJifZQJ
O9c8SG8DWo+w47tSLKWywddNKzUuzwVlhqbxvgN8mQqiEQLRlnTlyNZxRLpISemlq8O+7vD2ye8B
mMi2aO6ifvCl4kxfY1sYJSdAU39bA437tIY1WbLAz075qMzSZf+0esxNbQdt5Um0zPNQgFjpdTpt
jdjv0qr6VZDMM4ofvp8ynWatYOPswJpRJxSbjOQeC+s6pvtbacEpyYFF0EtgwcMWZ7x/6CNxuBqK
5bAOyhVCeVZngnxsWqoilTDvVc3+MYS/aMdReBWrObBMg2te0vYd8nY15daTX0XpOmlHJta42Nb1
tGt0bM1RBZmtInwpEpPHoWvuBOWC000JZPdln80yayJiv6+5IHwMHSlYgXLxuwzZFu7twYJwZLW1
jfQ7tHGSmoIxrJM60Ff/i73zWo5bydL1q3TM9cE+QAIJEzHTF2VZVfRGoniDkCgJ3ns8/XwJaqu0
Oeqe7vuJkBDwZYgCcv3rNxbqAlw0RH3hJ2hikFLTOEOVDlvV2RRe9lSMA6tKYLV66E9pGDzpzrhp
UG8nDcLXalAmdsMA+tuLfcPdbGW7ieJDmdfGjCs+sv492uluNadHKfP58yyjk4Gg90Cm0F3mMgZN
2/JpGFOKaLt9GMnLWPuDc9dxna4nixu88PBzbJKN26XUTfRaA4uyqnfkvvFLoqPMjR+VF6ap7aMS
oM9MPWMdGfkB2/tT70YPGp//QwR4nhTJM8qTkCcxERM1DzIjRyaYe4N+sHr9hBwM600zA0KO4TEn
tRXtwpLCHv4gBaYPaT3SuuIQI6nqZoIvdFTvOz/v+xv8h499jPzJHvBaCIS3IXbCwHMAlwWVNAD7
m9LQhpyaePF6IFlkXZTJYdZJay/cgxW33dbVDG0FCxoadkGm4TxuBhgbGJqRDjZj0dno/P1tf96Z
IXUZ/tT22o+128lqs4MsLYxnXdK20B3vqgJfXeQj34eqB8bFB2Z47DVdbl2b1OsppnRouqtGhNC3
+nA7k4CIf99Dk7ngmm198Dv3InUiMIha3g0Zj9xy7g4Qjq8TvqJ15DuXJaLITRnwsKFplabRQzU1
/GIa+VGMpVzrSfYp8fWnAZ/svbQljTrvo6NjqSb6cSdNDIUiryGCObCfLSRca3xxN9IwMaZG3bBC
Xki0UjrsCkM8oyOBE22DCbgKs5YivZ817RSW80NNHBMjXYu4LcRrjACs4dHNC8iervGVLPX6ykKZ
AI5PzodVVrveb++xrS5S5wuWhBjp5TZqyel7XAThzrXxnPb5hgrL2nYj+JqhMWKLrFCsSSpeVyO/
aqd6daqKJ5vNJYEPdLZpx8beYL2XJdVa9MhMc2E8YZUVXGJiQOEPO6LwMc5K4+ghycjgoUEDydeF
FVTRyk56KBAq0w+K9UhHA5cY8khws4JqDAPDKK8cfSQd0iPAsinW7TTP+yjvb3pzp7mI+gXGrfu5
zi1sxgfruMy9WxzTAhlfQeFaJV8iOkNbw6zkcXDDXyfLOlfZB0V68BKoQNplUvX8ArhhGdusZNTm
G+KT3iHWaez8lcSshhAbjywdXSNDpgraowx7EL4QqW2AQ8Aqds18M/a4ukZ4rFkplVtQtsc+CIqD
BeoklRATy6gfk24q77QMbfystJlNPNX5SmBzdhRKtblMcuInju0nD+r7EeORH5MIegEJWdUhbghd
T9UkEyS3ywpjJUfq99nggoqZMr/V/UHgrCWTy7RKrP3S7f7/f6FZNX//T5Zfi3KqI4jt7xb//lhk
/PtPdczPff56xN+vote6aIrv7T/da/+tuP6cfWve7/SXM/PqP97d5nP7+S8L24Xed9d9q6f7bw2q
nOVdQBdTe/6rG//27V8iCVrChE3wkxigXuHHkeoj/Nd/3IRR8Rdu4NsBP7iBrv6HNOiP6Yo9b3gL
0+8HP9C1/nANwsotj8oNnp8Bc+xPfqDxh+dAG/SwgsLsisPObjruH6bn6IZrmQIjHMUq/PPD/+As
vP3Vfs+ds97zAx3PM1yoE45hQqGwXBUO8Pr5PsoDxbT7f/6gYfSJCfEhRxIEx2HCNGJkMCWxUM8C
+cXsJvC3L25v3JceJUfqWShwG/e58sBMJG6t63YIyNyy+kMVTKuyZjuuwTOh7P1tWmSS4mT0jxj6
zRc5ZDLp1XelgWyYkZWizGSCeDi6rqQrYggZeoc5vi5aQVRWyiNcMgBO9HDr5C6xUI95sU+nmXgW
wkAQUomj0XRi+8tf73e0jt98JULnO+dbESZlxjtCn9e5tW8MKBMx9fAuSOwzgaHIfSsjcn80jdsu
wDpqSVyBZ/Ma6vOFmJMXzbAlgD/40MQnbUsQm87L+TTBpVcinMPcaiWSwt65vQZ45tnPk4Nq5p+/
d4M/33vCDRkTsFJsadPYti3zHeHTDwWBVfDWD37gP2eVD8HMzO6y0dYpHMgjQN18kw8f8wgH0Klk
oF451XCwavdjEWsDBUqAX3aQ4qA+pDwWCrG1Cbjp4ILbY2ysYgen1QZLtaz60pelszEFD8rCDehg
4LrXyPRkMvReZfEM7DXfAY6Almj1t0wyEC/99lSlEbyuYjzh2PKR1JqrZLBUwI37LPrgySFCCFdt
46BjLLQCizO4RZ9s9zYIESM2ZdftIi95IpuxR62l9eKQaTxhIhecVSOrzaIuNL1xk0RQMGfrC4Kk
ahXa/euUAyC6oOcch9b7hlFJvW1g1/DI6z0Y919FGIK50e9zqRKIgGC4GGLYklr2x2qgdDaaqgNA
Z9SufSDMQTmgaK8t2ejw4Fp5E6bdhSMIM9d7BkatH/KU6/RLgEEoZiExXqRwHBj4PeZkMa1rMtnW
LSeh616to866Y4DwGlByrcRA/yUG5fJILU2mx7FnEJyM1mc3PBiAJCu/am8jCftPL5Heoe5YJRk2
xJBSMML7NM/21sNcflXUFj1SS1mxZLhyWzNoaWjST5vFnsTWz3MyuWtbYkyIco0BU/1cSjpSxRCV
60r5SFcFTXLLxW81PGUYV6xx6czh78JbjFLXvBF+V63xWDZ9A9u2qrtLSMKk4CJUVuCG5QJcgHym
/XjMnPaLD7IpQ6zi2hmWYpR/1uxs5JSDs/H1HsumYr4LXLjEUzl9yvqnup+Iy63yD+VkvdRt88VJ
q21sdc+IIl0U2fnXhmpDhHW5MqLopk4wEo+6/qNdlZ9mOrZkAJMqMQEWksgUuHRsLP9UzjpQAeiA
Q9jCWIirCh++dRGLPdl7OUNjwPvSCKAUGjBOFFSInGpaVdZ00MNqN4fg8W1/M/XdPhTtZYjZX6vF
a3ccDk1SvzrizvT6IxElT42BcS+Swc849QGv4UZrxtuZlkjhAkAUcDpG4trGgO6vOzkvIVXYRiN0
TyLQXBUFIa+69dFNnEeVnWhp82Vchvo2HGO4enGgX+SWve6yicSR4j62m8+FaD6FaQ+jJ91Jfkmr
POxeWvfCREyNM6M9oHq+aAyVNuf5xgqLMFhVPjdW+3Eu0HE66ZfGdb/7vJc6nY7AH5+1hjRhgSp4
gx/Xuhm926iXzzF/TyMObxI/OiVVvMct7QmD/WPVB7eOlK8+ieUwRz9b01DvHSOBJuDfu3F5Fasx
NqUFjU15n1pgmRZIryE82LzUIGSE9/ssML7hV08pF4Ln9lb61OFBjrE16IYNE0vqESjnTGy0OWJc
2uiqL1bcO226M5KEc2D7wV0DVLlMzRsCjjfYNK44M97N7m00JneEYeJqr1FSQyYtXex9ZEduUtpz
uyaPdmiuCcrARCkoLMAgcWj87hDXocol+SJkdkk4ygM+5YRqTONTmWK6CFJGGMug0zlQr5u0M/Q+
rOTw1whmEL/EwTwM8+gGSkTNT6nOogPK5C3Esa0BYWu2gk99RdLN3I/f8Pun/vVptGiwY1r8hUrj
Tm2IPec5YdwJ3/CLaP37wE43zYCHZORDlHLdF/K8LgP35CcHlNcBdL/+eT5MOulcleHBlPD3RUrm
ZIQ5cgjci6E6nR69tPcFIVdIfoHyo1BWu84OH/1BGhdgmQf8/CwozDaGKEawQ910o3v1IW+NjyR/
WXGdbhLHubad4mPg1ackks8qBXCFYzq2r591+IEbHKouKSphE3v4DXQwouMQRl/e0FPq6EV0rfOI
pY8iIoXrYZpJQYTrv3Z4vKGSj2AYmR/MKLzAppRWdy5wvLPMm7SsP/jheGs7EHeC3PlgAKDFSUNT
2YFt0JlfTTKMijZPoTHgKOlHZAJkPangbJq86h5S0yVyIJ6BLtSE0HwRYHJzmeZEagSb0KPFoFnI
lMYMV8FpToAiKGAwLP4+mt2djWBsDLIvtj7qx7GOiVW2bZJMAbUDXOR3hdmXOzHJm6C1bDDijNqs
eyTak0QefeL+wrNnghUtE+M1qyC1mH6xcaiZaMxLUpcbqFu++Fxq/kcExFem3xFvbhY5Ai4d1MBW
MterzImo66ENrvp60tYdzpmeN1kwvpM9xM+HWI4bzXWeKX896mcv3LzEZUR+9rztbGl+lgxE4jbc
1ZpARWuN5JtEbb5NasgkLsS3me5UVYJbzy4fUDfh13sKiRhwEIja+tYCEQt1+PTIs9Esl2Z7Ewpa
Sm7mlVfEreqntgm+zq7+WI008/kM40pd8FrTwB+i6drpCNkk0SmDXXxDkg8B2ihoMJkNmuB4H+Bq
3gZ0lnA98reufGxJdL3s/YMzEolXZ86tbg38sa3h6xxBGarEtBeTeArrJt9bWtBxc6nWOBc+DrTC
cJE+ira/HunkhSVOC/jJ+NDfXe5b/tx+Tm173ksuiSsiYeOrwe8+zi498qLI7BVw19BaD+koN06b
tJ/UV9f6MXAhf49Bymfk1l9RwaMZDPXnwRlWUsvhHFnOR0C0h8wBY+lagzx4Gv21KGESEgtspV/x
nSD3lNF2G0nCC4iq8lLtduj6F4sH4nomxXvw8ydK/XHdp5BCqqr4gI/FBjk3ORjVoZvse00MN3FZ
z3hjPzL8PGrdCHiLzFhaUMP9WZnDrxqOIqVVPi2fjsfj2kIhkqVTCr+oOpm2tRMJqpTY/tbEGMBN
o/OhdKK7nk9oW812gNfp+tf2VN1oXs0bt4ZNmGIMh/6yrd2IBpyX3nb9l7nPMGFMOrK0mr2n2+bW
Lsm2lM1waLPJOeDrSGtuwOFdWZFxqzfQ0lc5YFk7fUIk2x1JErgYNWtcmynuH0JOEHsGHPWRtB6x
3q5wotHiCw1TipWHaSdkwHrnztGWBOz2VHjDbeqgEtGKmFZGLppNKcyjUeMzU2fpRnZ9eZlY6aNB
v2MXCyoYjPxe3Tam1ZeN9GPnYT9HBDdpHWMFLaL9YbmPcRLa0IjBL9uOwMtEfzDgy+VwHXwZ77si
4OdvDAfGJR3pnd63KKj9bT6rgIeYLz4ZCNiaxCw2SaPYAiUwW+bX1+DtOonPIw/CILqrsoTwaE8j
1SAn5LDPumaNYHiF1ySxZFD8gLwavzY3pUvPcCTXaKvDWMtSkL7K0U6phYvxhDUpaKelbJSyKyer
HkIAUJzm03bTh+GpS4W2JxkVRnZFE8ue8dLGozC9aGkY0t2ntbUpGsnoSXlr9GqiK7O58+IyZ0z2
qbax4lw2DuSXEhyWY5NzPsC8Tet5ZGSE28b5FMvcpM/9zum126rDFKgYdA+7EihowtyHwWwftM7B
ibWPwgpjPBLUNRFMb951i42aUG9oOdGyWI7iNo/jflcpf6Oxrx1ICGo20X3qC78EOHMx9cTxJQ9N
CFhyoDUdC+1QCgN8HCDbdGCVRcCwCFs8CwqdFxx5fDw4dHW6ePIfLVnytajTq9Msc8tLBLhDQdtT
K1Plu4SfOEAyKci0XpMqu5jsBnA6oxU8VsNl1AQoRpxhW2EQgxobPNerdVw6PZK+0tCdr2NPVUym
hIOoNbRtrPnEJRPe1JoR3hBuC12BJFruA01OxkllAEdB7QtJy4ZKjoV5GdCZcXxIWCMPhdFvBSJU
enh1TKIqIxhGc2kFW3aY5MayCVdFAS3vpDCiI41NGtZWhRWX0yMGyOAUYVm/ygpCAen7VozbcdZt
kli/waF9a/cFngZ4g1qBF11GYf2hJaODUWK+rbBnnYysutJb7L01YiMMNyOZhUyVnYab7Y4mocSA
Ywwuh15+Al94nes5OWQZo9Sm9o8dWfcNGS5RBj8TJoZ1HxoxPYwOO1nMYC/thvtDjvUcPS6YDU0o
4aHyQHJjyEopqvNTpe6zltub2yqo7zLLqk/CqB2I6/WDZYjxapgppvRsanZtl0NEBOoI7Tq4McaI
Wp2AMmp860ByYHxH2x3GEz8Zhhr5l769nBPNOxYWD7BGy/JTbjASi6ugeQqmiFwszWN06WjcKMI+
fXac4A4nenhkSQyxLOqDx2HOv5sV9+8B1YUx1u3BG3zzOPXDpyrJxr0zOPMVl4i7cUWbU4wrMqhQ
7BTHPdHZcU7wMQhovZ/aEvAkzZ9BYSj3Sm+6sez+NkliYrG64Avur9OhLKwv6eiEJzwEk+1o42ZV
tlF83fptdK2ZA+zFAApoJ+zjNFfTo2ZrxibJe+6WqbhHxuo+BlqTH2j2ZMgoaHtVjX07onGAH4v5
yaqPGbHmsSsuSzXpdet2GiRWuJ6BK8vciqfIsW/pZWYXGOleNVh53sIvuB5iI71wzbY5BePwlDop
hBcPp4DZuXVJNO/i+9ogFCdK7YsQMmBIaXI/TfAn41oax6G0niO7tvkjopEbpEl89QiFbbADsc09
nqp69ewzGkFrpUNglLF3SPsCLL4ur8sKGraVBdYBs/t1JM3bYEj0C61BiZd4aXuRNgIqzKOBcxtj
dPvKLsLgRgjo2cRDFvuxD46Rlee7MPO/tn1S3hsjCZh576Dcwjp5Jr/1oBnzp76mEx21pFXrxQG3
/JPZ68VJcuXi5UFz0XzKov4YhhJ6HFauOyfMP/rKkMbJu43h1w3hQpSgeka7wuGC6Ge64l0WnAJQ
GYeAioS0p9wfriVWNAfXHu+iyfB2hZzp0FuJRBZLHW/IEpJXI5SGJdROPmYBvTttu5pmR9B13+K0
RQAyupgOmh96j5HMONd7TH/ru5orN6yC7GgExYZ8RPNAu3pXYlFFNB1CFcYSeHDV0YsZFf099llb
jZCtOsuDO4Kirn2i4pAjtkQ/YO0cotwwc+1UYlW8McwMcuv8YdZTKJhxlu+jmH6ai8gxbJ0RQGEV
YK5xQh/Qnchgy+s7GWW3EUMa2F0uXC97auA0dWYJ4yjXTyG5uIyn411R5+7Bxzoh6bwbXS8xzycZ
jRSx6dqn63SsyW7msqEHF7WefS3tgbtMnU97XfcJObRzXKEGWjQGlPOPFaGctMvxGAPluPXhKoDA
f04zXd7rAR01Qr4xSrbgU4iR9jWjczIUagbZQ7IhGkdsR0lDpRndr0GWTft56KrTmM4bR847UbZy
A1a6o38BtGZbT/TV2ote9pRHIHBjGntwomm0EA1xWSdPtYivnF5ZU7eDf4Rd7LblKSvK6jinzUkU
jX4HZrnCJZbgtXIa4JJ5FdZijposc1F0iTF0edQqzaE0UrNjfUkJjMdXGGrHoI9xf+izi9grIbTq
YElaPULZpbFO7xLH8nWmldqR5IDvuWZMWzp44hiDF0OkQvUTJRMtHkM1U95mo3I0QRSq9EgGiEsE
lH+DO7W5mQnKY/zBb61r490wJuRLehTwLRHM21Si6wmhS4WEGlPlDsQ2qlXLZGq8D2RjprukLWjS
0oacj70j0Ocus0lRRQe9R9yVSf04qckyJ+QI37dXgQrLcjul0Qav8+zNiMyqcVF8c/6iDmeErwzR
ENCb1Dv5m0daF8EwK0a0k7UauFTKU0vEKEN05Wm2rEPjxdDlvNnm2Y8XXfLCbd5ey8RDHPrz2OUE
y+TduvOirivzRNKmxLqmwfxm5vV2nMN4lmjx+f0JaaJyyLLP26xRAtnKMMg25xf8ZadlpavZ/Zqf
E/nk7z7Bsvn8hpZFz6WhPQa43CwbwgreYStGOP7qK/ndEb9bdz6pMfLLha6wK9VokRshJAtCqLZ+
EZm4FtsyXDVFCFtCba4sl6+dhBUK2Poe13H9YBd0xpaJg+X8EfCUJtmy7KotY4PuCxOXArrFRPFm
43+6sXsEwNWkPaS5+2h7WbEW6grgd/XqAfkQQ0QwGkmOGOrS1mDDYn/r1yOJnyIlWmM+KvX/XsNU
YSJjmEzQkcbCm/1bbOkvYz4f6n74GmbFsBPh2g78q06UxzzDRo6BBQ/ISQpuGZCuuIpWUco4XfZP
RPxGeN6VD1HkfA+L8gbG3iYwPVQOwWc8UIuV0Sf4lNjfa7wC+ui2wn0FjSVe9WSfHSi7n/uoRKwu
3bWRmV/sBjUSgA8CESzNFaHOnhEFxHN5oVXja5IRpDnDyNqEWmfB0Mf9qm6nK2SJ332bAbBnPOSD
9RQnw2NYTeW2E+7t0kHI/QiENx1eTcjZQUFlZIvyY219c3HXQx7T32R6fyFoiOsqA7iG2BSG7TcL
AUxojifSR7GDC/bCCF6E+sww7Es08cJwTzAhfQaIIa82bFrGf3FHDEunmuBB/qAl+QkCyBrhKgJY
uLzSuhGyI5cGgR5gelp96Cd5L4sGs3zL2reR9rVxLX3jNdGNqMYHck2fkqIfL/Clh8biFZdt3VwQ
AnFMGbsliZ8cy9YPLjJvui8Du7/u/e9OMTEsqtACQIhDSQh1qbHNqyogeiqyYeNyU0PIRbQo+stw
NRhUAx5EcNMNIAiTZnOqGWyhD4Q47oFDeNVswvjEYMOKGf4HWoWg4WlKpuG7oDSlkYbNJLbnw64a
/YPR+deVHC683rtq84rbJP4akUDXGT9CrtNX2Ao9QGKJp6sK89C87a8qV17Y0bTx2hf0lJCWB+11
8KrLpDfIyg3gkscfShF/HHGrAoSl4+6W8UnrmmzrDQSeAiLcu0L4G9cuvxQmig+v8bY9N5K9GZvO
eurMaDdUiFG5egh1ENh4Br43bfARJR0nhvtS0oTITFrtVinHCzLqV4nrwiAuGMgHqpCxC4wxKqSu
GskVs8AZobnAOA8WgpbTciDvFn4PX2A54HPgTdSCVOpHF3LkdI9SWF+Xs/vV6dIby0HSJkYfU4cq
42L070Ttl9CHoEMDKRKwYU9bR/pPUeEg7mw+UJQdqCVs5Fn87SxCDuBEy9vI5AOXIz4lfj2fijD9
hrIRF8yHIvW+uwPRlX1RHmESwfOaIcL7nnhpkKWvrGbczEmJsgJEdS2wDCKPDn9suF0bB/xefCxS
2v5F5gAEpREdiQaXDH2sSiivRXKRlLie0n8arc7FUhA/bYfvzQuS58nTD90YrQGKSuIe4nWJjHIz
5i8pD7mdUL+10s4oWo6lNK7Vfz+e4NAydAXgNLdJy/NVkzXuRKiLCAzj0qphdCcooQjOyNdEWwFO
zzwcFandqpWsUTfxBYyhjYQQ3jIIhdGA4qKdbWw2RXBN5AmgDvAvI4TgUgWQ2h48ywlb3TTgyZ0O
OUDxpwa4h9jXBPmJa8LoHeFTFgkO2zN2mrWbPCMInrdmhpOZWVcPfuog0rPSm6TBUcXXnrMRiQH5
EvhvOAB29ovAPI33yxdpxD39L5ldU63Q1fIfemt6aaT3WoOH8NcwXkjFrkex9SG9xfP4raUPWSfJ
feQVW2fI3TWeUk+qIU23C+JvG7Z710739VBFWzvD8MpJcDEcKndc+z5DeiOBl4ZNHIrEgew0F54R
YW6w7Fv18Vsn2rgVI/XalCB5zj6tfCpmi3pwNG1ekGSrRuq3LW40296uXkUVNvtYTMG20g8NjbQ6
zbgEYaQ/jtb33qUaruRJ9trNqAD7Vv0i8+6ArRqhZx0avNyHXe9pryKML5O0eK0Vni76mDAboMLT
lQtBThLhAM9cQ7SJOx4ZXgfIV68Vv6Aa2FkzjA89iXqrdoo++eP3UcOQg5RImHD19WDQ3tWAvtGF
zTrQqW5/T4AMdmVJ6wBEZg3LEgPsOb+gcsLpg2IGvpiLanKGUbuzwGBXKNQ/RQZd4zh5NVORbmU6
gwjGWIl6wXA31+5rwj201OSTk+DtOfNrEIa40bJ+3HaG9bltlL6rS2vMq3lP5LNuckI51n5u38QE
5SE+JKvEHdsNv3a+fZvULoYIcbX8KaxHGmsw7zzcFIdq4oLwdYLtPe3e5We5ykpEki0ecwU50PvR
9JJNi/W49q1OCVStAjo7nSR21MhQ4mRjhULsJi28eTPNsJ5hOppmKa66rsIfpXS2SXet63m1LbsJ
a+XuytNR5WN3iHJwZnAg0uBiafj/HyuHxD24NZ+/Zujh8G6ro9f2LyQb01BGS/+YlXP9bfjb1bcx
ev0rN+ftsD+jrXSTZCqoEtBxdVu5d/307qJO+QMvJwfmjmtZjrDZ9IObYzrqIN1yOMrxXFfAsGgY
2YT/9R+m8YcpPMN2TQOKDsyef4ub477ncqCw0JWzlLSkNBg3Wu9cTarYSuchyOPLhvxGPMT9YmWW
eFsl6XgZQ+sjKkDT62MovIrEU68xYSIY5JBzuwujptpWoXy1MoA6k2DiAQ9tqLHD28S0ohHXLxeX
nWx6gU9THc0Sf3AvrxowYDWbu15vbJfZzkcxsMwtk4RAybVGH5kxLI76hUoiKM3qtsq6YaeIccdl
YjQNvlHLbOmRqxBlX4m2wX9e2f4uE+fn3LLY4WS+nQzQWF/ZCM8LXjtg9lssGGuuZmEP0F7OELa3
Cm3FNZaJgmXPi8scYPw69Kf5IlJ2/YGamMrT+TyRHfz3zpKnRDnqj8pBf5lEanHQpLabo+ZyWVX6
clxjdBKtq57YUFS0IVN7Mebvi+IeqlK983uTbqMFBeX4Nut0Yjgk470sa+IwzEY1yWFrvk2WxTiK
861BMEKtud1wIrkKGVXjICSXWszwGL/NNPTdlfT9zVz2X+mf3GqdOcCizaHle9lVG3Y3dawHu6np
925O691haEw9COCUjr3i8O/BkPQL4NfHLkTwXIbqzp7I/eRUqnsQ3FKXVG19mvMEy3I1B7hU7DGC
/EyA89bh2YHA0ep3ZgIeoyVzxjhyThkmrWJGGIeFTbn8bWK7ekrntvJnJPLWh+Xvh6kjo6eGGPH2
1ioGGz+AljHO0KGM83FhXhM9/a0t8mZrq7qN67k7LnPez7nzOrMc0Diel5d9zovn45Z1OhkTVMFp
v62njkrn5wn/l9O837ycNhAgzIi3eY9v21ElznH9y3uVy5t79x6WxX9/XV0CtyT5DO1cveIyyWr9
x9y7dT2iw70mgfyc3buXevsK3n1N7xZxLBpWeof1/XJwOBglnTv/mKqfS6R+X8sk/7mYNCGEkfPy
srnO42ReL8csW952Oh9pRfOeIVK4hjeD7vM3p3237vzyVOy83rvNy+J5n/O7yVs6xhoA3WbZZdnw
u/3O56NT7O3qBJj557s6H3ped/5s53VJI25qooO5wtV3ImznCeQxgF5Pa/OtNcVISmcgwy2yPscC
/TK7tLK0KbiJsS7cCbsiKkg3oPTaWhC8tbzOZ1tOeV5cTvsWYbRsgaQFA2HZPvnEULR+ul72+d1x
y7q3g5d9ljfydobz8vnod+uKbBQH5ITFYYDddizR0m0HZS7fKvwn8tJRf1sGu6fAXTb9MrtkDKWp
uo2+31R2FxnZMK26qcNS5GYxqYiCKAL2P6dO1Msj4ZedgmXXfxhQ0dmWsZsSeR2Dqh5TNVkyN5ZJ
Y0TcoaHFd7t5au6Wdct+y5xsRqWu+nnIcvB58XwaMut+nDWE1oDaSkhKF76dLK/64zK3TGTh9Zi9
zLSAzxvaRrlW0JLvDGIAuEP/OvndujbhGVkzwlbPwbeInZ+5L8u6ZAlGWbYExnhRWr2xH1t6G6uI
gIHj5Lruzsij6/c7vx23rIUCxmXdzng3ijRElMr4YZl0PckAWRlA/w2d6oiO4MeEHjI3RbW4bDAS
DbuAsvio1yNZliqQZJkIjLKg5sTC3UoveIbXQ/3XzKGCf0CgkettRyDslWVQNDoDNyfZcfsbLB4P
58myDmLoFz0flTUfKPBI6xMomEku+bx53xwaRcxPFHN+mYtbH2ZZQeZf58rjoCbG2GLWBWE/1LMB
BVkv6l1gzffkkGG8iS5zvfzNl7/vEsqS+lCFVsvKbrl2AKvo/57mNACR8E0i+5Lcpu6gGw6OrL6i
5YvxkU6iqHP2/qxbR6/zrOMyFyJhe5ub7K6gjigIFc6IulovqTFitpTiXkXJUEADfYbQZJCdxxt3
qpoLMZIhP1rz8MAXVRylqSG7JGZqLWVt4p1BiY0rNKo4MlLa7YjWB5Vr5B3TrCNnGSft9eji+CFI
FXNHitMl18RaRm/vck7eVi7bly3LJEfTAAAhUgFjDlre2/J5+y87QYoDYVcjxDTVbJyZ2qu3U6rQ
w43nxzRTNBNwbsCUjVAK0ofoRB9NBjZvE5za1n45mBdGdmEbgTwseULL5LfxQsuR533IUgUzfrf7
eZ/aRoEkZt0n0J3wjmUydypub5nlKsNuqVTD3d9un+wAYyJ8/2Gc/GWfZe9/Yd2yy9urLIf40fA1
8IJ6e365Ze78UfuR7A9ryigu1Re1fFvnj/tucfmgMEzkfNeqB9J5YiwEj5/rAvX48hU9x2j9nVmP
NheserQg/eBpdj5umRuXYMHzMefNb6eNUjO/eLfSadS3+u5ll33+4TqbMTyMIBM6aADvTSH1y+QN
lX8/uywv0P1v92yk5E/5j7f/ctL3u/6y/Db7y0uPqgMitQ6qkOoa/I/ty65zVJDvYHz95TV+P/v7
Vzq/6WQyHievjHe/vINl9rzLL6dYtrxfXlb+cvjb9l/ejpnuQdKyY6wl9Ph+TtKfc1lBC7fSsJRT
q87rz/s6lo7N0Zy+nFf5ViuOQqaYNCyzy5YudY23lygmKsQMb0mGqrQ4mSxBQ5BH6mMCB5x8HzW7
rFw2o7WkGj7vucyFaWhspjQHgj1vtjtVLC/bfzmdUGFGYgDYWi+zy/a3V1qW43p+nEvcekjR8Ig8
V29pOXyZ++Wc57d03syf+14zcoKds1Hb9rX4sPxWzr+IZdEKbAO/leV3YfdxqZOAyg9w2UvPUFr4
EaMQHqc5oTCK4BQuIyDIhzgL/5y4eRuuvbzT185YWTyKPOKEYpUztEy0noCP1TKbzYnU18us963u
JNQ6TwXNperCtVQE5KiGc+fFbNzFMc15N99PtAiOjRu+MPYBQZhMHFSa7tvUWV99HuRpUe3HBJRS
Gg9EaNTHouufcQLJThGs111rWPDdLW+71NYJpym8Exhqtq3Vp1vK9/NkqfDnqMbYGELVClJefNI7
wNIkYIAbJubRNnmY28pSp4phl+rdfrDsp5TPIuV4aojc0nUGYVwwBgRAxKJIkoHPyaa6OdeuCxSx
VLHZSEhhtbS9BhR5/wfY/UsyOhOL/H8K2BV1G/5t/bkuUrQff8X6lkP/NNuXf1go4/CYsCUsTnRO
P0E7BHWmMMDxdANDXgRyIHN/gnb2H1yYaNwIpzcFh3HUn6Cd+Qe7Gq4ncOrXlUTv3xHUmYZQ+rBf
DeE9PIFNNHrSFhhfmo7Sl/0iqXOSscrqtIkvIl1aRFyWT9Kd/L0e99u8FN1/83Uey40zaRZ9IkTA
JNyWBAlakaJsaYMoC+9dJp5+DtQR05uJWbSi6u8qlSSCmZ+599xnFmfJc5zNbIGNItSH2CBYS7ce
IPCBH5TLeLLxBuWsux6M4fwdPrdqny5adZkVnqh5YUc1RRsvBlZE+OiedWj2Umsd68d0Li/92DQf
VndFF7TNU335ikZcO5jBWwJPq+acM+fZxFmPvpO5/HPrL2zS0Ke8uHDn89iJScCOLNZ+5F4NTOLP
iPD9szMN5EkxggzMpLX3jcS6Uate/h587Zp4OLyJgi7OonKKwyKjkvGRmj/1rguiPpU/Uq9BbTrY
u6YDhkAHUX+QbiLx07oThvb1rIlHbCTY4pHwNNdxWIY3fNsYrlZ9TOM1zsbRjeStQslY2kVYlEt5
pi97UsuzihJxnLz2p++ygcryPDRaWezL1PYumbMkYYeYcJ4xnQ3Gk2WlH36TyB2S7KDFGXLxywu7
FnXuI/Kv+WG96wMcp8axjpm/vNZOae00G3oZE+S/2uztMOeIo94vfZCjViYLjc1nOwUVgaKHapkf
I+AW8D5EppjbNBblvtKNfq+Jvg6JK8n60X/Xz9mz7mPZjUf4X3M570sk7fgEshm+3Vgf0O5huN/3
M94Fn2tBysm4Czk9qm4ynsoxkygYiiQEZbaYzkXDQY7zpAXHiKJ96HRkp4NngqFByTiKLnvH+h4w
gqnumocHSZD9Tj/4h/dRe8izUhxgbgD2xDfG6tZ67XMt6kjwowdL+hteAJM1dQT0ucEq19mmDBtz
wO/Oi7Mf/CQUuloJGXp3LGSrQc1nUFiVCkdT1o6HIWeNqTV2cjZm7R8CpV+NpquDilvrWV/lRhGK
MrPyL/boN0fJJ0WPnFq7QXfik8WmawO8pAgmK9X2WoSucXC8aptBh7lbDcRHfypJurVAGVo60L31
g7sMOGGm9JBUY3PWc5AJuINIcLdQbDAKdv3Hgkj86qUSFr5lo84q8DmROPWSp80+5ck6eRHk6TlT
KHqjjK2wxpjUc56lhaPOSFAwIKNMt10JYIgvo9j5OvzvmIjWTSOUvGdovUB0usjxJ52Xn02VViPQ
SBZtDIZavVfK1AK2c2joIaeEWbS+pvO4ySLGeSY7c6TYDiJpKFpGk42b11lW41l2yS9CO4tj1y64
zJ0B5mVWBLXeeVuvRfBGbPZBLY85xWrZNu7d1Us6dWP99kmRX10kHeL6dgkG4cElWR9WbJlpgFlK
BL3RwDaacu+czvmHnoju7tfmixPnpzSyrKsZe++JFtXnYk4CKB75ZsIp9VnWYMRwXWwrTuAr750P
G68GJ5fh7o1ieV6kqY4YpHm40+xcRU2ytzQr2SVVvQryIydEykgyaAbQctTxiuiq8IKoyHmjCY6J
rm6ArBbSfLLStL1mVhJmXfUlRAuk0Kuzk97iT3vTfED+Ih2vtYlVVXWdd/THjCA9azglHjoIm5CM
SlbNzQU65OI1IT9SEny8+J+eP6ThUrnlJrPLHwYD99oR0b71tPpHmkGBBDo5tlZzjXFBPjm+lI8m
xSRYuE1ycVcZZOuR9SCwfLORtEGQaOV4GzB7PItcR3IyVDdvdp8XlMPAPVmpe6uqpGWJUnqt+wvC
EoZL+xgjyYhnVuJe2Xi7KqhZ5x5hUNjrXChFOu72QV+6/q7o0jRME8gnqYkbImu0X8CgZ7jd5q0u
7L1IWEA6GJ23Gctg3LtNfXE667lS44euOPmNv7qbmLeGp39HIqj+1KMnxiXIJCCGtRLG/gLMaexY
0E0iOnU9LLXW/Rmnkf9uRSp6Ep1B9CbbCNlE80qEQnmblfLilBribyZge2fJ9iWch/uSePVXZs/i
xjrhTenWueyc8a12d70Z4XExoJqa7PP3+jD+y1J/ZJWMaDVH8nWxK1bCmr6khzIX6tyiGShSCstU
amcvSgKK1tX28ruZotuYmN5bpiEbcMcz9uQMQYaTnHJz7leihLk1bX60Zely0y5rYFcCDUIhhFhm
9YU39Es5/MmpLJP92LU+PPuK1OtY9XiSh/Tg88QHA8vkZ187YkP7E9eJ/97GLSQ2Pb6nHqvmkYIW
tGgOAl2lD6nnbVh1/K/KtCs+s6CUhE0ZjT+dBaSSQ9pWn1Fit9s5L9mi5bBgJ28pQ7loGQDPZtw7
KP9CJzEPkMnqV2AxJKv1SMQdo4aCaIECNlx373YYuu3J1qEegTusoXmFmKLnnQvb64hIcA68RBjg
saqYoGdfXDGjf5kGVLTJMd9mo5anNDPuS1rGCDAc+yF4huJ53ju1MZ2GyIi2kOXskJu6CcwCiubc
mv9MpX6WY268K+OMi9d/V8X8oDD6uVQJshJ0mjuRo4qffHIRB7YMl6XVEPF5PxMMoqcakW3Tg7uw
QGm2Ddofv8mvpjDO/7lIXDB/iQdhWGWIZkTLIqvruRPHcTCpAQbkWB0ROonoy7tfFJgpzZ9mq9vP
+awbR8IUrYuZo1FCDYCGWQBsEj0+2G5ALtcRuPhapxkDMo9rfTSR8ON06A6F1ZMJb1rZscaPCrBI
nfSoIJcXHBI6699O8WD+F50RZWF/NWCgdW1uPHKCet1h8s9Wy/YM6hrtP3HMLsSiUeiPYXiSfROf
BUaLTjEBwClKonmtnScJ/MZIHHAHfdM/93509jmALlgGxm2Sl4SHoxS/sHQ8Oa0OE6spXfy6xd92
aakKcKRux/kZQ8mya+JePmJ9fBmIS3ztjAEKEYhSsO/63hviUHNhupbZV2EBIPYG9afTbULL/WhA
cG1sk9TLrnIh4Q6tRcPXk8c0e3o9biaviIjCxbSXx+UX/ZW3N4nfbWbksE5u6k/QzZpt3XQIQpTU
97zS1s6LfyBBIY+grcd+Zw1afJwXkOYL+rep9sbb5IwUj9l8iVRrHKIZjWbf2SIQHok43WQmF8eu
/46djPY1GFswcsgmhYA3Nnvd3dK0j7lO1qXly+Bq9ctK2qSMyHUSKBfjgZ7c2OsthGfk49Xn1EK/
4WjTlrth57/djLJD4A5jJ+tePepCrDNwswAGQEbyf1T2Q0swvIpIQEFLxrAkYMojrkg3sv7ZwBsg
h8E9ewVUPJqfC8xeDH3VGTTUP8u2kgvqQXSJ8cKl4MKQ8NOBmCPiZs+D0QRjGiERMZqEai0b7iWl
lhQzou5svFOzQuPkp0hSh1yQwcbFIWH5umVyrjaTFRv7wnXeSxP9IetY/VCi9Wf+lyM7mvSBAMIC
yGINbxmlEAQk9SbQ0ITI2l5drUsPQ6unoZ3Nt4TabVN1y7FqiIhcBt7zhCAg4dRes/FkRl736bYN
nyFopqy9NfCwLTQ7vgleIm9OxpjVBz0XUeAbSj/ZZDisFXab4U2jkFmCriMZIXIm+ShF856g6ctH
uzl6U8nd2SyPHLacnibqWqcdTkop73VcbdEUGsSfCusI4WrnO96ECokivJtrAA+YyQC5Vn+qNSIj
Qgh0ySvFRkOtHO3BFU+4+kZuO8ycdF3o6TQLF2uiufveW+CMrTdKn08fZZeJ43cxxNfLgkISFjk0
L306NmsXYN6WmPH9vPgXF+8eydANtFOzQWAJmTU10mzfJsVzXooMg9l8KhzPCJy8xjWcmzip7aXD
aARWuIIvig6QogxXKLKNhNll5JgYsofMP+tz+cUIpoSjVhWXdsza41TpxIhoaX6x52pX0RPtfBfN
ree0auebvnUYJQovByMPhiP+KVnYL50FWsWpgRwhP2p2bNd25tao54cFROKpc+me1v8znbyELws5
V9mosIrgqvt2+SBtkPcux3Hi6MOxjn3SqSa0foA//T1xNBhLiWynqvSPGt6N7ZhSU2ur+Sct64NE
/LxpNZGGiWUe2MJdcXqzUsB/Exj6tPOUV+3q8WsyqbBs+oCNY+u7TMh/rtd4Afm+eVAM+W8BI+co
rGbauKRyYOYG/QzloN/GPdDeGYNJiBFpZQ/nbM801i3+dMQWmG0REEFKbwzYu3WbRAfodDwCCfDf
Is4+M3Lfd1HvFVyxHAO8dKgv3zOnXW79YmKKWbzuOLQ5orWYHK16ng9OZ5Avj8jRn6vq1WiqT7+j
Aq6JxYwpGANTctZHSiZnIeVLqTtTWA+6FxYR0TmCcmWQNCx60bgHMkRflz5X2zTHqmqvglB80Bjg
XxqnH7dmw46jyceSC9whvMWJgCZo2hQWmSKCq0XJObgFSs5oZj3CY9mZiL9ni51inl8b1XzAzHF4
/ECkeZWVnptK/ejLCe8k9t5zVkcQZ3rspfMS8YKm+efoIxKcfCcN8nHp95PnXG1Tgyc8g6JoIzQE
BRzUk5D5GRFHezRa+4/hdaRQAnKA8uKA+Cdi/iDjCLFPi1NdTXXOixR8N9yppxDgDuWLUjk/8cn4
V1O/EMSKdj+Jp9/Kxq9W4Bm2EfFfBprPLSYPvrmS5PsRX/1Fn3mrpaUOWFlp8b5rXRzSOfLxHH98
UCeltVem12+TbrUKNtUB8XMSpAADUNCaFHaGc82NtL5qgtmgS7Ui0gjWvxhjPAT279RCzqm39c6c
YzNU0dAdnNAnyT1Mcq57SI3QE0T707HV75VTSN95WKBfXJsJ5XddVf61jXCOyrw/dDKzgtG15AND
ocNrqOazanra8oFDuEFKVZlLdCVQ9YvOlT+wmmwWb/jwXLxajWkP965GSj+H3OLDLeI+wrmOyasl
8YYBrx+O0IOXwr8sM6CDweG9aNvQLvQOq6YeS9A3/fLXy0jfka0EvNvQhGXKu2DyNV6d2LEusHGK
MHWbFrThvOH2qB5J1B0t2xxuaBqIdR3iJHQ8NMFe2R+76gkwiriYJGGTnh7hr3IrHBOG24NgUku/
M3wuv7pnPl9GGdF2gnS4HEobKI2KmKGh2WsQeIYyid4Tow9Hvcn3ceavdi+qHaQ+9tZfLotfhinQ
YrDp2hCOfmGiWo11wikXyDjKg7BhmUBJ1ytQdqZ+ifzszekGeWkM7jmVHxbV3cHvkihfEOmSRf2r
g/++t0igS3z7St8RrrH190Hqj6Yg8zDz33NJ0aU7nnMc4wgbB4qqnZ8YBGdleftRI5U1cGVwXZIg
GdkkxveIbtPOnA4ubWZZJfNRW7xno+yNe+19TT1kQn2u7/Bi9kY/QBBZShuftuMdDYu0o1GciYXS
DqpS87Y0HbnPG4ZUrtB83sbpURnkazcJMPb5sxi0/h1ZAAOD6hcq4fRFFOlnlE3lGTDQ1/eNhVdp
E/XEDxlGW+3rRXubGMQsYPtekpzzxeqsa84Gc5OMwxRyyJlHjhVKdpipQ/GeWECWlQs9AJ9W3WEe
hR4a4j80bzMwBaLVoziseciH/QzwBgMNFmTfMF4XBQEDodnBhxm63tVP5vrdEkWt0zWL9Ohn8xBa
LLqPYLJcSb0Xz4Y6zNHAfpII0k2bkQKXG/E/rCcwsnF06hicH5IS0FSP0h4BnGt1gA+f2ZGVE/Yr
C2ZTAqtklf3LRKdf7cTe2WXSbgQj3iPeaaTX0mSI0esAg8l/Gkm4kaQlOeBqojYsk5mQw3TJz6m0
KsDEPux+2brXqq61Q+uNL8AC+PpBuh+nsjvAA6vCKfEjhohZHRAClV6L2TbDZl0mxEqqLWFe4tca
2N2KY2PP/aeB+FgYTDVR7C83UUpIJVlEiU9eg1dr/lWv/yBODlGYE3jdD16Q6P6PROOn5TGf2VLs
4fzgdrv3pfHQlxxXAf6LO5XNfG+/PDAQ+xllfNCxNBdRVF/KEn5OkiRB1usfyTRYX7FGiIA2nlPL
RlfpREfHdONz5hUnvpn5hlX6yCC3C0UGnbFIOee5xbWAWFSGMaX+rGW4q5rUnRAGTsesmJnmwnF6
qcY29Bcw673dyN0U8czW67DWmvuHnXYMMz22blmVuLslI/KmFhWHhV699/mzdBSQRNv5bVrJfJpw
Gt6EqJlGzq9pnLs3MR9jZugXn3vZNGZSznpZbnuHtA3Xx7m4OGSJTaXMdqXnRSGD81Utgzmgzorx
JCNEC/h15RaRlHZIifjeVKOK91UeedtmmqONiQtqbzcTjpR1YjEt0BzK2S1DLUXUwUB/2E2xVu7b
rsv3TVoTdcRbfamZlbtlcq819agtuvHCEU94P6d3No7Lkfv5aRbe7wkNz0ueGT7RYUwIJLMJT9wx
ZqutYWj+OnLO9oSaAzIAAaF5ERQGG10axd11jvOPvqDt5bgkFow5wzPzEVyFdb6bF1keJbUeY30Y
0fB9D1U+BxoLgpMyVIxDaqW0t2XozeYPk6k5wiRnByIx/XDc5uDl3XtL2PS0zOuEA7ewrv9zgLMy
smT84cVUzon0j66TtydMo3C2QTgwuiueYfW+OMvghlRf8lgo8USpEx9jPU8OfgLVJ5lIyIaujBoG
2hQuG5PIVM3E5DMaJxteOrPgDiv5lHWQ2SCHuxX1EXdFZrKL6Ek5nxpcC3MDjnZSxl2WVrn3tOqn
pwHUW/I4TFHecuMoymGOZHNVHA7SVStQDPsl9xG41G0buwRtxu6Tq7f9aeq2eN+IvMkYG+fFQ4OB
beU+jKr1g/5nFYz0ZU6q4aqPgLLyojNC2Q9R9IX1TduJmmNyNGrw482yxUw+7TX+kFZl+skbk4Mq
PX3btSSU9BPUA6im+2/9kduL1XhMOiM6mfpgr6jxgevLXf3jyLLNTQrJYbs4422Mqapl4u3xnyvG
RpDHLOj0YxzPJzkw3ebHxuwW/6jbJXfaiqBrbS20SgFd0Lf3euY89SOhRPPSPuO1puEtWAUDVah3
319nPjkL369Nj10MBTlN/Pz9+s0da0IJURLK1gmKyZMHSmoO15oVrQFuJsAUn2x/f6uTvhVbGa6G
sFT5sW2X/vT9IaZcz2v8laplODjPxB6U8W7CGre3p/yj7oo/TY0lI+vjS7lKrKqU1tGyC8xyI5yh
eDWukFLNnKYagmQgkSlXbjjL9re0uaxZHNVafsk6/8cSfSarispcXHEg9xCEDpk47vohXnVxcaJg
za1KIF3zcN6VGLKJjedUXD8w8h1Q3C28V3w1nYRd52E0ktC06tGUJE6sTkjTTXyUXWb+4lIHbSn3
wF+rdS8hgFjoHiSpcqZpmOgIDYNXusoflepQ4aYVtIpU36wiMaaD9R4hExKAsrwoT1oo8rcWLLdT
peDBQnGSJknM6UKFoVX+r7gt/tRiCYfGfV2y4m+ka3uY4jHLGxYZ3JIOz8pRreI4w4LYayb6e4R2
52QKiD9qUl92wpCy8QOqwCLspXbHTG4cFQkji2caDG5K7aR0skjgOOD6V7wQbfWmW8QVjLpOGuYq
+PPkHfkcV2BtX7/VfY4Ayi366FzPJCIZWbOEzCd4eOL4fRKT+VYvA5j23D3YHAJHFzYPUPs6wu2n
3vzCsoLvHcmCKOhsVeu/9XQxUqU/oWbPf3j1EGQa1YdNIuCpMezXRJPmXtdc66RX6t2cpbPTU/KA
JRYI1hhxmGszZ/YYi0/lmAnd4yk2IqDpOVNuJlYKsx/rE3oZx9uKxB94CEiZMWxZ7iDwkD/CnH7V
YP5HqNc33Z5W8/Gf5xJFMCeo5YMrcN5EOl0hJb2W/h97eO/S5KEpsrqXsf3p4hxgckFKVIXDyMPk
v4UD+E/qKhD+QGqzhqtJg2u0Aad6ZCysbfp+cJBmRAN7HWEdmso1Txp/OTGrdeDIa+xUg7texlsQ
CRRFPJQ4BZgh7p2Rvv03ZYoPJ4kkWSNINXGZC/Fg4vgf1aEm/J+e2XzpKQDiqjqDmjA2zovs70ss
v4SPm1dzGxqcefrUquaj/+0lT6XhjGRGXPQeSNU0rk21+dbp/YtwnZM2M5ZR06OBighMOEi4ElCK
JDzdQPsNmFFt6b/lSC4izXvDRTGd3MTYzVaWH2wf8o5EgneYF21byqe4ba0j243xVCLtPimnQqLf
j2yERirehQlZ24ZJxUSbJfPWGchQ8oBp0Q62BtErwJ2evVwaMKYd7Om2WfoBDSu00nyP8TBmdpdA
YUzjR262TCMqsEtlnz8J9IoLV7hKX2LGT5QvkJl9rp3YmpcggbMPZNHX15GGfnLhazfKIdx0lH+y
1QtSHZpkCPDAMTLQKr77hFgyZZXHbhGHpCPuLaYhwqswHywYkiPc54Oxnj3F6g7RM3Ea20YyRTO1
g4trOTaLvZP51WGC1LJpoPMAo/b/YL7pd2a8UDOXJppGl9EX8wH87BlNpe9fU8f9XL3YgYzaG8Dw
+jQ2Hso4CYAv7mI9TA2rPxWR+sFmghYjw4Niq5j3RqRn8JdgF/Y1qRfTCsn2m7ZEwKzDSCMwlnqS
Gd6oh7FV46VJIugLlNVyJRo5Un6UBrlWlqfem/WvRXHPhdfy6vTaMxUC+RZFdNM5f/4rt23Ws12s
npXM9u6khBCfg03ejEhD7FZnS28VLy2i030cwWMDMW8Ek4h3nHUtvYpJX1hMp5oN9frVthE/d2BP
vLWr8oZqoYWIRdFXj0RL6XwKCEyNGG/NsOShk/NGz2v104PcFKfs0YY1M/j7ll6/8u9fzcXPKYVF
4vbS3Mpa+2SBCXKyKt/lM94cRJ2oNxuiExSFb0M5w3jWi1B8kSJPVAcC6U1Wug/uKzSwQ/vw60zs
aUqXk62TMaYbRsrkzL360oDGlk0fpkswYowhNgVvvtWQmtHjmUDbfeuXv1Yn9g7EM3TuiqUaAdKB
Rnl6yrEznSJ3qo4dunZhGlY4GvO7bXNncJzXpO3mzON9KOrfmJKyacWu8LyMXAVSBQv4nVQ6OFMT
bULEa5j/WmEfBTgAmC1W+H1vM8Aaj1r/09K1V6xet2R9UjwrOsexc2gN8ejR4YRu78JXHPKFaRlb
BHdSt7Ev1gStvdQdlpPgIYXVvqspi3m8u6d8kGeLidBZAGVWViceVkcQc9ZgBSsdeeGVHBACzK/x
NN+obJ/p1kAY2URYlb6jAW6r/tkGBwS9coD7jRjApfjweCe1I+bNaFLXWTSH4SNH4nVceizG1Wzx
yhH6sBP633615soalz8nXRSmE8O8mQC1jhYQY3nf3ZiIAnukZem9Q4R2b+MXjUTlLcMC7NUGVRz8
GXcNbXxtMw2EW5I8c05EjBUZY9hstkFLGI3ByWiA1B+7Odr1OcChwfU2DG/Le10S/QYhKeysNgrB
GheH2IBOx8RObE1N24+lrR91r98D2WZcUHo/wOXmR92giHEhtrISOXepxzQBxc2YzrchRgRAYVJ0
488oq35Bw1nzJhSpG8bYB+g3oABO7VflmF/QZgtrsM96AwVIz35VBhIWGDmoBRByH6WN+4uGvd9W
dNbbqki22vSoMaLR8RjckpvM16e9wL21436sQAxIjcsAzxmV87s/C3Uwxj+6oQGLNaOj1aCFAQlS
+YZ9zzJ+eIObd6FRuiT/tNmry8L20KvxkE8RQCabcLIIILKIjza95LZzSFzy639dHRWfPlFeDeEI
Zp/kX+Rp+gUICirIwywqQTqh/ddvemeX9b27GchQxLZ9ThMgfmRGeLDgmqPVG/WObyDe6w4DMmHj
DfEqE9SWSxoaHsONkLrEV+a88xAQ1shAKOkbk/4IYUCcBfa6mY/88pbOeHHN4aFPSHc0UmFVnlLg
CfCkTJ11ouUoWNd1ym+HHIBA5zczaVpLGquwIPZ5M0Ujo0a9g+BE0DnP/dEHIsSGiNDnSM0xk6aX
DuH9EQmW2qJk6J/GbLrHLuQk8nRL3/jD+N6+e6Nb0kpdh8UAzxc3WghENEzHnqF7UdwMGmy7dJyg
j+OQAyo7eDU5FLTSn+V4bAr9T9RhpIgtmYWpT9wby68mhMEbRgyGOK2oUrAJkHbt4f2LfHfauYs6
S4ktQbjEYnREoEiBassSyMZMUQd1F0F59pxlO9juQBq8+3e6LjuZMv/rygjwhRDGtnYyluVLQGgt
C7R9lIkvs3u1XKs7jjMahVRmYt1fofxB/bHTewckEEOumlglUrGeEVd4ezcvOhbKSBjAvuVC4zrK
CQ8WdFD2Ao60lrTxI0vHQcFPIfAYb6M4w9GiW0OhU6dh5hbx2dHrT1c6QYkQd8Mp6LaEJlBTJ3Qd
AK9qi0ND+w4yystf/tyBIVi/MLvxib9V6mJWkTikfQuIOzH/eMyDW/2s2bLaxUn+ukL2zgqSgtVq
9HcTHPNWo0jmmnORzCAHI+sHfjHxKSPZnu2DLo9LWgfeBHVnZwgVAHtQR1GgA+pIfIcstUlKQHrp
ApmdQUFgpdMvt7NflqGbtoz5g6bJjtENo3HJ0JS1EXNH0PvjUe/I8xASRS1UKUfp+QF0HcA0aHtZ
NLM9tIlmEla/R37LrtOYH0R9+Fuw0WGT2ycWo8W2jZowE5oRRsAHbakD+jMB8McuuaVxb/xm9Wtt
ncYFApCVDGJMedczsNPyQYfTnex02aIxSUHrLV9tunrnAZIz9CLtrL7Gft+xvwE3N1ukoM/kmI8p
73Mouj8Q/5BBOYBxzgr/zCJYC4uu3Hn8lX3hyUdXgaCtU4kMaf0ss6MLIl8aRm2onAbCTRgFHTNL
a56dsrpnxeCf2N84AaTvf7WeQBepnKtF1tSGFqKncOyh0ydcvHkN2zQGWQ2UMYoGQQyv+VIW0yWu
PGNjianFiSS2TdvMpMrXLJrZWwTxwv3LIAXySLmLtfhHZz5DMVvemjJceKLETGk9myaxdlndbHuX
u8gudWa97gyMR/cv6MasgJ243JXLGr3rfFaFGrdIpRG6SKTRGc29DRdI9unKqlqfht5lC4+Txo5Q
2s0DgE89ex0d48NjfURIFvMVZKKeUSe8594KdIh7JBq06TwfiMis/tlKvOTMmuo6IzzE/uqke5+c
Zc+JPhIf1grA5X0WS6j6AjV9aZPsxhR/6B2EMWNsbTPq/0XrgsVgY1SqueZ8SPIduqx72xS3yIVR
Zxg8Np7oIsR9rbZvy/RUdnPy1DXqR/YkRwHrgberaqq3ZmjZ8k7+Vyp8c5+Aoi6TQiGDIzaRY/Nc
LLQWFUyuzaoGm8BcYHiNgaU37XlgFZ+a3MvkArbU8+l7ZJMXrSzYE0XMnFO3cclV6ztRUkNz9mHq
+PZvt/o4DefGefNcdzjqa+XurtX194f//NZdMUgA+QM7xeujqTZnyLHaEVf0139t4sY6Xfjvb79/
9f//t5Ipxmag8Vz8AnyZx+A2Wn3vU6a7W13SZ2LyMvZeR8oqLWFeRwq1EfHNXY67Lhvm0/evkv/9
1fdv/6//9v1H/vs3/q8/IoSkWUhtOFECGLuVtti2V55oAqF/FxuL3Or1gDJPRUug9YxnkiXbVUn3
JmbxJx7j7pZm6byLHFiDovXOlQcIt3H0ai+QI28d/pSYkJkOMKyoldAQNScCfBgIAjaJxoFp4Txl
F568kCPW3EtFTTL6ibzNJEcMCSn3la10bFUDm0rGHDar2o0Y0zM8pI1K0B2jY9mOy4FhW/T1ZeSG
fxXFP85MiXmcY27slb3Dwh7agmRr0/gZZ9YYgGeKAxjMtmZknJJryjA9IcN341RH5g+Po+MYOUEl
ra/GjO4qjki3p4Vfl9jaOP8yG0Lpo3QIjIElqOMyF1Kz4sdz6/zMYmZoIX6cUBSZjoejjIqS6Kj3
sfyn48t/mY0fg6H+MlxNAvxkb2CsiUezVGj1A7xb8JybkWw0sImmID8tzJtR7KOZzn6W9Z9FZVdq
F65BMEXooZlLLxwFyiueKBeI4kN4mayhfKkxPsoIhrX2QEUEUc+03+bOCenSyYQ1gLKYZvq7Z0Cx
AQgEP8sH62d23mulJaQVz7MKDFABwLimm7WUP7xxfpElhYNup1Q8pb/meQmGLXF89tZEpnRZ7JO1
xixNq3FS1N4rDpGRmpeOTpbEtDMuAncklbeXXfdUjKN2an2Sq6PRmVkM/yGDNWLdziesV6snLD0G
Wc8xE9jWhT1Qy5vJrnrDoTl2u4KLJkjLnKz32gcfK8vnRY0vie+RgVeYU9BN7gLFhrQkZwX2eIoY
md6G4puxbiEE5N7OfhF+5zAxbj6A61Ghv8ZM+7559BK/OCtgQENezgex9nignYjanYZoC3s12fk1
PwsjLs2zcJcPGsXNMuD/if05OTRRd2qaHM23JCJ+/f6N7mY5LiMUqT+xLWeSqRw67/LDzfO7La17
NqN7S95FhArI07H4RKwXV/T3Y8yod0zGT9+fyLcvlrMmQM0raJfQw4GZwZR0zgHdBnHWC7NY34Wl
1SkvwjBjhqX050ObTNMB7Flo2bpiaWWyVa9XKj/H2VNWZae6HPl3J2b6mGpjl/QROwIMqfHgUA+j
caX7z/09Rd4PAs5uowB2Wnr/w96ZbLetpNn6XWqOs4AAAgEMasKeoiiql+UJlmXL6PseT38/QJlH
Tuepk7fmNTAMkiJFoY34/72/3YMFLBi+JYBGo/DsSOOlGWS2Nl3vW10Y12Zk75tEvU5Z8mWoSAoN
h/ygeu/V9AKPLnbUPnQzaXfSg6s2SJnV0DKzTAvJcwJ2qfW+GGWr75QZUdwPRyIvyXosYupRHb6w
rRfBPXH0QH/IZfmup2pfBXF0jxHLWemki0d9sgdOHt5nAZ2tdkqelaPcs5YwXmf6sFV0pGhNO9GF
lM+DrpGEruVWcI4a2z2SrKnv3ZSqS29d54OrHdqwouMIrYfUWInGO7gYxIof5TdbJPE1SX/ZnENY
qvuBUo5Px7FA1LGrx+AumWdRMLswJ07oFhw6D/Qdow0NtUcnoc6RtJFa13PXIS/ctwj3AWquFgKI
Q+KGmA+/RlKqd+uZMQtrfE17+RQInMY+Zqe1zoh07THO2HtZfRP4Nn2rInqJisJcuX2UbXBTQAFV
DXexdIQRn/WC659hz3mX6IDJBO4phW8TzCtr7GkuUxrpc/nnLht0/WvnwoQx26H/WLgFCZG9oG5Q
hNU5M7pub9CJcExEQUkJhmqKrqBL67QRirvOkLD6aWgsi7ZAoCLn6LTO8Z6HeAAS6xDUomTYbs1u
+JHquSI+HakzibInhkx5PN9B4mZjCf8xSxko4pzo8WnPOJDZ+W3NiynvKBGSFcc1HzqAIcLnqeBn
yUrmrmaL9iSyedJT/RBhnFFc5T0oAJhYzdc0Wxc/Afo06z60nmGcrUIODdLqTHqeXXV20De9FgUd
vAKhWeYNL9Xcwc7JfdzoffwDuVRw7JxCv3Q16nfVWhQDQ+0ZvWI6eeEtIuNmPWgWMA0VW7u+tmvu
mgN9AD3K14UDzZdyXHCatJ8j9XpmEtbJrkP74ja0tLPJqN4dIrehnHb+2uoN7irml76lUQy/Fup1
74SX2CqvqZ8nexQZGeOy9pzy7Ss3y+89Jd/IjXjwrWB61fL85Kp+eE/N8Oze9nIKXquUnjbGt5AO
ToE62Ylwjfv5syCIMZpkv+siKvgjloEJ5szaFUX4RbTuK2jH6sdYvyji45NMv50jLZgt9eDDM/On
pxCjkjOoQeJ0oi3WeeaGGYItEy/Kxgj8gJq39x5P5Ob5BB/Nxj+gvlN2HhUS0cqYgBbOEnA3r5yv
EPSbor5tIOva5UzIq/z4WMMpcNLyiRoVjatkdguk0w5l3DcZ3VpDGDxmlUEZPQSgQFOfM4Mrmyqj
b4Jk6pP0UFM2jdnuGGUXR+kjKonz/CFHI1d4eo2+uNaZzpb3PbJRyzU7sgAc8izo9z4WJEVEjGxX
Mru3x7a59kDul6MB4Sg0PLQCCLvGsvBxwBiYotiPdqCKo+9QgxXju2sm15kf7XMyrn6Cezs6FZJv
Ju/2LuzZUISRyEvrGMaRS2G7t1BYPOD5Yp6Lp+ld+gdj0orDxAh3o/ypPfmBxDHTGreVRKo9VLQV
FbkjoiXXK+/LcxcAW2/tNtjHIqAETLnt7Nj6HZEFAvlynZ2JSqS7GlFM7Srd4ZreGq+1ANETxkJd
qblNsSxS5oRX8UsfNMU5i0nvSavQ3joF1dWPhxTy93VjjWuTscoIe+DWaYIvwYjHK3Xo8LSFuI8c
T24IRJrTaMJiCx5/tokQAx0HkNE1qbjeDfDBB+J0Ys9ujo2qgaVP8bUv521eULmxYsO6LmPtSbbC
3VIHyLZN8JPYvPkWOT7TDuqYo5KL01mopSXt4Naj3cSQtVjVRYzINZlAXknvpkMPYCb9VRiM8a3z
0NsxEiKZkQCStwgk3CFZVxlkxh45JuYNhsTCopZUYJrJuRgf4Lw7W5CEyfoXn+NfBM7JGeP1m2FQ
4mcU2AaFwjz4W2RbG3hJOOPYD7aoMfFMtTh3jQ4wonHv2Fy7ltrUFRkVwKGo22xta6y5i9P5nzJM
KQylELMnY5igaImeuxoTdZ4mAvZyCMqul2m6dmwSO/vC/IcVykyI/swrEqf8oj7YQxhdjQzhUQwk
9mOTuDXej9Y4mTE6fJJKdQoJ+rSlnkTUXeG9JpnZn2u3jI6iNS+FN/nnz4WTZvUh8dtH3yjpa1mM
kzoUcKRS28SPtHWxLXTjviV76j9sRkv++2Z0TIN+l6Uck035W5RhH2CImETjH4gU+0FOjfHaVhHh
HiZJZJhubCocXfhl+lKMNZofBX+aMr55j9pRIgdJYLNbiXlP/7W+KAswNwKCnU0qG64wPXjgxMWM
06pHfay1Y+xWK/Ql/u0QR/aGbV9vc9v+nhhVfYU4OLgT2BCRXARfkypBUzRM6bNBusTGyi0Kp1ag
1sg/vRtltEdnGEl9GdCpCXx6Vl0eG/rOjM9q49mx6J///eFmYrv9/XBzTYchIDBx21Lqt3xDuIQe
IGXLP7RwTocMOLvt1ZDec/5caJQMJWW0RnHUnDodKWsAiZZjYN+bbXikPHzjZa5+HdChUGNSHRYD
WySb8iB96W5T+o3rH7JI/YtDvPw0PqVDSOZOOmy8GC2j5qWvGkkdD1pvndDw/P3fxu/9yz+O4EzH
Ri5sWL8h87IRF2vWTcje7SQ5Ii+lfLrrczP8GhQEqFh+XnIqsSPoXlk7s6yHVaGF2ptTGty7cgbB
VVIcrEgm2wyc2on+abfCMqU/Va7sN6pKKXVzWAFQyRGv0LG9+KZKflmLZXCjhNncjG2UAaKKm+8d
l0hbH7MXu/FIqtkj/hmucOUaN1NeZxvf19WrV6TH1KIblw36s95Er6HowidGN+2eWBCoMdDk7hOE
4GCeO4SY/WgjUddeqPrYD1glYlJKQmtbMecgsw48fknf5DAm9tE2N5AKjZMIbitHTKvSN5wHbnrg
E+gQ9GUSXBeuHdwwmeWC4OGlrKLBO9Vl9tLVdvfe0ewC0vA1b0fwxzZSUCHvmw4dQ6wkMeySYCTQ
CJSn0wHgMRPqjUb43SYtkfOptrO/lEN+MapJvnNpPVD99E62TdyEHXreqmkd/zHyrARGlrRvsNnh
uNDSA6bLkPsENchgx3272k0aFpV+V09F/YrtDeF4feTcxb/bu821iHC5WB23o74qvmTKBr+ESAEt
lnUVBaSRN2ZFYnODFLOLxJzq1JjbhGFG4OXG698fhea/X4mkUoZUpit0XZHxykH6iwOcBk+omXhy
Dy4F08NMvjYpbULtf0k6cRsqkEqWX9lbionilBhgTYIw9g9I6JnxOz0Z3nPPMdTFWyqp81r07vZK
p0+uEwrdpeO4mVzsHaLGKdDOqvoJfrFq6pQ8BmqQdeVsTSCla0IoXxG2IdqgOrq20umsNzOl2unl
AfLUfzj5lmjRf72PoabA9WabwDEN/ffgVE2W2tQKFRwmlV9AWYmLGEN/bSdaeOPL9pRmxGlmfvaY
CxeZfKe3j8xoLlpPuMFY1e1tTTx2C8af7o/0z5qX2HOx0kQmg2e56FB/+2mHcnAWQk7DNwP338rU
cAD6UfTESVRsXHpicVXf2GZwJXJ5oBwd75KBgLtKlXKTiFTuSgLW6X9tJtpZ/2ETGPa/73qIBJZ0
bfweVB8NOAO/7nrV6QWO4DI4dKLoLmPiO+e2MumXiS+2apq7ybeDq9IPvysL7YYVFi996G0q5Q87
W+kU5EgreU3iC8kTDwm4MvKbhPmYKt8iyiqh7hsOJ0lg3IsLrxeZwm3Xd2/loOsHUY743DRLfzYj
tUGRwplWR/hVxvwy56dhMruSQZ48ZzTeLgA1XjS/CQk9j6OrGvLZg6uuPC8rHlsqQpsyHYpD2+a3
SaH3l4oW8vXgj18dve6Qmaa7uiA3LJT2cz1G8tIIy7pwvfySWKSP28LgMG3C5h79EKGEUX0jylYy
NUyxh/TaucVVtJ5gbW/DfiouNa2aTTOK86It4Zp9rBOm/J1Ozqckjuu+kMa90xb5qS2re9NsnOsB
QdR9ymSwcCcUx+gl9/RaT1pe4DlpsnDvtBI3xeTs28k9NXpJq6DXQZyMzp002niv2Q05iI0PtE5D
kIpN0S8sFOiqcK6FrDVES8hfBqRlO+ofPxScly1u6niFBYw4njbxbpPUuFBxSPYRwWzbAjL4vs5g
NYVM3yH4peUGqhbiO0OLd6GIyecO2wOSU+R7IfNyb6LYLQ2fpJigj05oumuIohTNZeB4W6M0xN4i
dbdKnhlcMf5LqOhpAcbn+k0aBZWvaUTKNXWvujLr/RQgQsEZydivxeBYZJAUuoh5QzUFPwljukW3
eTaQbF36lOKohcPUQZizKpl23VZJ625tJc0tkVEUFUfo8IQ4oQVUqC3GUH/EZ57fJQEI8t7mnYFn
M1afnGeUYitTMe9DYWpfp+1Ig6fwtKe/v6CS+flvt3VbCWXZhmMZlu0C1v2X0yowNApDndL2dFOH
9WwivCTK89YougXpjNaPjkn0fVYQGTAaNfnCygKTExhfu0z50BMo3Glk0Zxz1x1ua00ERzA+xJgE
7qN0nfBQgSzYdYrcOdO0X5pMXw/FmJ5lLutLM2pI98quXplB0ty4nrZ2pZMzwbsdgji4ndt9dwxI
8VYYQpF0g+rXoznv6CLaO10z5xd2vI8w0NWgsoS7kBmTJoT4oZN9u+mxSp+lldI2zw2DznD+jbY5
lWonP7dBUKDu53gMpaFuRNKUa9MO611AHshqNLBup2PzkvZC3fZxuDVxm80+vV0aXKVAer6rsT4S
mLxGaHkrxBvli+6g5XTL82gHgX28UYxwuZP0JFjCodhOdrTpuSBv+47f4gtb0pciadm0/dsmi5Dc
MAWjNTce4V7IzeKDl4r0QMp6iVdMh5SKzSqxe/cZG+2ZwBzoFNZdNqG5YuBtXgXSxQ7YqPKAfR4k
kO+aWwsb9moqM/MSZwzNESZdo8NcG4TMzDJXwnpQxvRYk0525us7ZOyzqG1WQiCuRu8iHyOcN1S+
nHTTeWgxozifDq4TlzchepAJbAXwIMx4qCQjP0q/uzHCADcSK6PyxEkovIrLEft/XO7/yOW253nX
33C58xnzs/kW583vkJ/5jf+A/LjgemxwPEoYliklZ/yfkB9Dt/7QLdtxdSEdxX+fZG4LZreugxmx
qOTpUlefZG5L/oHQChgPb2NyyMzgfwP5MZSp/uWCZDmuskyFAYlvCOJqgZH/ep+3XAepyqDENXla
Cbj5ZYEIn6waAu+4TCmxF7NUUpshXt0i+Px8vDzZ6D71X3SiJLggHR4rJLRrWV11qWUc0S4Cu0qq
+RrXj+aKJM9h2iL7BoeqZmp2Fc/tnEBDsEUldFn0vQP4JTQ790hZamlU+hXD+A8E9vJYCu9kDiXc
az/1jyVTftSU91lHP3UK0ucES1MwmqRaJSRMk5VaGBNyNdIQuNQcve4So5XcZBGdcdz6T7U/PaZ6
3173fXrUekK/AQ7RU42LHRm/BjUrpK++5dz1UD8sL0BTOIE1ibmTl2QogwbKW8Yl1qExDBI7xhLn
EV4kGsHld5OLFK01dVuYTCCc+L4u/btRb14SWaqNkIwgzCTawkrw56DCGlsHUTS29K5LooXXTej+
tIdNCvALLSX11yak1Z8VzRkiyMZJ+7PVSG2rTfKlJEUb1dSdwSRRFsQqJ2STZgDXMuEBM9LvbTQB
OwcDqyu521kC4IXfkwYApmX+wCaoXxiPIIxEjTQQJkPFpV7F/WxE8t0RDlGBt4SUF2zwBFb02X2O
xmDNvINwgWhlReZ10GRfi1lvQBc7XccEd3IvmU5BWL0WjvOIO/7BKKtbp1ZPmNWea0eRLtlHBze1
4Tx5bHeuZaq8E8TZa0gnYkJNp6E49dwlNoFf/igbZDe5mf3A+zlAKKaF5G0xjVJq6L/3PZJh06Np
MIvD432AwBPF6pVXS0wKBLtqxc7UwwEDKlHzyj5WOoWx2ghogGbS2+ZW+VMIZlyjPk37oKVv6d+5
SlySxniXCXsrKR7TDplSk43oyQP5kxb7Gr3iKSLfd9WquTjfk1c08UdjRtq4TIpWo2o58Krga0hw
w0qpfNxVojF3Ksf/kigyEd23Qia4JfrqkhGAqBNu79KrWBscDytgGQ/GC1VNEoINslE6y97pnXdt
Du5uPp4KPT/kukPncSTcW6+DtZiS2zA5Zr12oVxNzwCltLIvogP/YU4Eslkh6izqxjTJxh+TMdwk
Nj1Hv4mo4eo6LB3sFC3tgM5I7yqSXVelHj9XhvdiZu5N06J/bPUR9aomaa3CItAK8cNq9FutvVKN
QfMrJjiscKKDNEUMSiYgEVghFChAiPX2jzavcT+nYqV15C0HVfLg6BSqJANmdxoupkM9N+/zciPM
EA9hvy5LG55Obd1miiCcMvFuZFIeUuxHpZv1kEoOlVnTVxqZoIjwXDnNYx/3MUqSdEuyIXpw0RAl
azMEbXxqDuvURheS5FCqmiI6VA9957CTCfGxcL4QKHqW3MU3bWyj0Zf+XTOYEHFJ5aMwy0bVM0rv
ToxFNynGn/yC1zS0brUAXndchW9458hsS+mJVg+eHb2xHlLnsA+OhvFsiPi+xyIk78b0ouuw9Jm6
bzpYf12Ohnv+e8i0ZUcJavemhTNMWChTpYS4MsIewUB8qQ1YAn75MyLjw3dvsKk/NpV+7/r0fBuD
c7qLzNs2OCeURlHf1Xe2GT7P5HutRo1TNu2x13rSJvP+VmTjvaI0w12Cwyv62plgQDAa/KydhhE9
NCPinIaTnegPbsTBLCRyKCY/77q8ISAJ97RzIQPo3TMGA99rf099gtzJrHk0crNdWSOKLKx3IJJQ
RDoTt5SgJeAm6L7XZn6vF93XoeBLmlN2YwmkwA2eM/7yjaOs28DNjn1EoVy16TdtqJ6M3tx0wnrK
gV7X1uQASlyVBr6+LtHvPW4CCH9/gs547Ptyj7775+Bnp2iYdpooGjw83E0amj5rBNMAxciPbZuV
gfwhAjUg8hvG5pgh5GybzZ50Pl44KtrqHvqa2MRwmNrbymv35bR2v9sR14qWQbMjv0+jNWzxRfEh
IV0qmqBbmc3jtSlzYE5bN3CHTj4RM7hAX7xQf1fejJiwKARNVgv0RV175GS5Q39SI3iaLp2IhgSR
pVdbaxZ1CVkwekWqLZJvQQ8F0r/X5+Fh2lyb5nGI01srJXcd4hH3wUJuq9bF5I+ItzFQC2d3SZe8
oyVBioFCze2Gb45JxKcz5LddaazD+ewapnIHymq21wXvk6RK3pOc7FF5QWhbMbZHbax9tWtq0HHt
UqFH8uL3HQFjRCkyXrlxMu97l4ECB73l0AV8a4T/PAzhve9QyOsilERgp4iXh5ReK/1L5jUYyUwy
KDVnPA6lCcgKhp4oq+tBi2/HgOFE762ZvuLT17xNYPd7XU73BpMzPLjdAbUestyBz42tM6xhZxM1
WMsi+1D0BsUR9UKTIVjPRzstQGNfO+hK/GjEOSte/Z6CDjyGt9Ss7rA64K2MaJ9/yQL9oMbhnYAh
AkUUrlnzCcfPA1huH811+xohrdlPDukjRJ615Gtiu6jJCh2D+dJwbNyDUTsI4Yb8zszFPfFpJ4hc
wcogxE6U8c6t7FssrIj1+SEne3TxgtDe+Wb1Ipulns/FxIGoI5RGqXCqgYBulCy43uEyY75T7vMs
j1fpxPw6kxw3HfWzyms6dEUktTlJ+UX2aYnshedpUODbh3B1zZBi3ec6dzeOENOq9n6WHOzCukKa
eNXZfGEUnk/ukJ4qZOvscaKOuvAYTfaPIAbapKioRr325tKyILzrIqPAPfaxeW4SRFRELX5teqnv
84KJYm3uu7h31roO4aTHMra3AMifQik2bYspgMTwR5sqwwahyzfTih6zcSYPVeW7OVLkcsonM9bd
bVT0MF2S5JqOklh5GO4H3XzKO07XoHCeVb6RhfMUdghWTeW9xOCxtjKoXoWTXEabOGg/j+7t1HvP
MkjPGDa4BUWgXEaK17gWQnLjQz3ketM3KzMd3syiwMDr6zeF+TblxsrqSVZ3USSo1/SGnhxjAZQD
VNW5IqZW/UjcDvO2VH/RNJ3rV8eR4KHn7mreoufOC5gym8GPWungWChq9lco2BqATyTuwWJc0+9+
MJziO6Uv09W/9tL5UQdYSuq6v45rR6xci35kkG5Enj/haUIeFui3NQYpIsDilWOi1hWNTZO+t7Bj
DAL3mX+hK0v359jqIeOj2H9NzBh9hv+tjKebwIzuac3c4Lg5g0l011imT2YNKaJOKa/QNqlBl9H4
HZ7HDE8aEVYPE7l9mWafconWxUiShzaxr3ODv7EevHwNyBDU422f+y8yHwABxQFVPZPrLi0DLn8b
LbMeqVLoK82mpu/Sqc/C4YuMJo+LV3HrMbDmT8FpOkJEAFLITYhw4lxSVxrSvSsOMkGwYMB/opDs
p/BfdGf8HuGe1X2sKBVliB16h9VYyxMjcs1KHSoMOZiGcVf23iM1rIZgWb1YEQF41t252RiQX6a6
u9xEihLVXODGILmfu7jkn/n8gpkTgwvgG92tR9tB8KplnolZCTIJ7MuX2JglcuX3rLbuIw0VIukP
3wanBwzc/aC1/i4me1bfvoUurrlCZ1sFHjIfWoh0qSkCuN2+s5rogCwV2ka6H2V/zfz9ZAvpEc5T
fUX06zDuqHZhvqemXtQRWLxQfRFRevLK8mfQcIsdjeRrLxzQxM4BFZOPvjm+M9qCHF2iyIJGC1d6
1p8NPb64RocZPbDfmgTTQKbaLel+3PCGNffxvJ3ton01eytTUpfRYI16ye2/fUAU92ZGkOkwMO+5
4AJgQ5WIYSLWCUPskfjiWhi+c8G5NwO5cr27Hj1GjI0ga1BQ5IhtwZKR0x6Xd8h6MA1SpDsEeKhl
9DRY2ePo+9z+1x4g1LWbwg+Iexo+way30SKAE4KRcivlqpQDtVGUFzngmClQl96DRIgDakNqABq8
gUlQba9DJ911or0u8/5BoOLFMZIf2klsHN39bvnjfW0m8lC1JZnexrNekBFdRNcaehtOXU4wh8I8
BsdVAulrmvp03Wvi2IWcU01soxwxyHF29tUAtjsmuT3IuEKV7rMwAK3kNcVDM8RRoyvrUpHrFjfG
c6yCre1IEBzdsOoIDY9Uehq8x6i3oAcl86jWAg9jR9wAQyqmWnhu0bTuQLu0azNHCT5yjXJdmh3e
q9cbzbGdw4n9AAnho6bDp8ooxq/qWT1np4QXomHxUvVkWsGzA/8j79VNwXb1i3YWnr+39D+NsrvO
xIsluvcw8H74U/8FfsFbG9jPvsV423WumH/fAhP7WcbFnec4yCDDYj9QEF0j8yGpDw+BIb9DSjga
xnBdhRca0M0WDsneIRFkBWHNMNtDKRgsDGkC5a4f821o0z/y8+KxLvGvRxTk4oxJravjWKOL/S2F
GsXJOWjM+ILXoLrA2yMjteA272pQyML4XkyEjbtj8B451q71HyX3PWFvv7c9YHdEIuqAAWK1mK+X
BRgrygzLKmEZuAVtI9wuD9MUL2fBsU5De6SZU0BhmEO2FjtxN1ciXP8ShCUyngzemlsUP5b3JYNP
cb0qfaJIxT8/O59/Pbl7tKxsckyWH1yeG6A97CNtQJiEdfVqecGZix5dZyDPQkGM60RU37z5uWXR
c6ZBqqzB8NpRvkrL3kZIUUJOGul0brU5Tsx3w5marvtfux7ppbtEmywW6CauH7qRoCM7di4UPwGq
fBRj+jDGx0QAylygofnaoFdGEfyZQpPNf5eUKI11CYe9mbfAslYscPZl1U2HlM6LgEvFQesuCWgo
lUGZL6vzItf8bBNr+5I6NzfvniSl5c9Kas2atr+sLu9WI4wczlp05R+rdBK2dmaHh+X3DXVNw7ae
h3UvWG+uli33sZVCrVjlclbfz0b7ZasQoF3QLTKouszPLdt/eceytjz3cTgsj5eFmSALBnNwKHE0
Nn17v+z4j6ieZdN8Hg3LK9WAFoem04QclU2xfEmxIOwbPwfJ2VDuGGX51gw1GPmEnu+Mgbcy1U3Y
dsxd6nqSo44SSNYcfTPYZVMOvhZqDBdYfnBepJGt9pM/gc0oaa+iq88O2G4JYqC0k//bL/7lOyyr
qEHIExXBrJjlK37svTBAOJp1ptgM88ERzL7htgL2YAO9Gu6TBFnOsqkGyn2kZH6eNY5Q3rheNt7v
W9Asgxt8S44Ge8sMMuRkEQB8rU11UtU4H5YFp8iVUDNofz6qlq+UY79AiNahn+e7dLiFE3siLVuX
sL7qlBO9F9ru40fnz1neuXzY//ic2xYTPQfCYJcjgY4+tQRk+stXBmelDsAmaDn+8ySbfwBqGj9g
MSwu/JFOAgfv0BJKPCLNwz2/zRRlKc+Zz7T/8ffaeXIE2V2QU2BipZ/PzeVXLt92is5YYMFbmLmN
lWw+EpZTczmSloefz+XK2s5XJCkmUmhV2e8CldwqX+MKs/z8svg8W385RD9Wl9cnyqCQXWd9LRv7
4y1NIPfac1Nnu4+9mpV+vRd+dfw8w5c/b3nL8tzy0J+PQr0D3E040z5Q4W55zVoO9uUnPt//+yG4
PF722rL28Z7l8cfqb68vD3977uOwLUrb5gyY/5g8ZRQlEwuqMKCqRBwM+vlrvbPtj+0jXEkKs4CN
O2Igq2ESy5rZ0LzHexhC9AQv2dTcqQikW05jNGEYiPmu6eO7zDEPfdUST2sVV9Qa77Dy5DUECuhg
DTUirJEHU4PcVmrtQRuBLyyLHEX9VWVUQEmXxyohSZ3Rno+2JlekHwrMzU7WBVRBS15Zfv6vVzPH
K3a9Ix6ge09IQR5HklZP/bwgN4e7wPLYE4TAr5fVVkBhDKtZyjTAmcCv6Z+WF3yfG4XtgNpNuUKn
8+mzLNz50Px8+PncYA5s4uXlj9XlJWc57D9//m9e//zkcFD5wapENFzLoZp2n2//5eM+VtX8dX55
9uNX//LE5xf8/JS/eu7zty+vDrb8mnkV/A2zxrD+93+0mA+O3z5+miPvirB5+vi4z43z28/98lU/
PwayMNn0grnU8tPLr484uIxEfw0yvMdAQ6lb/bI6zIgPkY7uoQWLrf/ZfjGGCuv2vFieW9aWvszy
sB7iXQt5Za8vgU5Y2/OrcnaRLotxedKHFcwMzfdBFc63kcW7xZfh4v/5OE4Le02hikHoct1fQkOW
BZ1krntLpohbIVnKTeNu6czItOd+v2Sa6NzgkOgwqVnCTjq4dYzFFCTgeezg9GV0NXz0dMplCAGg
3T9YsbNlvkxHKKuDQN9+ZprqLQCdMLMPi7EtwXHI9poRFZ9Gt+UhYuavKb2DrTFjkMR80i5rjCT2
fTBVVCpDf0V3PQQP0zIzrzId0zsyyk02w4CcmWZQ/Ln223NVpcOUi/qUmgYdrMaAe7wsegRQVx/P
RfqwB3G91idrtbzWWa61D0rGkvP+xJBeXi1rBhvmY215DqE0x4AEvTCOEeTfqmb0KyUu/QGEIGK0
ef8vj+1KPHukyW+X9trSbaP1zQZZ9vBn920sqnjN7JqK8TyuK+fFsrbs6d+ew01ZUxgsv0fL7f2j
A/exvuzoLqOm1jju+jO75rMjZy+3oo/Hy/hyYuhFQCUB94xZwsWuuKyOi+mwm9Pb4rB8x+te4NPG
r2gtGbOfe3R5MspyarOMVdslzmwKqnpvc5XXIpB91rxvvSWLdnkMIBVWbZo8yTmUL+mavD8VedQc
R/vV0wnFWTKEPxd/9RwVmIMW1sY+MMz6akn/WRbNnEBeK5PMAMQG/3ih9Akb8qkuQ1WwNtUcvjeF
b6bvFkdqkHLb190XacxpYst+8pddtKziRHvyMOpCUpyTgz/3xLJjPvdOUBlMUhV8hGUXfC7UfHH6
fPhxUjY2gXpj/L7shuUc/KtdtcQM9bkoDj7lrmWnFLa7s4rU3i/pwR+7aDnznKiTa4COtERmxw0y
ozVQq/EQe1lCpNJMnJpH50dCfOFtzvCXMC6+e3QStv28nXyDzZ44c4Dz8vhj1fVVt9YD5s/jvAn1
efGxvf98aFhAQ0Cbrj7OjIj0xDp2XpYL5HLuuOOA7m9Z/TiXcjs82jn1s8KhNW2nzrA22fswT3DE
Bpoh1jpCGmZFIj4MGaGLS7Lx8uo0Xym8DLeSPRXPy7FUWkBe8nnx+XBZW56TmkbjgQHEcqQF82bQ
5s/4P2nF/1eCEnlC5t9JK24pydZj0n3Lwn+VVny88Z/5SdYftovyG8qvYeqOdFFd9O9189//pTn6
H9KADcLLdGslaqU/85Ms8QdP2XQxBdnmBKIgyPhnfpL7B1pXblGGA9HIJnfpfyWtEPq/SiukRYvK
Mk1l6MJSBmHqfMFfpRVkwtXgqXV6ZEnxwE2FCXAaPVjjmGPJo6rHWelrxoVTDZG+TiUXZ0W9mzF9
UAwlfi6V3BcQNuq5ltr0FgjLZk5QBESU2hQy1aCDFEm64TpX9V3vCpB2WlNshgBNshNY6+A6pba/
qrwUZ1nLP5MBgQ/jd8Cbu3ONl8wDJeIRybTKrXH+rBgqg6khzwqaK+umTKR3m79FFa2AKs5nR7O1
mnoXYySmva2VUHuHYxFtagpFGytuHbK4LUrYsf+CY8gggk22V62bhBAA7OhENPNTFNyHUVWQiNft
g4Zbji/Ua+C1oFiaej3W/k/8ZvvaRAwQABxPxgL8QE5ZOhYDod1JcoXPflyrmfaY0vZblzaUiHoI
yVrJPNQEYSYg2Fj6ymsN9MVBbIObH+KjEtWbOYY/sYSRtUJ4h60o7EyR3q3aEdt3lzjHtAusTWiL
s/KYyuMrj46hhfjLPPdDQ0ISNJgs6EIoKS4WYGguG5ylDg04mjnKbcvjBNuDMncc3owB7fXIda9y
uzuD9GpOhv1WB3V8bXbWmU6bOtsqSdcDOUrbCvvtvqJcstaZLGy6QdEcXgTT1PDUWDb4VhO8vojV
151uOSsrk3AVo5AqHnX5YBgbgNaQBcIiqDeQe8EIq/qRy92pq3oUZIVzCAgHceDM6Frz3TOQ5g0y
pOtnX1pXpRdpCfAZQEs3dJzowtbNefp/7J1Xc9vM1mZ/EU4hNNItwUwqJ0s3KNmyATRyDr/+Ww3P
GZ15J9Xczw2LomRaIgmge+/9rIXZ9AR4/84uS/foQhS59YGQTKV45/IE4zmqrlPlVxeN8VWfFC9i
ciuDb+4dwCPPz0QESS7R7pZUdS/zQn19TBErRZ5Lhjp8IegLRq10UaeION/NmbXZg6Wg9JvGpN+d
ZYDyWQOCccRwzD1zOvZZWQaeO1JPjb+arNw2CeMADKkQ6HTzvV1ov2v4NEE6UbTnes1QXmQ90maM
R82lmcWsqSn7a9FG7SYcpwr4TmaQyQKA6VPhDcKMF87Vun6LNO8eOO6yGyezPy0V1iw5uB9dHKdH
nYlKGv8OwLK6Y9yo039MDEjRnDXJl0/1je7WXyP7kK2c2iffKZn2bsOPXBuvuV48QYngE1ckN8Jj
FloVbAt6V5QBdWUwsQC0Z0/tordbiPDLlmrwqQnJHzRwVg/l7NyUn4miAQ3Mgm5m84mh1vwYFSMi
F2+vG/Wxd0xz2855dMiS8Dkatd8ejYhNOsEMsez5ZCBhcev0CdJLvcs7vQ0qo/iTA+1cVK8kXkKL
z0uoE/7ce0bUXG2vo0fTGMrWwnlrLtoLv6z1wKv8M8H+VhaJETCm2+8y0/1Zu+WhzP36zvL9Z/bH
17YR1paZXMmMZd5duvQFHtiVAv5BVAt8JBwRD+mHMQ1fzIfxS0x9t53BIsaJzvAF0A24cIyYSILl
FOUX+SOsDcrCNpzZIC6WCpKeR23dRD/kiEvo0dsnIwtZOwU3O9fip+UQnDNqqm3TUB9GF/w47BRK
RKb/XDjsEAw3seHtonjSBYCICXN1ykRxUuOU6ZMIyWIG5qS0HxorGm4JR0IesDkZkd+CZJocW2LH
0JRA/PjFS2a2PrqV+lD5lxTscEw8F4gq3WH/QHTOPBJs2SahZN7Vo1frjfBdMku1daHx6NZbmYFO
6NjFESCY4+No0euzDbtBlpC+DskQbsc2AaqF636HEnquCzeYOrt9XZhr0MfuubMdYrCjpzKXnC6W
PL7Q5EcEbOV3BAEf3MEkRzQSDo4q4iNyfqkyRn5VHenxx5JZ9PdDgKeLd5oHJkByZFe4fwAhwIyf
UZIFnn62ZKZfC9D3wjqDUpW3jHCHtDaj8iZ1Emfb2b/YqmgbYqFbf86ZAMndX5pvH+GYhQeNLe+G
1Cbgrg46KplIuJLjWcPJt7j2l1D4aJtppz6U2q5xieo4Cy3/MvnJFD7NhKR463aqKaxJt9jqkQF3
yGjQGcEqD49urzNxk6CQQ66lLaLdVhUIwpKBMYBEJw1k/Ib+I2eYbmtF1p/aKV5TmxPG3PgwdJok
AGAl92QyjE1vAxKArXATLjQfSpA3SwcmOGysJ4s5Ixv+wWaua+pCBccxC5HDoDtikxQwGFsC80s/
723qVPAYt2VNG7jKGViGhbyT3W03hA91E+5FbjIL7fMhAlJH4OkdcG6DUnSO91FMS0Qzh1Onj/M5
No2ODoOzoUnwpJewRAi3MjbVaROUnuG0eJ65t5j8hyYr4FRsPe4HScFrHDnlgcBsGThh9EBU+VSY
aEjj6mHKllMp+cjR3cyCOEw+BgpuNxGAKNlDi4O3UgQNxOJNzaQFM863OQVpraWwDw/Q2iw+XVja
UyPB/fGXN9RSQUBMSfd0ZsZvBm1g1c0usvMJOxkjk/X8iyZatO2sCOI+mF7DF9suSn+NvnvqndwJ
avstmb1fdpwb275hRpBZtbS7N8T4Fg3sO2Xd3mnyykkhBKpPKMKRsHzUTJ6Ey9djSxAMDzrWTR2l
zgn2WE63t9sVnAuI1MZ0u7t514UkAlltHLIqPCXDyW5q0txqKMqb25+0AnMiTBozBWcgI1ejqlmO
iGjfmxI8cGfdlcPwms75sEkm7ybq+HB1lnVTQt88yKmgBCvNU1SWb01PIaXh7BZQFYSB2b74Phhe
a06/zKkGLaIRPC2Gl0UCqGS+iii1TR+cgdxLhMqdD/fOi8mk1xXiyJHGrSLXVVn2WCQ4JOv6Sxuc
fZozzOoTJyft2pCKehZKgMYxdwgZ03NIZWyYs6k2IqWlTE6QtVVlNdD0CQ1veofCQiiRx3nFC3lv
lORc2aP/KOKPnZ3jjcnZfaYdF9xRczg2a2rf0TidUeP85836mDOF499v8AFgyYnjhRM4xa9VNL/e
IDitzo3OIYsaY1b1ghVnmrhKZ71+zcGZnUjf0ATL23Oo6WCKB4d4XRUDgAM/e5LVU572AqJeA1BW
cXFbtUlfb1LFcF7vrd+wqxHxnvpDtLVvt7aR1ibUWrGfOwoyguHb9fHvTsH65foTLZUTIKmQENTW
fH3o+zn+Puf30xkVYItLxfww+Jafi3SsczkgetP9E/GQ9FBpKeH+gjmEnEGU8/oD0OyApHrhyf3u
qXlLQbltfd61QxH2sg8mrllBqmp5q76+yVUM7x8m++9vr/fWm/UZ/vFzYYLtpAWz/Y/Hv7/0wgRF
pYThUZacyONYgyOmNs6NuolSCjWVM7pLsH4tXPuVmUif2gjv6PfbKlUlL1vLROvbnIHUWVjt80OA
JV7zNAsxBKnHdDcqjy39uO9/vN77xxM2iqTsuDFJEVUA+L7R17KgulkfS1qUmExBzpv1V1ifirQn
n7H1Cf/ejULnzcQiR2qIltTallnvpcvMS5t1oHjALnytHRVfubiXceRodQoXaIJqT6hGEAhu8teu
pPD6923728D7e3997aXD2by0u3DLtBq/wdqMrVTldr3nKHrXejN2N2mV6ydzEegadFUI/ns3qqn1
ZtS3SSim/FnoV9RhtN64ruRdqNQRVUAW2XoJmxr0fLSz8JnyanAQzVRPz+uX6z1dfSkGqTzi6q4/
EB4y9W7HjIhzpLzyzjBAfykTNBHwGY5z2jb3PBy0WtU828YZXAV+pm7+aAGIpvMyPRrtVcxN+ugl
9sFuwh9N2GRnxhKTXc1Sep92dbOv3FDuEsU7E9VzUVr2PvUYVLeqKLCjQh5irOkk1C2yWwauRrhv
MzYStfIwKaYJJqWRgqjIl5dJXIKYGQzIWEPvwNdOgTMurnW2pX5b95mx9RPLC1omj04GIW74M9rJ
w4qCoKFNL2PPWJcxhPmtSavuUDtM7nQuW2tm9VPItjMj91F1B69mS2LUvPTT8D6YBcjAKgOwRShh
JzOTXGc0p2dnLP5whD8LLvSQTNiXYT5hHEvXUfj2PfDEUdVMgYJg+UCd5USQ0mfBvGjIhAc5/Dga
klviVyT/mgYGWeyU+TE1u3qzSLaalaqrr62F1ZI+r7249e73g//4mfW7ayPi++fK1nlvGq8KGsu/
Wb+XrX229e4y0DwqJ1J2JZ+0xSP3Yaib9cu/N2xLAj9Luc731Gcl25klyJbaOcX6wakm2gZ+jzbI
4QiE6ns/6cuwX5+oJdD89ymblEp32izTycGoqZ5//V5YFPV20FLFguexWm3x9dm5rN/s1b/+forv
L7HwzLT9Esy3iaKRp2FMXDxqd6kqTVeZguCtd79vMogxh9EZMYQw9i7sgi74+vn3VO0X+LHaghp/
H/v+xnpvvXEaf1SNhag69IVLFpNjZ71hwPjTbKXOieTfD1VtJQKDdd6mUq/X+rrIygX4GYpLtfZd
gBtcYY9BEVUdq/V9cL47cHjn/TlY3+K116Rb9htGnilodM3kCsrN3JfW2YzjKBgaSriD7wJHVBSx
BkjMeZSVefRYOK14wLWFsN5bG0f/eAyGM1PPo+kj4kWHt9Z3C3X5JZuu/uS0udQuU6q7cHkg4ZLg
EIKhl7CIHOebtdi6dmTWe8hHQcxq4zFSHRHhIGqzB/PIxjXaNRwam7+tqvU3WNYTYvnfu1hMoZrA
SvSYpg3/Ow4We19W1q2lWioy01rcex+zHHuAyADCKt08rGRC00mavfC8B0udTNe6eyPTqLusX0/Z
VDJjoAZ15BQxFx8gKIdPsczMXjTTyUt/r2X19UZ2vsiPazVdz7WmvTBSWB58PTuP6iqx3tAdZ3LV
5eVeQYrrv1u/0dsAv8imqOuHXG/7tKFlQlj9b/fs70+pJ/r+H/9W7v+Pj3nrrM/3/7PeW//d92Pf
X34/9fev9/2YrDlYw4iaWevC6/h+5vWH3bXT9/d3//43ceaRijfM3fdDf39EM8HFOTazaL1CZsG2
G8703Jw9Laq7tbNVzm6y67n0ssXnUP7b2rL9mKaxipetD5bL9DJ2XUwykjHuZSQRpXpHZYSYQzSW
sflftjzXj/Tkeregks19s0iGokbs9JTtPTxltDC4/I9k+bdLkZM9L0raGZ26DldQd9n/q99n/SX0
ZngaTafYe56Kt1j50VnVHSpE5Xnkerwc6Sl/AuHA7mzldXKKgVq7ASgIecJA0J3JHN8bEF2hGqz9
wbQ7r8/BVXxh0bHY3aExMs5L8XBIuvwPKcP6Lxjl/2c2/y+ZTSgpBpiU/31m86nsyWwGnw1I+OJ/
aC38t3/679aC9y+bp3Idx9ENmg6wEf7dWbD+Zdmu5wjLBbBmev/RWbDsf5lwEmzPJFlN2fU/QpuW
SdLTo2Zh245hm5b4f+osmNb/nCJ3bWKhAtaS7lh0P/4Bh+lVCr+RSXlsSly4iN5cckT9cy6oQLoK
9za0zLKBgW6mYdjGwrCvcr4MS06Rxna8w51LOJvzJAsfwnahS7zCX/zlUGrG2SqjaSviMNyF8+1M
9/84MD0rZeYCwE6p4k0aBXCGUzYJGFRmVyf8O7densknP9V3AMatlznEeo4fWtsbSw+bx6FuMafW
gaQoY/uRhxCEKY29aHCdtgbTcbrLWCu7UXk0y8zfV0Tb3CKyL75NFFLAcmWJtzP4RTccL+WOoYTi
VCIn86Zp2jb6SAEFPDQpxoQOqfD3ISR6goXohgg94VbMnoDksuEdLKQB6YJnayi3dWLAkZoGKhQj
tf8E3qQZTwQTPRU8kM1Vsw/95KGinEwmb/yxfdesicAgHAxAHf5eyxKB1pJoS8jnRS0Av5p0ZtSu
ZP09lCaZk7QntmFQUoTAAQAlaX9kZXKdBy1+7QgESUmZAZStdSAHcjL5VF360jXOxE5+Noql7BF7
PUFtdBPDJivSCiaqQRaajdgXeZxfoylkeMSMznRUoyDc5Uzhfy5De82tF5s16MUiorkDqf1o6bI4
LhnzGuwfPRgum2hwk63v5I8h4M4g1VpxN84iP7W+WjLFoQgQ/+oXu9cuxMyzM6ik5FYOPjOrfvVC
8KLbW/1cb5cktq9ZVYKoj3dZTzSR5BtnXLJ9pBTGfVOI5oFIxVtRLfVVb9zXiQmpwLKxBsyh7j5S
3kHrpNEWq8GLM+Y0ApQbwCOPNVzergyWJLRfQfBuOjO0TmYTPdKusvZ1JtFNVfjmwWjroUMkGNhe
MMFM3JIfWi5zuoAZ6qjc0tp/5AXFqaSuK+34XJEICVqfzY6WxcsmG8BfLRWd8DQtR9y3kbWPmi9M
7v7GdEnvilQqadx7lRvVJ6Fkec3CoXjQhhjImt5iCDAH5y1O7OMoZ5uBYpA2pZvduQ5psHSqIj73
zrDx6hl5uov3aHh24E1eIME+eoW5S/ruCa70Qnw6ViWf+FIZztVvQ+ucaGBuaqLdDyGUswpX2sko
oF4JolLJNBHo6XAMw6FW69l+13l0EKe2A19u9+2l05YH8rog4vy0vixfuAmXs5voWB3y/MmZOrp9
yfxQRuFX3sMdMF2cJcA8mQmI+mIf1ygcZO4kGyOxCMqNbG8Fqh2tKsajBjznQhLb0D4AizzXSVPf
peE2l6BpeKPisfe2s/Sumt+irVL0B1bYPkv/9EXPBdBW37+y3iZQyR6eGMjdhJD2rjhEt65L5sSZ
5GXCBhEkka7vhDTPPSbRHebG4eDH1binM3UOp6o/pGhZd8hSmju8czRz6r1vFfEzczRF4wSI9wh7
6wb0ngiQifSRqhiaqzY5z5yC3HtAEX/i1mItiLQtSEpKXXAgnKtOgCMfKmvn92wZY/L6B1njWADE
ju7KqW9ZRbrXsvPDQ+YBAYOfBg656zWaO/0juhMw2IkTb71xhrUS9dZOkzWe2coHfWqZHwYd5CCr
U/+gx/1XCwc1Qstz0KIsPUoLPXwnmt9uP2e7aUST2uHN3o3Sy+9R1abeZWy0FxyNJnGBlGJwxSqp
YMJ9U84kSakawr+U845p+mEXW94f4YevjRXnquFjbRISOYfyjXkXmpUe+BNZhyG/93THS0v3Zc4f
6+J3nnX9S9MbmxKavaSueNSF7AnVKgkC3UuPBG0kIXcSZEHTBL2LHNi0HQZY55SpgYZ32dadf4cV
LJu2didlq1+YJq3fpE0QJBkawjL8jE/wme1FvfEoAAW1mF4KSFFb5i3dTUsYPlalgFEvfi1efe4p
fhMtGn+hNskDyGSnHpQZHLdYBhDwdsSu4P1mxoHePANpFqjDpAaBaGBX7KJ5z3aRgzLWX6sZy1hp
pdRxF9jMaqey51c/Tn58IlvtXoXQpnuME8rVdZqY9jz3bsnlYeHEYTU2dfpozDnNTyJYBArWVnsT
SfQy05DeoWWwTrNPg20ef6L2mujBeNPBd1CHWEv9jk7ppxdn4UPTsBEWwyP6kc2c2uCxRHIfJQbV
iw5aiwDst51L/ghwTw9NnHCKmzk0G/r52x6cWEEA0goJCAKJ8fdGivCbxXKgoQ/EqgNp3xd+u1uy
vNvq+o032Mtd58IojqpCP3qF/LksNn4qw9Y2i9hpnOkOBMpJ09bzOQJCfZsLWqRdTvyH+gydK1qM
0DWJwWA0tXe0ulnkLjWTy2I++qnAQG01b1bnxEegXsbGKBJMS2PxCQSdZhW1mGVJbdX6swEgENyM
+YBltckJ1lXds+rewdz8MuXaMZ/o0eNWos4jvmbXjW8WCfA7s2xOPt0fpIbGM5xGvcx/GDB+HvMh
eivr5VdhhdFu6fjM5HOyXfE3mMpXdy727VDTkL437x7yyGOdMbPrV2RZQ1vKAJUQFmV3yZ8Mszul
oUYwivM3gdKQsgh/gNV4xgPcrJ0stOQHkkHavOGR1l66MxkG2YtiCs+M5HZv6SCevGR6gGYU/xhM
uqQ2cbFK9vYz+M0XTkvIvOLuDQD2VyyGNoDk2d66CbxwnxVMEHWlfkyp+W3Trs+eaE6S8c3IydU6
5zy9tuAhx234g+3xhzl33a1BswcB8NWJTPE56JEHxRlIXecYtxixyK/HCB0ojLufsJl+hFX4GevL
eNJFLp6LHld5GWXuNW4W8Ty4zdsgdI4XIxrYDxFTtx0S1k1M+3OZM4MOnIZqgr7gubenR5EPw401
IOIxFerViUgtgH6tFQSWVIx8ShUYdlCI2LAHFisVNtZWAFlfoWRJE5yAnIo/jDFwasyuI9TZGPqs
qzC0tQLS2pBpF4WoHRWsNlXY2kYBbDWiB65C2jrFY6oQtzWsW58CzPPal7IVCHdidLqCjJsoRG6t
YLkV1FzGCZ54qah+AuY79dR4Qd8D2bUUbteDu5soAK9UKF5axPhkgPPaE5heR96rdRY57b2pML6u
Avoi/n7h2rsnAsS0iYL+9mD5eijASItCBQX2FB64VaBgpjOsXazgwYnCCMcKKJyRb0Pw/dtUqGGh
oMOVwg9r6oOTKiRxquDEmqs6jfCKpQIXxwphnMMyBrEQLO2bIDX4ZcE6DhX0WFf440GBkEeIyKlC
I1vMzjiwkicFTaaAxdicAim3Cqk8KbhyeI98/SZ0QS5jSLzECsIM7uhJIyLWKjxzAad5ps3G+Ygz
iAfCORP11VFQZ4OPJVRHQM/OSAwZ8HOuENBl4FcUcMFCh2qz6ypUtEciHlCLttO1P5aCSdcKKy11
ACcaHQHan0CnEQMIFGdiZOJ/7IJCwakR1eQKVu314sw6Lt6OHiBrXE3xyYBtXSnIdTsq3DXc6xr+
dV2RtPIVEjuFjR2ukGwXXLZNY36Cn02+Dc82RO1RobVZ93SwHsFtWwq8zTbhy4LEnToguUllmRtd
YbpxEcCnpRzL1oO5oxXmrf7N+g9XzVysoN9UyOiZTuFTNWrtdlFocPZYMlsuVIBfC4UOFzDEPQUT
l2YJTkLJFUZI446KQLLwGOCWwCJfbzg/U2OtHmg26dtSQcvj5ARZyNub0rktFdacBdgNAyvoKhTy
HNIOoWN1MyogegIZ3VCIdJEYUWDpFKgZqnMhFu4GBVRPIyLBcB3hFpAJhBUKeF1fGeyNGg4NFZgd
oj1ySljtxrwwhd7Vt5rCuBs2QPdYod0TBXkfob1Hbk95LRYtO05Q8JaCwhPNns+jAsVbOSPWQieR
qiDyucLJE6tKkFF1z/U0M1GmoPMW9Hl8hAx0KCB9B5meVL+ztyNg9SxPFtj1JQx7N/7ppEN67b5i
iJXsHwDk270NKQcrXWi0qBiy6ETAV1yn4TwrUH7agcwHlBffGAqjDwkagjJgfU8h9mUsdyht3I2n
8PsDHP4SPB4DJaD5Uxj9Bqz+QUH70X/JR4M2awXP31dgf00h/kcF+88KJ6YWLedtsgzv2qjlgQ3m
eJ9G3o/CTOpNuU702WQjOSRb2cZn/NMkUqzuaZG+jw/ae8dkfJyViEDHSNBjJhDKUFAZV3eMf8a2
XwRpLt605iaGY1N3PhvRGlmZKbloDeFy13fzewf9l3Gija7ECJ5SJEROePbUmS3GnuAri4IzXMCK
UAS9zXAshLgWIO1thY18ARgKmgJ0DIUSM/QkJtewaaikDflCm7lnD0hhmHodIskAHIAGYEG/Ew7a
h9C+Djk+CQsfxKDEED2GCK2lH+3rFOnwaGI0j1+hBXw6k3XPsXtf9OlbaFXO2e9yMhD6rVAiChb2
6xNRIDSONa6KOqRz1VZcOCoL4K2u5Kx4LSIEF6FSXcQN0ota6S9GJcKw1cevV3IMgKM7n5GOS6jE
GSEGjVLVqWecGkQ0nDMmQzQbqXY3jMSjlYCDAZZ656pyemTyN7VK1GEoZUeyyjuweHDieUh6izWO
EnzkIaqPoWE7ssPgGTLidZfQead+TJLnrlKaEIZDtHOv1CFU6MOT1n1pSirS+OhFaBWhwMU44in1
SKIkJLPSkax/f64UJTauEnZWSEss9CWSxdvZV0oTm+erqlVyQp5aN1BQzuqc5vfjE5zE98zp7kxG
04N+RJdSKnEKa5lno6bNVADZ3+t0z8nJR79YDTWs66NkI8iPATB7GZWUxcfOUoSBxNXCDG26S8lP
bQY8LouX3epK7BItKF64vL7qSvqiOfENiaSv3GMW1Btw42n6QdNZK5spCawxw8XtipReEFZDMTDh
oGOYcUdUM8xu/h6LdxwT+ZNp/nYW/xX+crQ3U5LxSlYDgzlljMIzoQrfIXeiB+Sgtpk08NdZuw3j
ybhIt/sJf/JYxCyZFtM90Pq/l5Hx0RvbtuhRTfb6e0cN8Fx6HYTOhXG0vpfHkg5USBQ2lhAmLePT
pyKxsfHydErQEwEMxFdST7hSfwO5929uexwUHyaVMg9ncZ/3OBOYRPUQuikFkK9kQDVWoFLpgeI5
EtuIpl6fWuMdKPIYDoU093boESDJ5dVkqR90TRvtdATxCUAJJtV3NgwhMYceAVPja5xQDyFZZA9A
ZYTPpXMJNXI8ifSGHWGd+m7kp6RdvugVSfzFIbaa28u2nUhujym+oczwXTKpuMTcFhCTZ40pDCKz
B24NnhOtgBVoCTwphTCo+VgfG6LKFVyptADrPZW/gbRC1IijY+IOHsbQ6a56id3ugBAbGmXz6mtM
4WRxdt/6MMXb5AOBWUmYL1PwkvRgE1KPO05oJaWQxbzluN7DtTwTWv1ddXwcTKuGtIb7BoD+DX7Q
ieMq3U4mI73DjFapKj71JlJkqKdal4wu0ZBNQ0tXmsCJwbT+cy6m48AA+Ma34LZyLcHXpW3g7e+0
brlxXZvrAjhn3NKbkv1HIr48GX9RN/Rj+TRFeb9LoYx2U/MjddJ32oW/2+4kGt45o672YKwPdmg/
xBF/cDNknzhib4aJBkjBoFQWjlsc5Se3C4+RDq2sqU9TiYcv62yiCC3zQUT4BSvlTa47QzB0+kkw
W3NlU3XRpXaPnBpiP0zuRj4nQ/XkxVWizvB7cOxbFkePHCNdRFgxGX47Zo7U3XAYj5puEeNtBCWK
RlaPFJiA72s/k9ByNsyEIWyUjPlA2Rec5iMI86G+aw2kuZzUNLgw1n3TOW3gT5xxBxGzan1b/ObX
MorfTIC85MLZoWom6Du+tqFz9IvpF9jdmn71fKMl1k9tghjCVO8gk69BNx5dLOa6z2RaWrwPGQgc
WVI/IsgMCSb7BMfGTPM4fRlIP0Oz4/DhfWCjAgmKsinbhJOfOOXGjowXy7GxhKeniMyI3+abpure
y9p+HtkFjCBAM07mZDWP7SACBofgCGiHPHe3sVtSdbWPtGw0izeUqZG0MmTAqPIX1qQt1dFl07kJ
Gbgue7XpuG9k2D667EIwavItT6uhLQOa8KqflIHv45PIv0r83Agnb6xm5MKqp5hux5mDSsw3ZUf+
22QQlVHbcgTLwTjYK1MEhE0NH5oe67IOps8MjGEWJ8BGfMIztbvx8uMsDpPhfTXh+C4GO2MejPVj
iazBqYq7mmFuzbrPhOq9wT62n0um4nw+U5EX0InaIi/c1MvIG5uSdrYZLIyApENM5nSLMMxuE4sc
LNA5YMBwK5oWlnTP2jq2taciZhcUSvGaWi9p6p19m/pHyT9fqEHDGjcohk5/KsGQND6jl0YTMz6l
5T32GIGzQ2s5WXDLZUq1BaPUn7awbnFuzhye/qn3emZEgBWSEtdv6vL3TB3MKapdYsXWoeg97ej0
j/WSi5MOdZcaB23ZdN6JUb0j/WOrhBaZNyDb8uObMG1jduXZHvBfAQ8hucsHNJ+qmFPg5tgnSv1m
wLMGVT4emkG3TkaMTGMJp59MK30UzP01SXxhdAidhJJgGAx9ezMRH4qnF+UqR2xS1TBa9BCSXRht
Zd4yqthQlhIVR53WE/XXJQlinyue11IoaWJ8tMncU6oKy/mqcViZGb7gJK+pyTKuDLZHnBR9Ex5G
z8ITriKi508njsbTpNdpkNMw1Pjob/CIwJbDL7QxoVJfp/RgQY9eTE2jYJ5T4HfPeeKxBuqTTT/Y
L5HBqzzeOrbxWWS/4IxYL15MhwAM+cZUau12xtvMXC3TDmVU7LOI6TEta/ZGPzSM0ZmsMQzqkpbY
xZBhtgXouH1rJo+L7EvK5QJSQU3xE0EmO/UIZFnI+F1jV4yMNf2tfbf0v0DcCFjGpcdVDrm8HRt7
U5vL7TgMz7Opq0GYx6Wyal4GShK660ODkyQ6mCCmsaNsHSWRzSqdDlwXxdGcem0LMrrdAlaFjhkW
rzNVuCaKnsHz2/Adkre0w/tqj+Ju4KTlG4QvE8e/12vxbMRMkZsetB+QiyYSxcwKusF+rFrZnOZY
sG1Jh59NHD13DtOgoo0470TUVUuz2elt++ShxeVs4LtbF2Mw8jhjPnVzEQUeFaANxhlGOSjU02jm
6PR8ZutbobMWsWL/XhTt3oaFspmjmk9KqF8bfxl2EdaaFGYkv5f3p5B+HgDxOjqLUeyG2jnGdTnj
G3xrZq26FyCIjIaPYVdEuz5LQHDnSLQHYEu+/soCtwlc+N1nk5qIsrX/6kuNWQnzJUrdGp8HmzDb
z607PVo+WluhHzOrvMW5ts+z+iUP8fZaNppme87Y5I3VVsvDzwrbGAVAE1MZmhuqUtnBzHjadGC/
XQ+vVPvhO/e/ZTufJyv/Grth25ol4/qa8y6cAoNDtAO6dagHKExyWH4UbcqAnl88TS6/lP7gKZ0Y
Q2SseEfWwx+mOz55BSUM3xj1XWVTUIiYMNcKOHTsKmqEanmFClf0Iy915DBnMUNx0kHDC9hlxtQe
DbdXsBFtIzponDNwGniLlHSSiRO3K9nA6WbHxFT4oIXuU2uFpFw4dqcFRnohScIgNXU5xv3WRHy8
SJphKQUF+hCPcyMYWneppbc6yD1+mOzPn3z+sufmxtVDTM0VbT+mSh7NZGf4ksW3OCAtuK3y5qMZ
Oz6x2bvNcteZpitpqYD6b1BpJEdsx004Kw/3qdobWID25uymy9+cic4haSXWXHr9W5FQ/Bjck0+5
yzpgEX8wp/GN7uKOec1tg+NI8/s/Cy/JYIvf3pQ1W73iWcYILma9TaxPK8Ron+ZfjFFPkf9AdmQK
DJXy8cerqTt0X8NuR0DsobG33dKmgR+lO9eJbuqk/WhxMjZl+8oqT+yT3rvtJ/dGg6kdNeTQNoDl
noe++1Gh3VPP1djpTVGKCyvWQ2f9qP0moGPBZms6YxRnbTUemCO9RPld7RY/fHO+H3Xn0e9bpvYP
JH1+mKZ75Z1kyGhrzsXBhn/eEhgSCWcfazcXxsHkFIk2qN82pb3LOEk1ndqf6MBmy4WtTjXfWBWn
yiQ3nrx5gfxV/ADaB8VYbid3uOZOdbHG8iUTz7xqYLNASsFXxONHl9y/s8f+Tr1fvUZBN5d3/Je3
jBzqpfMQdu3HWFHVWiQAOKdnrz2BzS0FwsbwGEIcJ1cmyW8jhmtyroyC2joD1jVl+vrByfq32mMq
qWm5ApiPyrKpdTbjo8s9JvpdY5V72tnv0rZa4hj1Q+s/FAbO+jk+Nd68d2IkaSyLN2Ntvya9uWcS
8Rz2xU3d9EACU+15KpqOV+5BSipVmkuKAZOzBPwoXydt+qKrCKeu7QLYp/dWnz4y6M3QVjYcJzSV
QoEFofNs4xR0UjWIu9qM9rKPv0pFx4xrYI5T8krtOeZM2CCeNzszgFt959yG4oPC1iWbBxP9KEVr
rN4g1g7o+o4lu+R82Y6cHkV/HznTruMzohnzTSKMA0rrUy/jZ1Oy8Nas/cKse9pWxzDUQLc0ZOvo
ulQwkaqJrpKxDT3oTZndP4UUgVXegdPuYRJEEjkpXk3AznlSPKkPfqfJzzKj6sE1rRxuAU8FA8TS
xnJ/kG68NJp/m6U2yRPvhUb7jzEtt9KeLuywOV3V+psxeqAY5j+F5TH0mrcPM4f8xnCIjJXDqAWj
UWD6Bc48oNrSm0PeAkUV4bNJ9aFi/VLm5u2UJLeFrD5pX7+3k3c0ZEdvHNKbO/4qRLEtaHsKDRYh
CxeNM6rXaT9h43/1uXiZTe+lhe3EGdD5KjpgIITDNDhkTle/0sf8WFgr9uGHbocP/8XeeSxHrmTZ
9l96jjJoMehJaElNJpkTGJnCobX++rfcmVW873Y969fznsAQCEaQhHQ/Z++17aX9ndb4AIp0lzrp
PT3n45gveLhptKKvCEDF6sNeK+snN+o3NKl2cZB9mDp9YNd6LEQMgKH/QRnmsGC66tP3RtMfmqx9
y7nqtaK69FHyalbj29hpHgBs6Kupd0jz/G6hBWuV9L6F2ezqlAcQRAQ/D06Rh6PUQ5/nimfTMu5K
jglA35/8rasaJFvUNvjDnnU6aS7Pz9rI75Lpif7Sr3D2b2ph3rRZ+j2raMZ5ySGLxCVephvfRXOi
FdfFss+NVf2Cnrtu0uHsaP2rxUXlIvYH7Z1vYnqmqX6ftfFbkZunrIGqmTDB7bmZcIF9czTn4sTx
Bj7EqvLqVRRXN5EXHKyBZorejYTHVrejCfVhsW603KD8zPPSF6c2TC+9MT5RXHpseKaA+RcPJXxN
MS/bruTU5u7pGDpEPC7P3LzDpnAMHwpn1FbdWqCmW7t9d3ZhUjA/IxAWO4x368xmzQ0c8UtQQBCV
J0to5mAR7wwClqIKZ1tM/Yr7DJI1r20y8H0UrRCxhbk1o56odmUDIFXc2gMpPV3xRELSdrAwyJYO
ubglynW9Am08I717tJLx6MyEx1ZU+IX5CtLQIiWLEpA3P3qurMaMGEic5nYZ7Gsym3eBVn9YU3QQ
OHajfLmEdFHbZbnJ0/Z73scPZf4URORAW573bfa/AwQ+Ts70owS07YaGedO16QOpvlLWZ9TvY78b
mvYytu1rZM9vXm9s8zR4IRXKWRU2ee9t92PGV2VTBactsodsTRfTZDhlNeVx6sxNrIlD6nk5rTE6
G+hiYoQSY0AtjnC4KS2vSbTsw5QxEneMrWtxmEZkex4MKAj1kUk2U7GrGWaRsfQIgk1sBs94prt1
DQpzhTrgxBznENvZiz1w2Y+L4NuXs075obLaQ2E0nH4Unhz7jjHvr5n3Q8PfBtDRJ+PWrfOnMgOu
at1PS/wNtfKj6zgYrRmq60QLdxEhxAj/k2qnaREFanLGXMP+LX9vOrv3uhWcozq6RkbgrMhTps/M
L4Si/+jlDvHBUUB2Tf8QRPBVWs6UKH42c3PXDeWLt8bVdXWIqVyFk808BHlh5vhnLaL/LH9oyutv
vSeY7sW/zDbqVl7ukl9U3ffRzgOhSip0WTz6SEpsQiTSPPgwW6ShluU8AEPnSR5sFiZwgFgTKsMT
+bru8mIt4O2cdldp7b6N/bVrUxTRGorcDHYgbpsUmNtUu45GjvULO+s4jYfGG24xK1EmtI/h2N7O
mnedhXUUUbdPFutovw49Rez5aVjizRTPB9/vb+34TchS5lj+wtv4QbX16Bb0QCGLugLXafBMi+Yg
wuxXaPtX4nqT9ezWR2J+3pfQfcB4vx376OgXVHB6wL0GrRytzTbzwi0SV96eEt66n73vKET1jUOH
nCC9k5GO7EosRtuFp9baKzxt49FWXSddjnQB2QAdqGJtW1QAptx8k7dM0U6vbk62Dt0fconbW9fv
rHWQ6OS1lYfA5PaIauLqYO7E/j6cCu1/5Z+//n+4ElLDSVDGfyf//K+RHX8++Ef8SWSHTYqc6/iB
Suzw+c4/6k8V2eHavmXLxpjpOn+J7CCXw7Z1GkI+BFTPs4A9/OFKgJywfcmVIAiEKC0Epf8jroTl
/S0aUA/4DlPXQUpAuEByKrkTf0llC/S26MKw1s4JyLlNFYWE7XKNrHuT2t3UkjMruCVr3GWZsUr3
aXhCovC65NpdNoceDW1dOoQbkstcb2cOcKONwwz6JrN5hovxTvSbzIuXTYhhIWx8yUoDbEiqx0az
s2xXRmCljIRydYD1og8wrpb5Q+vyKF5I3ERRQGGpuImmYl/X/h2AdQq/5eIcrYa0CLcPZfX5TW+8
xyAon+lf3Iz29IPhHkM8Wyawz2e7YFQUTohJiouTGrDMIu+aBrO1hu/yUHZgeBLyMhYeZZgRa719
SOn/rMw69rZVD/qic0pKoBmW9Mm5YLjHGBPLtIxCBpX8jrJsT/TDOS53RTWQEdHf9RMCVzNrj8Pk
N5uw/D1G/HBMoCkiLPu5H23mv+mL5lFcLCz+ZycECDG2CBup7eH0dpk/mT8Ww97O3YhitTYf6iw9
+a7z2I2UpC2s7Jggg43faN87Z3iq6uKdQOehw7kyY09KGkLuLQwDZP5sFe1edxHsjEzOeIA4CCLX
bkzYgXCvmgdhzphe9GS4DmXdr7SRjKecfzdlL+DOggFZDHfoXaAHm0xxK4xIqX50KQp3lMX9BaEw
6WGXhbHv2h+JzNDM+J0px0BiLyiNxU8Z/9+lAtS3AATcQzzmO3ZpX9G4iGOA8DShTauC6DoIPA6a
dhNivlrHzvTR5OlFi7SCIWwW74LlIYsfKveHPrnXkYSAU8dOmKtyeiBk5JDMQ7oNPvw0PmMq09dV
Hz4RMXJHesvaxOW5H6U7VyeE1J9q72gQo4s6M9k2BqyKKIuee2sEbtFIy5xZnStveMLq3W6jrMcA
78gwLEb2TgsjhIO5GtqUUzkxvuUZ8Y6gQ2SfJr24ZY3lu1lXNmodCG0H8IE31mBUjGx4VEVD8Zr7
1WuK8mRV6C+2l36rUnjhKHyGFaqfl7QofswDgOniauZAzFP6PrWNq9xwPURd067qSGoe3Ycl949l
ZON+qbDICn3TujmoXxHeuQ5tiuLG00S8MeiTYliY1nV5cBY8oI7V9FudR6pVpuduGo211RG+9bVo
4cJsyoJ/MfdFwEMrLbigx/mVJmW7Qj0d+t0vWk5oGfzCWC0ZQtm5zp+rikOEdHVLu29tLPZbLQtA
XYTurEDWsqnA94IOvc+6waaVoTHjonReD+SxFPOwCRpGuU5HI0ov4ALECFhHj4A+tfa1jcBkZgiQ
srFkqUVvwyBVa61ckzdjQur81z9vSvdMraxbvf21ri2Vs8n7hmmDeu8vX5fzLLYrvdtUpt2fprHD
8g/yTb1KG3bT1ojpxVsmCClzCmmS1DlxHzglg7XNYOnk90QZ6kxTq16vmwOJQKgEKQXnBWiXOAwO
USJH+7QCu1Ml2Y9iwe2h1karupvnlBr5vzap7Ulj3sRT7O2+fp65zJ9PzjxLNgsJO9BzsdqZ0vFW
kY6RL565b5STTW3T5RvqR9SiEKFzFHRR5Ye+Pql+CmYf/jeM0QU3N4NGD5/8/CZgCbyjNgxx8iCC
gfTWhrPbGcrHtqdXkBax/TTm2nnGTgXR4Z1pv0ffg9uNb71RNgkXejNBHfv7mhSCO0MODsduss/o
vvZ93SVn8kuexpn6WG9G5sE1ihtXmncQiQjaNQVpAu2agKYV+qblHU3qAypt6qiUCamL7TDTUPuu
QUnkITqNeXjKY63cFgMU/dBbNGRlmX9qPLM+mKJ8bqXc1rP0i1ZVSJ5x1G0zbGld1J37hboPZQeM
/OEpXF4ZsDP9094Wy9epVzbLfprAL5Rpe0xNnTS3pX2vW8MD4sAQP5/LD3vCxNs5hF9G7UDGABHP
ueulBxRv7rbSfDKifPFWz/2vIurbB1cPyzsTrIhF91XiY56Woo9PS1nc9eGkrdBYl5T3UhLuooc8
iUJiWFyCFiM32bYkYQwdk5ZU1P4pDXjgtka/iX721dTcmNF9w9m1G/OAJuUMudAoEMfAaqg3oeig
csQrLuOKwBcZgwV8Jtq76LEVSVgZrSHqkZulXvvDOpGRWpNK11LyJbVAXH87DLT/FcD2EwHcdS24
Kt+WFaYBKr2tOHaeNxjHLMGyDaz904K+9OA+nIl0hUaa99QilETKRNHwvl7P0qNXYdaLJvpKa1N6
rtQCsr+PV5QztDm5kuw3AV5zJYFN2cyVw7yhIfPHay7Xvl56EugmyW7K9q0c37MCv80g4GLGCtA3
vZASE3w49a4tmXGxiX0y72TGmUvAUlXM8fGLTOAYlo8aT+IKPt3VGC5dd/C3s8Q7OowKTEWvkzA7
igBYviRL0PjXS0OS73BODOjOJRlvkqS8z1UmdjhF5WtthKGXANOzFVbPZXovsYCckeyGTOH3Mkni
g6a07qT8qpSUvkDy+tRxXRRnMZIkZ0eS/WqJ+JN31wjoH3u4OnzBhtVRVq72v0GtyWX9hSQBQYxk
RX9Rm9WJ8PXyE2eMNWPdAb/5PO7K0K4WCt+tAAOVIhGEjSt2uVs/q2NvKz6iWiWNFcmA0NpXGuDO
Fg1eddTjD8VoCCVhMZWsRbVHF7mL1ILU3HTbSzrj1za1vwljNfYOOEcFhvhaaJIE+fVSralti/tW
S1qk3420jtQ+VaebWkM36qLWwpikzrevxdc5+HUiehAqdYmqHBS1UmQ+cY+ALH15u1MLRPwcF0W8
VK9HicHM4GEq6MDnsfu8RhUSQa3GEqdpphiHpANUHbO/A6C/jiEST0bwXo9UBcbvoGzEn1fu57qT
VD88SatQB+brEKkj9rdtXhEM6zorqKjJS1hdvZ8sAnXs1Gv1jgk7Z1vTaIVo+8+LV0FM1etWeSlj
5EBHhn0wcCTxVl0y6lKKpAlYrX1tM4Sx91qTrreiq4YW4+iCxJ922reSvGpLt6967/MH5LZSdIQN
Or23oU3SnnBEtCfvX2t/26ZJUL/G2H1l+z72y5iZw86TgNhJomIDmLGmQkUMzHTUWiHRsmgevqtD
aChfijys6mWuqLTqiBJi4x7ahKhTeQmqS7JURFshiMlF4uBvaTOKQ2P4AGA+77M3gYTiqnXLBZRL
+is9KwkGdyVG15BAXXWIXaqFfz6Euu0eyT0IXnmgi0+nvrxa1SX7ySdv6pCTt6c3r0ghwRc/5C+v
W9+lqZpBDEQXQw3qizahCBSfRIp86DS0kcnukzkh79Eqyli9VGtqoe7baltYotMgh/nwdbvMwgUJ
qLpzfq7y/W9FILBmpK29U/b2XP4zxCsiPPtEKX8SoD/fg06+bNVPTMTC5ge1qt5S/vivlwIk4wxz
WPsYKpgwH2GX5nshjd8DjruTWvta/LtthYbVBmQgH/lc5HLXqNW//fjEXGWbE0Gstmfqc6HQz8Sy
xXvx9bF/99m/bUsjKBNLa3E6/usXwy59h2s3Yjrmbymnbu22xBkYTfeTzDMeR4UhPfSCB5BaDC1P
p69tI8YvAMK6ttPpDO6nMTsTmpvvLQiAyIHkx8Qcs6o+oj78775GvfGXzwSzt3VIdSzkPx811jcj
AtSqfurz6z5/dqgmMPc+e8OwhnSv3lcLmHBAZdW7w2Kv9JwTRQOdQQCYpDlUhq6TMhoRstFCB9gO
fVk0h8H4p2U6jnyGBUWxVwBXQ16on1TXykrgJXelkZ6Wx79RXAXUDA5hmL82OrncigqAxyIkfHCk
aQMhOcRBR58uDovLrIXNJ776y8/OPYfyquIdq41064HJoTnYKGTu50LdttVqBciKf37u7jHrdjvU
zT9zu2q2CoGgfG3Kwq5e2uqJkBTPvkfCI3LDcqMgxzg1CnZb+EmkVZs0SUBWC5EY7n7Is30XOESZ
t3IwoJC0sXw0+gGdEsU8VqwGjQeDlMPyDEQUl677qSC+ATY2yJR/EY/VWtuRrAwyZZE3UAdEuTPi
/ekl9bqVC7VmOMMGz2pPrim33kn+qFprXJt6M2nKEN9ABMtbezqanIIKea1ej3ZGUQlVkd05BFTG
cjjlSVhNbjr2VojwtRuWcVkrDsAXEWDRHQHOF9GsteBblaMhv26bk1rDuIEAbumvSU0MydaUTQyu
XDmoUgu3p8tVhEQBwLaj81/o/N8KP1wyl8f4IeFFfh/mmwQTzGmMtF1EZu9+yUZiHxWIYtbEXe2U
006dOORtFidk2xLCJFdDBKSy23epCcE+LhL9o1PPmtdqVXGZiYac9wUiUkVeVpgHtcYx4rnwtVEf
Ig28WY0MRv4TX4vcTwgAaT2K6P/c7sgnUCeQoHRtSInEJhpq0rR79W2Kta3WvhaK89wZ7TfSgvyt
+qK/ENXJzGPH22QhWM3gHDqbydg5HER/iOiUOnIMrha1OtWcaAPubzroqcYBVm9oJbIFv6vfQ3lo
1NnmBzl2MPUazTSrEW4aDq71bg7mucgFms0vtDZ49lFf54X4TbGv3pqUOflq/F8LGq5jXUEUCwRs
MV23Afp8vabBOx7Syt+ETYq1MiFUrfSlAxe8I81EtTWOY/44p/gBTWY40ZEaTiT7UGeXL//LtqRZ
axi74asQg16UtzUy65s+bOwV+FXGNRSKhniFpy3cLflIXJyrPRLVm8A8D71dZLrE8wRlsfcAG6KP
zesd2bHxttH95c7IH2a9IHwkqDZZVT9W7eKTRlk+LXYYHtoYcWBnuW+mMUcX6XRugBzd9b1RXjJx
qEL/ynA7ufazbp0nA1Fb4nFBSKWSMXfb2MA56qN9opr74iMwP6ZDVZDA7D0k6F+ownTWatC905hS
qJySITw0QFvScI4PNaDPczUOl8Fyw8NYywSf0dnhsp02i6tdew+u7twm9QHClgBugaw2mFpaM212
U4QGccNBW+ztmTPard3+iGr6EAgEdaJ2nBvhLZck7jVKwfO30Qqs9eiN85pEFWtlaJCHTaxcx84c
b6ls1ecmQeqr1sBu/mqtfNg5dVtdrEgNcnMLa/oUEedXg1+spNytbwZppYM/JaBTaiEKR7JB4htQ
fxQ+mY0TSge0E2OVbtnlIaGLfChQ1C+DRyMJ87fVx/5uNiEDAhDEKFPo416QlnxLj2odmY0sg4h2
A0QKba837WZL9BfTL/T1UPXDhujkZI3bFn2c71+toil2Ho1sYt6QlMtQQL+6dyrtKQusbu+DPcF3
6tzmFq32uDxbgTluKbXu+4yeON02YLQdOX/k+W7tcPhJ9mBRzoSH0Lrc1KH15CD/uIZVnBxsZ36e
gIlu64SYskl6AKpo8UE19t9LeyKGuTCydUNlfU70DwhXP8ti+IlijWhWAFpbkiYWSMlry+2vxNeh
GrFGiClQPS9LljzUrtHsceJ1u1CaoQtn0u9bm4flWGSbhdRbEmjbeufzpCB5FehqR2hUFjjbgSL4
eqqxijgalAMNHbkHOGtVQr6ETlguFzGLnkDtuN9Zcz4eq8WEaTQRWjeiFM4O3UCPlyHsZdGSXzr5
ZquecR4ehkK2MsEIe3l5tSwtodTEL64cS1tlsxHdoCGeGct6GEktQLtdTzMj9utfnSPHmxZ9zpQJ
JqbictNDL6NKIXiad3pHBSLfx1bXAc819iFO9I1VYnoJY2Nr1W2wod1Mjl3r34Z6fg40N73UfnfQ
syo/pmn9UaE+WZeG1W1US+p/4S3/HbzFsVx6Zv/v7t1L3MDu/r+J8Nbnh/507jwILLbLJkYQ/4Sz
/Onc+dY/kDbbnh14juNj+aSpVwDpif7zP6zgH7YjcS+6brmuaeh/IcK7/+DbKAsCeMC/y838f9K5
M9VvqQgiEmVx/Pmf/8Ffxe9HCsF38mfo+t+J8D4+O+ivwjh0C8IwZKsgOYtk612cLm5xpqMbC3oe
JnW9zxbv3I1rAtCNvZs7NqHmVtidPplXxgwFw7spqXAbyAJRQzKcLkEtHYaU8HqKYae80p7bJt6C
Gnle8DrTQOqhdBNBaWWTjO/eZC6OZ2N68JDUi94/0UV7dM3nxW9pa/PEXnnlNTNc6a+7SX8vS/Ot
CqfX0KvAQwQGj3MxfR/bu/ilcVqDe8R5iQf8FWb1PWnFh0ptyKNgLSr3ITbdC20IY+O71nbQjvPv
mARw23PDnWgLGIdUFueDR/hInKJsHMHEIG2lHxgW7m1ZeOapLW3r4KNPTh1ZvLeJCVwhdTkutu3C
gYyRC1XLDGyYHmVR/PZy3WF84d7WTcB9B40p8qb6PZnAug+Y9hr9JQt+Yg55suLhmsTB80QmwEoR
nDI5NuTwPcQhZXIFL1Mj2txZ5Rq5vNAA822TS0Rqz03N7jRQ1NGiMf8qZh1rEx4DTdazpuDk2l60
QaBjvyYaSU1oTPfdwuMqjfn7TUBC24bT/jmM6tfS2fR2Vpxnr/09BV51qWL3nNX828oRZtJVdUq4
ACZI8LUTFuV5QP1EXPMgdkyv0SAKtPB695MHe0+VlTpgRN/iZbZn42UGDlLNxsasQQ+aY87QHGLV
Nl1EDrffNQ5+cm+lHmEDwUiofISuem7Coy8ZaXSeul0a3M0jbZJeQ6VIireNOfm5mtlTgQCh4Eb0
aA1bnId4wq5MENmqmXzj2EwanxsyuMYwhbBBcfJ/70PU8mqslrfmixMX0c6VFZx4aqhOuziKOPx+
posNraz9nGS/nDF4GiNjP4ry5+JrHxED4t1opiPh3DMBBzYYRubNbQWd3MFT4BeXRs5YTLLBd3Ia
6Zs6hIeW7hH/FpgEesjQixliD+5Ky/MRfyqBxaONymiOzmmDbXVoMmNNUO8jVtp2VxrzxzTx4FYT
Eeg0Fwm13XvyUnMme9wUZsIjTFZg1aLJUaoumk8imawhaWI2CWw3SCqX09tOLmwSj/IxIehBTi2m
7C1ugjdbzy9hA4ihC1Z23v1IfR9RfErnuCnIayRzYpM3qG+KRl+2ppP9zuOkP6lTNm7FhdtLzI4u
f2Ze/q3J9XAXZltm4e12qlFVJ6WnH0ccYwpJphY4II7xDIdZjezV7JLhIFKf9SQjxT2NnM4kQpqb
Dj79eEBoltwxWl5fKUs9p0l3SBoMGnrqAMMc3AV7UyIVcKLcjgWV1jIWOHD19r7p3RQJrYuYL3F3
Xerc1LWj7V1Yg1qV3Hk1CPrWidr1SMOWbiS2ZQtbsmnHuKYgDHYEFHdCl3k//W2UBDWtbSiB1BcI
wx2JHcxG1LQtsYZerzUUUGBWDKh9TsngoxYe9Nu6xnkauwIlD6GPn39n7DyiIRt3Q9lTZdHtkg7r
sEfnhtNhjN79qO13DNUfVfmBzjYleZzJy089RdtsykW4WCt/xBncdeux1xnjYlWXAVMWSLpKeOxa
4orTMsmPE16EdqKsrxB7tWZkmzxs0VAQDhqMjdh7aO49rXhn+pvv+tm4I6e8AqmHkohQ0I/ZM+Md
wJp50/YmuA+jvncM7jQarjYcGql3oiZQrk0zmR8y37+4DIc2Tq4t++5YCre5s03fuvGRqWaZt5yN
ZOty8u78qfFOSyWeGqnZyKgaEo8wetwRyFQfZ+NU2/bejVoOhgO3eh7R+rsEfTqoa89dm8XgPvVd
BApDPYimxr62Iqk2syjGyzSlj0UahvuwTe9T1Io3k6GXD00Q7AWc05e5Kblv1e2beiWiNtl5FuIT
q/s2FqZxNY3WvlmcuKFGrYk9RR/j0GOIXxNewl4PweuIQKc/mBr2xajNX90QnfKmbO5T/zLauIkG
v1vezai8iRqZ3Z3L2czY4BGtA+sbu5aSwNydZ72aLkUOoMRMu2sfwZcqFrNfNUFV4cy3AGcjaWTA
a48JxgvGi/5sVnsilGyYUR1n3YRXqLA1fLQZunAmMu56KV3vxInf7oJWx6THOPlORB92uOA+rO1s
B2DN2EZTf9csi88tvyafliYqGswpu5aT+KjCRKZKpMx7Df/oOKV3MhmNntwovjSE4+y9BipIMaXf
2s7WLw4V2Z3mFhZUooScCXT9G9+3AV+Vmr0l1YS0dtFhDGiTF5he2NOsdtqMTtifeKbXmxzC4wkW
/TfXyYuL6LVuVcX4BNJqdA8Yks1TV2KPmYage3TmjR1m7W1YVLdkAmO8pYFO+dgc1tQ4kfoYNKDz
7Gdh8RSBiLhsagktiu3+aOTBUzwa+mFkRMZ9oi/Pi284h0wjvgG4VUaIhg6wW77BLiy2HsATbkqI
0OP0LorNO8pAw2NhFe6+bMVDr4Ud7tduvsFyUlwrBPExrtqHjCD0HQWKJ4HAUNOsF2rEIbYYhvbI
96orgqQB6PHjYBER4dnIAKal3xiT0YGOjLv3BoKpPmqnaGnzrdUSbJzYSFXWOT4HxP0h9dbkjDIC
min25elhtNqjB90rGcvg3h59JLhD3Zzbc2CJZN0PJFNOHl3mEioWMaMNwzgjOIx+h2ilz7cDOHNO
q+xd64MHS3OZkLrNuneG+kJqynyRiuzAgN2EEwkQ0XT1usHdRE1g70ph30IVGXGM3/aTJY4+QLht
M/BDi8u4rMJU2C8+wuKu2BdmHWwdJLQFXLICz9gjh+i0RO6F0Wn3oM3VsnMN7XVAVruhl54/58K+
ZkmyFylcvHBMqVZMLcLY5pFGisacecxu7DDS8aob5dls7UdHdzF15Y12C2YgwjvCrdX/jo9K3DGI
0Ndpir6rt6N9kiQzPgZUVJXm9c+DTR0BnBPqyzbun3s/xT43jeZ6WbD1UBxFYV1iZDJeUSQ0BzFy
eEobgVjjXQ1i6leaP3M4TM+eNpkFliBxlscujo1Ll8bpvtNL81ts7n2rd88Y+OB4eUjEqg79UWDy
8O27/JIkyzUsBu1UtRhmhihYdv2SAsiu+RMsLar2lR1bl3GInEM4BRd90u2N5XTWc835Bc3ZmbeR
K94bJiO3ZKQUkljoHBKB+qS1xgLLalweM8Lq76ehuQ2S+X6g6fS0ROa0hfTWX1NkQKdolzRadq6S
OdmZsEqfG5hh3PpWlsyojCf4e2Im1kny5BiF4cOfBLapKM4uXp3DbMRIbmkoOfDyOa8pzgrxHXLk
cBsxRNzOQEjWeWN3Gyh3/i2uzAeoOcTazQbW8LJNNpUTQduIq27PuLnZg/qoqVoL+yQmp1trdtcc
DCHSzZJaWCIxGj6WFV+XkhNzP5Xdt66NUP4Jr3rWCTuApGZHP52BSIqh8p+bxXNXxGFok9c8Fwni
q3yauKvjc31rExRshaGJM8nwJpUjl4n5UH54eUM1b7Zw4ZQFmS1t/Uzb0q+M6AM9I0FFGABmbvR2
abqbkMwkhFQ9BBLf9Xh6EBI8dUx0Erd/iXLkcKFFXcNxqvKQLji1uNtxm2pkGHy7XOP+V5uT7jqP
HoMnKt9WlzIgHlzODvYrAu4Agh6D5LD5NocGumkhmMr12rAbSJ84OvlsHzRAkGYS4XoLlnQjoM8y
wfP81ygPz3HmOvfzPOToRppLWrY+eVHU+bHxYeMOkne+JTzT8oPpiZr/HbaJeWtFQ7uNg1Hsmfdt
MbUarx1zw3oRD2JCmrgMRXEo84iakq63Mp6doaOwt1XnzXdZUYz4TluxDmDv4Bezhl0WefTRs+73
hJ3jMZUgM8sbvxXNMG5ywGlHHfCDzeUPs8u6QkLrdnlN5ajFWE/xJrwbAJj1keNw5Wi/C1ozR1c7
9lV5FEkfbIs8RUzV0R3nRBvWcadB5BKjffDnihpnq11xil4SHp8tN/tbLyFfghzpeQOkNztT1K0J
0R52sU5ZktHXLV14ZkYmySSN3x55SNAl6csY5L3zEY2LsWtJLl7Bp8xWvWhJ3Bgo2tIKK69T5gLp
6J7GAHwIVF9/Ow1VwCxYXKqaknIHAp5vXrgkRABujG/2aus3Ms9+X+P02QQ2dhpuN4w3KqN9aJKJ
BJEoQuaRdAEeQCpyXZiEp8Lyqo0n8oHKZB1sSFy5mXIQUuEbJQjMrkHbHHKKGGRj6YSk57Abu9m7
j1utOxDq5KGoxMXiuRVpJkOaEVZ8XZxaZnX15rbtSwR3kfc6k26TE2zwXIT6rQblVOFAo6XuOT7p
3sZnHuEFPSZVwv/mTMOmHIt666QITD2yd+gll2dNDFzqcPpOI5rNYLGjc58u7GRKxlqS9veax4mZ
GNu4IK0HBeuvpbfr82Bi+GkL9x3SVb5GyVJvvKLTTxrqNvBFY3A0EKsSX1msGmTBJEVVb7QO53VW
xYJRHzZoo7SzvZYIQoxm+DY5tt4kTazDHDoWuTXDdHCQq63qOb+LI7Q3VVmaOwMpPXIt/0c3B+XZ
oZ+w7guALw7xcF2djhcvHG/totuSRxHcB1nSo45Nn7T8wbH66NH1RXytbeNO18QCnbp80JoywMIr
WpcuoH2dcmyCCQO9yIbqGLnBbeSAfSlwPmOw388Igc+a91MH73o2oYpjMkUqiK32pJePY99ap3Tg
LXCs294FOZQDiD365si02xTnVmguSSdW+AQccoXpqNxOS/W9y+k+JMZd0XjRG/I4qjj1biJsrR3C
if3UFDdmqScAm5qcqOe02fjyieuFBmBLoIKHDgXPOhP9/eS1nL1joh+ED2zRRg0euR6iVkJo8NeY
5wHMyTmJrY1B4fJS+u3TTHsEd7JGoFQWtBuaUrTVdIBgRZpXu87KDq0XrJLOSb7zqDa3Ofqzk9tD
dYhEf8Srv0mYBR4N230WEX4MIobQu5HyBJRXM0/uc6atpwlLfIEWeDcFmINT+HrrII1e3CZjWJNx
PZns7x2PgFX1MaZiwjzjAKEahp/k5jxFZW/vk9Q5WBgg0WDZv2o9+OVkk7nPjfyH45IpFy3dLqgS
98pkGNmxS6xN3bjmi2UfkVwFzwRzvadj6GNjWRi8GpXY+T2ZGm597QoLIXzeFmesQZhp2756hzX5
yJ54tVtK1WV8ZigY3RfLoWx5/FBKyF6j7qY2i/lbKJC1c83B9Kzt/CG3/GNQivmoecllGPoXg9rH
1rDhQDpReetwiZ81bSScrsH6vXSA6sHwrFrgFcLB/MQCCG1Kcb3yHqHPbMCX7zQsJqilGs74gU4V
tLzNxHDpFvwyTpxhjneCspOLBSe12aPzSNkwdJs310NcGuFbBv5pSzfd8gCw8HEaGHrOjRbu+1d6
PAPTd3g1iEE3bEOQWBKgh49lh5iA5I1xJ1KH+mAHGajr6KxpmFgicwA3SnFlE+YLjZ1lBOFY9jiw
XAp+g/EOzKHc3pmgqIcRk7hHZuABbAIhZou+5pDPN/3o23fc+p27LHcHeEo8KN2+ug/b0j+7Ohwk
U8O9RMt7UzdV/GZGw5EJVfY9n8X/Ye/MluNG0iX9Km19j7aIABAAxubMRe7JZDLJlLiINzBSorDv
O55+PmSVWdfpM9b9AnNDI0tFKckEEBH+u3++tRyDbq6IpFTmmUCgHcLLzViRB6hCk98tSgwF7g1s
F/QX7Pb+Rof+L4w66Xqudba2aoCVk5HFxz5uKYCfzcfGMM115RrZZjSRPYTH0BuQfMtsge730Z7o
IYTiiJ8n+1kVNeV4dPcRRMwCTv2SjKO0mn5TIbAS4O+G/QCmkdWfYjXhRfbZ05IeZAAR29ZVH+ns
rXAmndM8HfcTCzoOXPztecytkxUPKvHvI8pyTrGb04TZZd9tuhBNoemE66xv0eAWq6pVpxpsXO/B
AalmmLt3Y8Lvvwqv/fIh1Pl75bTZk51xgXLq00G5SweMJW6PWbNr5MUjy9TdNXHSM7rxqUYJk3U/
BWdyXwDXaOFoNXHGpjBzDPfcpNT3MVoqnXVhcIUVZfRp9AOsgepVdtYD9sCPMVLvddDta99uVmOd
X+oBgFI588TyqEtJYVPwWwbGsWStVflj9K1DMqJ1Z9ET+A+TfU4erXLXPNtUtSBlfJLaZO18rm3v
sXThLipGiCt/UZ8D3fy2IrDERRFuXchVMHeEgFqnLqNW60TZ+27oTsjWNb2qcGdzzOHcx88BTRV4
057D1Ao2RWQ852nvse3sQqTbcoQcE3LLdT/MCbpqb5+diE1TEQ0RGoC2d70XJYxTs9dBsbEGkfhq
o40Y7DfsIdtXU3/f5aFLOIPvKov5h4oew5CdQpm+cU2+WxlRkD43qZnXzY+WIMBeSf/F8+OfyZhY
+8QQ9EZ1A+E+Zz2wAChLEuUB+sPEzFqRl77a04CJIuHSBJS4SYitOMvFa4XIK8bVAU7ESzGdE+Lb
SzDBz0nDvEQhsIjOZ4qpbUnTmRs/W0VzVGkKwMYeOWQWBJKxsDBRMMZthy1tXaBZFjVvn8jjHx36
IBAETaKyB6gx8MO22fw7Ndz7BFAgzkE27OPWLe+1u5UJ/BKMOd3BacCuo19+du746RglsjHyQVLy
qJ0mcagzwz4RTmhkoDdO23jrCjW5HqsvHfnvs24ISY8J71P60MWusw0wnLNnUDg+HK86SMs+KYth
rzWTzg2gDxNpxVggncciQaXpa4t5Qzsc3AEbw1w0737iPjmSsICYOb1D5DlNjEMATTKlv6sGsigF
MguH6YjIXqHWTXSinPVn4LCRm6NoV1d9fpbOyRvmT5FmxgY1xdtBgznZQ/QZWAOmcpjI6HePsZjk
UVaus6qiGI4Fzyh8P/eaPzK1DECUAdlKyubLr0BizHW8ymTwc1BW/8ZOJeYRk5/tiIpJf3hx2HOv
LYPhv/DZ2RUmv9q6JLk/lF31nvhiXnWGk1zaCcmhMmaX6k5oQ97CO6aGaTV53AG8cf1GlfVxnAsA
QTFc/SFwiVRZ6gF4SHKfM+/AQfTiMlrXPQzTLnsXDF03mfHbiBVVvjNXHMGZ4Ghjqh8MTFGiJa4V
uyP+CObgq8khbGX33XPojeO+KptHD2jvKlLpfWsa7p1KQSgUPTuztOVCYLxRfbfZ0sLjZuXIOc0W
fI/VE/xNmr5bRyGnz9yqXjmS1T9ijdl/Gnvj4NuzubHJuK1HHw9NhuSFU32kiTHBaUbR6Nk17Xsv
L5/Y3cl192jMvrdRxlBRFYsK04gMBpLnMjyGltPgcqAdNH/Iy+mKXZ/JAJ2ME2fPDWPyJ6AaPGay
77AmOG17bsQaZpWrcHCNrTJQ2CsoZkBWZMODV9Fp0HXFZR7SK5TochsPSbKOH7J6SThQDrEJtRue
mji8BFWgj00/v/tKfHaqhAA4ckjiHPPJ40a2fgEtD0qL2XwGg0x3fXiO+m5Z1Ptp5wRE3JpmwFjc
VMEWo0C983To7AESreM0SO9zkeZHvO3sdRrc4cMrlcS8fYDl+m6Oj+Yw4WfJay73nBBT7f+mCfr3
lFjWE/6MDrP5+JR0nCSjhEVhUa0sPRUrJ+IZIGZAw3ZtfHeqdzqAF7Zl8BbaAao7wP1qfJKTS3Gr
Uh/QcO0TUY7HPGkWcFxMDRzwbovYqwTGSqVw+ckVkeHD7/2yPMNFgKojJDwRjx0Fg6UA2nb7PPSY
x6dubqHzlseh9TYDbC6CbdW8yYr6Jfbaq67A/EIqJi6ISZhJEDt0ncJFgsqIMv8yFRoJYK7olYwm
RRYdxLtTtpu5dZ6bSkgc4EW71aJoDnWkTqaIacRALjMN79MrsuEtFe8FLMwdHonmQPVqt2TJ5WGe
+5BHExToigrLgWPOAKjQeTXJgztozlvfa8bXYYgX9sw68qP9nKn3ofDtdTmHz7IHyhpjGz7UDnSe
KFLBOwSgLT6tjKYOgC4KMG3YwNKvw0MevfVsK8+xR8TZQIOddXpCgydzgIwwUxtXks0EuQuhyze7
bWUyJYQpy7+grgbPSM6H8nvs+6xHEDbovrubwkoy0x2pZhuX2Br/EkkNUF9j8ZXDzNkV+hcxerTz
0go3RUIdsVxw8FV26Sp+Y9AtTIqmopEa6oxZ0qEr1EK86dainxdwX2kwvemurRLvEy9uR2EJM1xn
+JXpEPBWJqYnoNRPfcNzqxorWCk2i5julmHIUD+k0oHQdRKh6p4mVSBV4TrD5bSrE2iv4XywcveI
pD5v9KD2AbM3YPvZdLSbclfGPRzRoXv16pjebPXSNP20akeHeHnxrNrum8ZXFVGsQFvoAU5Ddgx6
kTyWFJE9xmwL72zhfQvKXpyIw5yTUPcPNo/VwtTGhdmXLs9Z3Rb3fcsiK5zo6IQGKhnh/RN+hPwt
JwdZ4tWyksZ9JIT/yFa72sD0ObpGIB+MRFBzV7JWZdFLYpvqPkM1qW1fPHIPswGuWLdYaEC/A1eC
GrcyNcD01qZd3IYErsoMMJNAK7fLB3hK9B9w6mZhnUra1dLqqV8qe0ereut+RpnoD/ms3ykGifa5
yMgGd+m3Sdn83iKwFJzTt0bfu5sOGdItkCgk+Kdx3iYDXoGKynbiDVisMlhvPuiKp1qCY8qjADJo
wpQi6/euwdvTHLTvfU+ssTt7jBiyuhO7wffRHVJqHhJDbpfevSj2wrvGYewfg9grGY9UofUcAEJj
UeOZkZgAPNl6iQlXEBPRKi6YpoJDZQiJG1byqAvt5dBBn/R52mU81p/ILfFsj8hTibE6z56qN3JS
PJ2YAjA+YA/PhRm2nzTeyg3xRrruIKLPkic09RTDw+DhJac7jlKr77rgQgnMgXAVh0orUV/pxDY2
mRlPhoZ+sePfXWx+DXN9Xzra2o5khbcuLk1+GEQ9N6o5xMYj1BPpPDmBc5wwCmczCq0Hv6/msmzN
9sUpZX832vaFMpqAWQvkLsJVW3PwfyWgdm5N78fKcKioG5KPLkuKbWVfKTxk6Dv4z+7sXkeftpUp
EOoeXshR6QESlezRPuvi59zFHB3mBMiZ4wKgVy3xPpN3g+0u7SchvSPjRy811eNltimdj9GBnNyk
Hx4I7dGlFHcIZwp0i6XUoQPh1kVUqkDuMNemuTDRjfihz8K1p5qZacPFFf4Tv0HoH/4jHt1q3ydw
HekAqocZtmwgqXoe3WSTTu2jESyTKxvGUe+V685LFOOw4Sghr0wTbbmO230ZyWtFL2TuuOWu1ubD
nFCs0M3FBs8HMxfzCe33TUKW8x0Ol0DV3TEyNh6o20NvPwLzDt/GuR62GuPeqk0BqAhO9XusfME6
s8ddC/8lHudfRhFz20zDL34g+D9mZ9DcfS1EfvWe5jkYnhl47Wztlmfd2g82I8Qpsfu1a3GgtX3/
mmSOi9gJbJLnEIS6CtEnqfZcPmdd1RemtST22vAqo+AMhJlErjmCtrOduzbECZPF8VbB5jl2UfNK
DGnLnGPYRx1v0MyehEmrt297BOwwx2odzqQBfbKi2kHISPsVRv2Ag/+oYd3wdC0grtJO4m7RgFax
A3CqrerhYAwzm25VXfoifGPkp7dR9A6U3MBm41xSYKaVVPeQMa9dRa8dCt3ZDrAxUO1By3oWfPfG
n8TOIvosFL4MGHIy5QSoRU+TtqfJCkvut5zlCOJ615pLXnqyT4u3ib0rGO+uGcDT9j6d1lO967gi
9rUAhmlWXbkJnUHuR+B77MhoAnecYYkhE/4EfQcuBYmB015y74fTW+O25yIn5FBlZH2DNl2lrSbB
IQ+x5NhljSMWlLQ4Sd02uy6iEkBK66HLCDZr5k/rMfaW7vjmvQs5PIUeDseU4Yqvj6OPLymZWFnc
jlVzxEEKaHb502gYz1btXCrDO3HwojUoWgXyJeaVa0LVpUaRGICqWZhzwuFpbJsXwWhzDg2QQf1A
P5L6Lg4NduYurM/SZFTRJF4OBatZ40a/elE2fvdTYyuBim8wP8W7is76YAFsBkFRbcqgRx/oofwa
rTQ2OZ7PlTOV5xnAO35QvEvObZYXbTiaT5dehwzFgg+S0qCTpo5MZbRJO9vdtWP/bZRskgLPolVH
QNqTQoPxb+x6LSn/2JYWlqYmCWr40c3ytglrK4fI2CKqzEABurMzIIr6URhtlPpmY/vYoolXm8LP
Ya80IfMiJY/RAsOmBEBh1ch7DFLAti7CSfBWcrwfgnS+V/5ItxTGdtsddlAY6V7Ih49hYuxsW4gx
jTsWx94tjmjfm8R0t6bpwd41KuKcMj+AiuI+qw8GVS3guOdyG/zwk/G189Nka8aWwZ6IgLcmUhmS
ddDDKcjdczh5I6erkMpa7tq1BaR31Y8CfHfsX9rc/hANb4Md0YayHBqmCjG7pn+yb+LVJHp9rCnC
hn2pJVUZIjtGbv0xykTQeDWmW+pP6pMSwaWDGwphNP2ygMzsLDH+Ckvua45qZtx7+zTgjGyWffek
jUOJSepQKDopYpkeYoYwfVF365aaochJfRzQ5gCbT+A6mkBAYfIWlr2P2HHRnRLF/N9lvxGupLze
bi+YGaMj8AQ23+60aetLDmmVPUn1TZmLdBPmB4yvp850903KUKEfQ+4TVd4AAnRjFrwyh65dXDzz
N3C41V5Xz92cTxsxgciWYYzQ25xFMz17mf0cK+TCKab1YUoXnpKgTWtaWiUBZ1Pt0X+2k36bmD6s
Igv7zhDJa5rFmko4dBEIv58hfPBNFFXFtiuq35iJRmMZ3uYQGlKbLXvFacQBGgZRfUzjMxmkypXM
6oJGHDpvPqaR3uaMl9lp5bP9kcTjtDVYJGgKzQkukVJH/srPRPkXPhvmFjPN35KkXJd5/CsnxFEP
gUN3GFMnj03gyHLVoINuORMfC7aLL1N1buqpf7dDe8DpJLBZHtmLeXzez+vRLs4VFmoLTR6F+Vvu
FU9mp5p7Rb01cVim1kGx4BVNDp/46DkkO+6h6Lic2HbVUMzLAvLa0glQq63N0+toRN6+o+PDjWEq
/sw5n25EZ9hHu8S4qTMFMxwLAg8BvFwJLNIgtOv7ECP/LOXvaPQXgkT3HSs88oF23jq4TFGm5aM0
OvmIOicJjCMMm4yFGe3NxJXZNKCv02c0pFhgevtNAHxl+CFEwJE7zFmkBvsH9ZfDJVVPo/cQtbl6
ZZ3g5471uIrMADT53KGpuGobOLipkqgYthbUk5RITFLwvkIrpCq16TgteQuufGIhA+X40vbvPiPD
0yzqdD+N3RNXUbbv22jjND7duDWbU2cRaxk0NeVj1M9669YtVHXOd6ukjl7hxEqjzZ7rMbu06MS7
fPB3OcvMNmSctw5oIIym+MxbUH3DGfU4+VNF5QS4rCy9Tto991X+o3XcdK1hVyY25IM2IfWmK7bE
SjOOmnDEtiVNoo1pbgjF4i/1HRL49c8mTplOT7RTiTu7IQChZYiSOhtP/QgvJCgBJs8h2O7C3Nkt
tGFLp9SDFsvJgETFPk88NljZuIWp4LCmQp1lysNWyFuX/nwmLiwPYmE2t7LiwhY892iYm5xsPmYh
kM9Y2YjLHc/UHsPhunWKz54Fn65ld5UaUDO7GHnXUvkr3OQEbdu/4Eahp0KE0wHVoKkzQHtgAm68
hkSjZ2jPZWMPlKbA++K1F9FwT5hgDVZTZTNa87MdzqvPLOyrPdBnhzxdz3OZX7dZIzcpDuowhyk9
AXIQYiCOnQePDZQ7w1tJ8FMtOG0ElpBbcPKsM7DEY+F49iboNU8C2zg3Vfblx3G/4yQ9ih91ODOd
owS7rq92N/Wn2qnbo0HErC569vfZrGHn8B6b6Yw3y7UOKcaYBe8WU/RY2L3c2Pm87nVsP4Rtj4kR
HY0llQNcji2Py26VjlyWWZtuGQFxGmvZuczMzaYxvpY5cUOz8Z9V8/HPhFuaTiV87MaheJoJKE05
UOsAoi5cQbwTi+cvpyEZmBzkllh+zVOWbANzsSrH9DxP6FTVRAm1Ubb2MavDB/xteoeBOwamIGrS
IwrK9UIuqAXXy22g1mMgpFAmuRPVuEn6BdCGc2WXptQn2V5Lbxp4BJxRtOhUiHNj+GJFVF/KmYm8
fzUJ4e1uFk8o2OvUb9TBhqrD8RBg3s1syUpwsWYsZJ6b3GlTQcFeqmO4w85Iz4grbfn91qrcTxBW
QtFgnxjoOJTN3vcRwFcNrKO7GizUHPrB8fZy/CXrXPHlJom/DTXRcWY4tPg4E+iHm/v7Fv+L+vaK
2F3tbolAQwFTFb0vACQtMUG44kxTmWQkG8Punjq/pE2aTcBEcwyQqWItvOXWzHhX9RRGay2JHVke
BrQgV/YOivsFiBE+XhH9LN3iMAzcHJrqI3DfETkYci1Q/H71TU+CC1q6lpoixwhhsiFKlHAhNll2
7ViHCZ4uptJi8d0aTv5RiEwB1wnhtfcWkDyX4koCZz8WJwZjGuf7LDoX1yFuzrWsA2vv2MUB6my2
bWbjXaJAMF7Jn1rp2xCmcocyDfesxjZmLKre89kTd8yL+FANxTFa+sPCotlYAXsY6Cly5VsA+Avb
3Wh1TURJGMj6s/f4Vn5cJeEdN9y4p6OD8p0ketM5llcpHnSbnIYJXbsLRmoK5W60c2Z1eE4C/tMW
w+OFEpXn2fmAf9nj6nCau9Sz9qYdg4+17GMi1e+AjneW2QnLn+fLtZXGvM2uSwiqrKxthcWJbWbC
RtJP2i32waVuHds2KdIXU0lzX/GQ85w+B04u3TsfBMMdIY6NgrRHKQXkcjSpxUsbTvozVWqxMObV
Opy4JNoAoLFqyw+OuK/uKMf1lDlnFsAIKnA33RUpU363iK1d1VZXrNMQQTLn6nEcsDmRZAB9SUcC
I8tRNacpPaE8w55GZsR0tZbfKMt4mUNSPkNhvOlmVJx9AYBT9XBzDjvsPv7wOk+IqHsr9p44OLB5
mj7sZAkHtNRcFFZ3MTwvuJvFLu+CB9zaOabMtoKVX1yCYKGQ+vm4ZtBsEU5c+x591dhOd2Dfql3H
Es14S4JhR8osbWKftZl+u91V0kcNGVTYbEsRngzLfzT5u2mH5bK8uZ5vH+a6YLLvX4KRGERrPFFL
xlRgeeVFSe2DcqcXWGwE7kb0SccCwFYlwW6yQ//OIH0q/U7shyaTdx1wYAY29zy2MSYvr7YucK8Q
/qOmZMHMW1MQbkSMNj7qYVkdph+3nLFRQSuijeTQlqQJVrcw9OBXF3vmuFIV/ltuGmdfx9HB5Jmk
++xK11e2kzcsShoa/Hx98OXlA+tcHbPHwOCMazTb9WSQrVgZh7Zaru7Y+iNDe4tct2FgHcA3rYVm
+EMUGcEs8PfVbOG8NLOjx34KYW5cC7+bV3TtbbzDLc1dd+MvBHLWfRuoqmZBv92AgckjwVADk0wD
sTqCsR70y0NOJd862W2XNFqTPHTS7tbNRHkxmti1hxa29vo0wP6xg2mB67gkV4YPEu+Vk3BG/Usc
6vGPGNHf8i57LECBNP/1d6ng/v01XeQJ03aJ3piocpLcCxmnv3IBA2/oOJiPNQ71+Gu2LR+yMXHl
XDNMmgg6w2Xn+lWubd1hPFFIKEzNJv3hIePt//1r4Zv+x4uxTOnayoJfaNnKXl7sXyCF1JtPgKqb
4iAE9mnHtupdOlEsheB5VoRhOZFsQr8GoY37CikoBLLcmgRYpTvjWy6CF0juCbfWvUMRG9zTzxKp
+VqGSfKgUcryvtnE1hSiPo3+dgjdfOOo0LhYbCdjB4wK0zrzrl06LwkWNPe+5WCibJl0yqil3MiN
IQzmbJwGoBERWLlr2yoLY9xD6fvRbyb3n6IX7gFieogvF6sRS07HDc88VmS0INEDYT1P9o5IANUA
SSSejDLi6T709jEF9r+3C/b2ls3+J0hZNgOrprooljsuR+MHdRG2WR2LRUUZKuNBjQwLs3AEUliK
6HX22FrqlIoYj+oWIwyOsXb7Y2e1R1+UmhRr+abqgf5nWnVOFGmAE/DzKwQ99w4ZglhB3cuHnB7h
TVlHPCbtsQELvKyYs2texDJfpKby3ouN4AURJQ2YmXPqNneuHT8MDnhB3TCVwHJrAhL3MbQVsXsU
NsWyXJPeXvEo3SL8tHvMD3JXGOIttefsatju1arS+VwgRm/a0lJbWjl6rum42WPPWrTo+jPx8+A0
4vYlI7E0ydI1cI9y+IulQkLC5WUmMSLiIDOXEiBzHznDeO/kPASLqR3POAWNdWbZF4q/i8+R4rmV
+8QqkX9gNAD2F1ILhoz34WF63LiqfIn8ESQhU0pcbRbXPSzn0JpZ6JEWi0yp78og50Sl3g9iJwen
TN0trrYWh6A1v1KVXq+BZ/w2S6X2AvTxPXmUCf90Ur94TvsuUzmgfSKFDVMqzpaus6PlZ4/d8lWs
e7qpbn+Qc0GdTdWmO7csxMp3KTngenFmFEGm/WIkWgw3inLl23fevodHAYoRTKs//kfhGM5G99N0
8DWqBPaz5M5qqQbqyLKt5lqxJaVNkKmObR5D2xuvzVjXB0ticxtpBAncFyvGP5AziA5dx1oXgTPj
mU2/0RlcnQtPi41IYsFdiZY6s5PCBZLAUmM3860ZTniHskeROeTTNRTd2J3uPW/wVqnGPBa2+qhl
VVP+UX9V0JZZ2RtQVwUqBnl9uFlFbV3Zb+Kq9i9pxaXfEbWnLkpZu4AKR85ibXppFxylNyTumS75
mJ04OGMbsfCK/5wqQJf6WN9qGHj7pPb6XK2pYigvif27Cvrh2cVJY5O33jYJKh3OTPsUxWKX+gRf
EreVLIc4fB0dowVOzqcLwILu1t669+FcNkZQnsdeM8eU4y4qzWHXljWxxQ4YxVzU6YbfWb3zrQXC
jpBj4KkgSjRv/VGvGHUUdyHNN7EWw51ZFNA4i+4U07G2aEwtZ0RqXwLgj2sAjsPJ8TCVMpyudxhG
o72j508k3nqN2Q866VQc3NSlujZAlvn3D+cbIPa/LxSOrYHcujzqBbHYf1kokloqXzdQOXAUUI1J
ntCS1P8JeqTu7UH5HFCSr5rrmMRMimXAhZPK6B9cny2ie9UbF1lxUMpzQiTMWn6jJv6Hl6iI/v7L
WsZL9LSlXFKcJp0I/335cCGMgJvgJY4yNrdNUMv14DLAw+ulTgK8OwHxLKZQlNeeZJQTwyq8S4mF
P/bxsJHiKc2R3kPkw3U/u+2+r0fnrDGrRYVrr/ElSYRu5lVohqTL2dAjdRbqP6yCkujwv/wUrjCp
gNGuJTzTs+EF/3URLA2s9GKixBG7X3W2AvuRAN5Kc/igf8LOz012Vxb9fcAzEA2r2kcjfYMa5W/H
02fA314+WzXgWm/8YJyEa66oYC8MGZmwf39JWOb/45VaSrge9GLT+x+/b2KIhl/4NU74WGOEAma3
aUqhD8odqImtSMg0w88xqJ+q1q3fWv1znBjFOxqafwu1zXX97KQh7G1Gvzf2Rea95pVzyiAH3buY
uLd1wlJv15XHBlvRguRnHFjy0mavSobMZgC6Ah9n7vuhVhsvy6ifmfpXaiC++vliTO74VJYBHugU
CGnkadKyWP1Fi7yTOBgjUPYj1KRDDSj2j23V/w/k/6dAvkmv41+uos1H+/G3P0DcDx/Z13/9/ftX
nn81zdfX3//8z0vG3fzju/5M5LvyH9oG5Ocoad1g2twgfybyPfEPU9omyQ2XK87l4z8T+fof2mXk
4HJBWvIGzP7bnyxt0/qH55ra8+BsL3tdEvT/53//HP9X8FU8/vGEa/7l67/umJVQ/3qHuoq7UzLo
kKYWnrfAvv96hzpTTZxnsHN8wo6xvgkRtwzjYJntsRUvHZroXWGqUqxngbHGqDCR/hOQdPtjI5vA
PN7ASLevb5yk22e3D7c/uP23vKO2YuzIoC8brBtv6CamiCAAO3b7+o9PXbM+qtTD+aSp2QPdQ1ET
xDRE0fzu9tntQxcxTMFrFE87ozIvCz+SzFQDlOX26eAX3ry9fXrjXiVWDLVTsotZFTaQfl2xUQgH
A5WGBU+N9FeQbXuxOWADx8UJydZ11c6nAczUyAz/TgrsyDRjMhEfVS6ZR+SnaAZikDUVNbceSRO6
ZnZJGHzIscULNpbPtcQC2ybOT+NiWuJHNunwYVLxnU2Af5dYs38IIYKts86iRaBk8Rf944CVcZtO
Q7GeOICCDao3EQCDtAvMNWl3sSUdthcqiA6cKu6iYIxObevsOP74WBXDt7I2T9MYMHNBQVhZxXx2
gpR4l4lFPm32kdXaa2sPJAfE7/CchH24y/CbdANzAjGUO5VZrwzEvjcD/W44GXi0EELK8hFxNsue
KAvHykddBkPNEmnJ++YGsodLpeDTSPeN4/uqLOtxa/s4uCfh3U89zlT2ssaBZT3eRg1B9YIg326o
EZVR6rbso+NCzM9GeB3a+EeK8pxHiOMW9kyoV5LZVy9BaeO8dzyLQDYbENxnzBwdypwC+1vmSOsg
oprjXXRJ/M7aOTI1VkHUblJJH6pyIeLGoXu2mnI8WJb8beSG3uSRwvaYlo9mUldPKrmz+9qBG220
1CeUqwCb887NQMWTX7c2uZQdJVbz1SHDsgsb+vcm19hHqXcKWjCrYw2EqTNHTK9srJNi0ZSkW5Ew
1J/D8rfo6cxw5i2nqvBQRjgBQdu9I6pEO05969uNMn9rUmajkxofRU4KDEoSjrloWAyu1s+g1ajc
Joej1OGy8dGN8yhX+ymr90jU6bpV+o7D3L7OmM4YYriyyRpX+Jub3VC5MG2CaUuB1m4McZDpxE3A
RGMaaBkRij7aUTZ6nHFwlbWmtgvS78Z/8lRytN1+k7t9zyjR/qai/jPtsEVOc4HjRBAhxOVkMEij
V0DsSnbhx5DmdkaCW+mX9FgDVwci3VzzeqD6cYzWxYgmZtj2hqZmbsT2kOu8gQ6fyu1Y2LhCK0k4
J/leC1qFodeexHyoLOtXpBZtOsnsgy7EPdvcW/lcuBojvCquSUKOlBI0jyHaikgz82O7ucmriYm7
B29i8jj1MSmN6rfe7gI4wfub2irxdvlJbp0kAaWunYadbDuJ53Fcucx0sI3ApwR9tmWDvI9mcI8A
kokI1nstUm/HBfRU4EEpJ2bzwzJOt0y1nSxYExWtYOvOZDsxh0FzzKzvmdTviUNxjdxFttgMVfau
Gw9rCtxcpJjeXWFPgfXjfHW20x60q2feDpqSLGUVG47yrymX2cEx+2Yd4GhoZ2hjRi6oSguHbUNN
bumdpSV4e7KV1y+lIXa+jwXldKFHxoU+mXiPCIgWNchf1XQMMhpeA1wvkvAaTdshhfbcGiFn6irM
L3r5R4oq28/9gCnEgcnvi7OQBrm9sbYfO2H9Sm2eqQHVBdH4OPZR+zBRBbru6zo4Nt43EqLBS+Ms
k4EpGg+zzI811xgapd7NyxAhVItlLAqmfU9p3YyN1vaYkg+9+KkSvspE8BEY6zqy8C4kNH3S7+pm
7Mz98DoFvrFXIU/OXuDYs51ow9Y8aEquxtCceHrgZLb0izliPMcbk6/GIGDC6kJzChh7uAEWKiPH
SOLkdKXOQ0XTFO0ACBNAXKvBP1Gi2Of0oJD219t+cL/wdVnIb1N6mDzu8/LIQIbKJg2xGZNX7tbZ
m239hhBBMsLAJNOSgvIRzcgM/HaLXN0lfn8watkR3k2/g5mIYSTXNXMwTEvAujTOoWwd5w0OCcM/
zpLnZverrIL5gInrBbNLvxkTCZKCzCDMe09tuar7neIxVVoSuWUihH0lRrgm+9GtXSmBStA6yyVs
DDhiqZslOtTTfvBJLSV/j9naJxpjMq3e+756N+vYXFmSdjqSPZjkaPLFDZt/0oD+MU67MlsSysZI
82iJeUUggIdVA9cLcwOEjwmgzdFR/g8U0uHohh2rTCiPfhbubfSytdXmzjo15/RgUMexr4HMD5zT
mA/P2aMBXhxDvkV8Uy1ln3j0kb4Bgrekj8dTI7klzRF/TB3GT8ym+nXzwuwt2BnsQYhaMBMdzGk/
4r6mfb1iIGN7B3CZBZfwOplNvAAhjrciCb9XGWvRrAafiDtOhSTnoTEkv+2gh3Q6mCkEuImyENGp
Y/PaW+XB66dz2eErdYHE6zl9dVH+1mVFW4iFnxOQy+/c08bas+m3ykP6T3MWlaCZLlMyf691A0ZG
x9N9T9yMbUO1jqRpXQMZbWMDHgK2phPP6YcIeW+HOPYCeUHvJ6EfjHgHT3QkgCwuUVyH/5e981py
m0mz7avMC6ADPoFbkqAtlneqG0SpJMGbhAeeflZCf7d6/tNxTpz7uWGwWE4qwmR+e++1tx3VvIFV
cU60ZZscXNt91DRAKg4KeElQUC1fIGaT+4mKS4rWIdA8OHPedSWCyJqBcYMu4rOe+f2QsZDI2tQL
hPlYo6VoSlTBx8PyYXCw8CnJJUV7KZQIUyg5plIPFgoNwPgU64V3nZR442Rc1Jcsf4jh0m9pGP4A
T1gENUPrKQJNAzOWwS+Gdm+TFM6zrkSimFm5rmSjEeVDW5WkWolKkVd+Qn3Ddq8Ep+G39oQKxYBm
IEioEpYuDVgEyyGTbaCJyn3o/wiVlAUVBN82xVPUMCoVmKKNUdO+c82HRIEWFnWDs48knHZXI3fj
jj5cb9fmnqVktEYJaraS1nKMXGYyq5InqqYz8l6IcB3ypIPvQVfXb0gHtB4qcLRZop0BhHy0lOw2
rjom5QC4/iCV7karoefdekSBBcmsJMFGaZW6kglLJd2p/oiiq9AQ6bhvDy66YoK+KCxE3pVYzWT/
2VIiJNf/66hkSaEESgS6c+TGzn5EuyTEPJ5nJWfCSEQnSnOaCNEVOoWyBEsp92buPZZtt5ys5GmO
X+nXJsOgBNP1n+OioXKcxCfhF8iqSmA1UFpjJbmmDUl01yQ5qwTGQgmzhY9EqzHcTVfaPRlAd99P
GsbTDEm3N0eue/ZmRTdHEIoxGCIBG2jBgG9gauB+PhFW3EolGLvSCMkw0fzVKTlZV8JyjCviN0N7
xWcX4YeNCp0uLJbh8kUY516ZPzwWncXQHzA3g5QWRs6G8GJ1HsFVMEkkL5AJG6EbnWKhamDfNe67
pySgFiLjLvZpMGmUVFbhIg6EV3wUCWzzJS9/E9gF66iOHbwTkSgbnorU+zkmXC9ivaLk0GCzb+aA
EayXiQxWJrPnRJLxHsiWn0nEgjxNURgSwKuLUpV8IjD8GUIaSseatTmnkxHlr4vf0+uoZJXCf2cd
GNNJkt5UJZG3rGJ6Zw4/hyzUMEOewygbt7Me/+qm/GL0lXWu9efaMykQ66z5bKtNhF1BdnVbZ5t7
DNT6SsmTlS62OHNIXJfPDlpwUOqswRAnhKKnPGjSkQenGALH0+XxN0U+rzBwDQAL6rKdT4X/SGCA
hjj1MEZfufBmBOkFGU2Wr5ZlwPTVF8M/MI8+UmqJBo+qQR7BaQ8WGzcb0zfw8fobKwp/4xRcbIS9
61CTIZwyTGyKxdtFU/kiudjuXeSRGqNDksinYaQDtOrFcNE8VM7FM04z0aol184tkBJWD6+5BPyk
ue2FmS+IAURPWmj0MZ7P5PZ0Que13JHSt889kMZEwnNtnX4KaHxOGbzk5plcpziJ6o2KiynIuZb/
PqntsXggvQyXTnU8pIr0a0JIBmxWZbj8xIyntzL2YvggC83hXoPrLHTwS1Gf3+RTx6XD1XwuKyi/
YLI5u72U6EfHnwiYLgu+mTLrxgf11RdklpPsmoRjcp7vAT/0kKD4ccKKnsGSgIxKO/LpWD1OHVxf
+rPRX92UUHQsXiNhGdtYLFzwFD7fkRe3hNJKDRuVOPzuvrY3XU/NUoRpZ1O1/qtMDNYLCoq8aLQN
zLEOO7RvKSNyvwmCjHFWMzuc65vUNBhtkaSwmuWCa4+FkENrab00O7qrnHOjs6QWZOg2NYTpLB9O
sf1RlMSvTMxmO+n9WgFu64Oux6zAGM4/0NPJMar2rpjD/nrI6/51qNppP2JM+P26dIE1WfFQB+sD
XopmUxL2vtF18vAs0oMFQjw30va8NlAA0TQCDTSvYxEy9RPAUXTAqrib0+0KhcBNXApy8gXP3SZz
kVIZSbiF3e3jXNJgr8lh370xizTgWun2OZGF8/sZGQDKESRXazwQ5QbcV0ONMjz5EgADaxJwxl00
9scW3Z+KBbaVtrz3yyg+6K4Ux0US8CMfe2bC9+8P62t5ChM80ogf+OpLZFWEZzdNH+nBFftprjL6
hB4I+s38xnD+spmrbGdFP00ripc2levfSi2KDrFSbCtfhLtOAvmmF7ejREDZqbPqfVTQNWolcd1V
KLNGov9UCArrW90zKygyj3bDvKG7XBDLZiv2z/oPBa0O1V3SiFntprJbzuuDTs31scSXarVuwWWj
Yhmrqo/WB215IHhDukvd1v68bNLC63AOzYWjn3X1sPT1c9nZPk0NlLoQb/+EkxXtjdAEqCg4qFKg
wsHCMUo4BR/sko2XEpmciXyJ3k9gBx8Vfje/HE4RJfGhyYjVn3TuLrHLkVPY9+tDoenf9b56cjqh
YEzGC/ArdCI3DMDOYWZPk0vVOFQr4Kg4NK1JhxLBVqxtB6HJ5Rpz5KESAP2yMjhbeipanHuvGSHZ
bxPCI3Jij1LE6ivCyW0kn/bQEx7OnfYSLuED/kHxVNcsDeDs1TFyRwun+z70E66rcf6ja7RD6A/w
3uue0issSDt3SufAzcCZdawinvvYujiC7vWMjvXdZFbRpTE/Fuy3Xub335AiVK6Q9GBqvbV1CqbL
DPUNRT7VJdOxUpRRth3Tlv40T59Oju387Pr8OdYL/+j0+ryfLOIkI9szYpnTI+LxaSnLzxDv3Rek
jDNDgbfZLKzHBmDIzkmJv5mRGZ9Hb6AnK5puCaL90H0PMY3g36ZCtFIWrOECCOrkdKa4DnpX7f1i
Jg8FIeMmqb8bY25d6rspL+xHdiAmzdbFuG8SH4IfV8RqXupTarLzxVtNlCTqQTVErCdmtwTaO8Il
YXe7a2Qpj1nYNDfYj8ObyE4fnfFzRhX9MO1p0+mdG6ST9Yza8um95ZFBAbIH9qnpHOM5JldTdOAH
iIKxcY7L+QbUXrtfSN4fxNz6N3EFayVtO5w4hbXzo0IchnjCUuQYu6HO5oOwfjVxuZxcJx0PC8sR
NiDkIvM2fK6WmVWszgIjhcZ0lW07B1ZHlCj2xu+5lrR3Ttm+xfS1bcE0/FXb0uMM3TG1ZB2oMPaa
QozPSVZQPtbuCbTBFQPnuaXbWAe3AW/QU3xKYhvP60ushebzvcz9nrkWD/PcD+d0tHChmou+6xUW
clBD3U49aDCDfcpoMs+n5ndeVAyIAzCHUEfPfPSS9b12bgZ/PEYWsfBqKM9rp8ZsNvfs6sffL5nr
0LU23ZcOCsHeFDQVrA/QIQk8uXJfdTLfwqDiVh/ft0k1g2/lUxZ3+nO7thmUMWsFwuF4YEwiodvV
i7m2jqwP5tTS9svhq+s0s/XE5goUSFxO66InbPlPr89yI80p8zJe151OxbZGFDG5igm3/MSB4hrG
DwPA54Gk0YnydwoZ3Nq/mFG7rSowYZHPWIXmXsYtc5ke64g3bwCdwyrXpwZgYkcp+wMnTAkNL+b6
od1jfSfUH3YGlgup0hfuz2GejMtsexecYAbjP9VCMfZBXj3GUXqOiS+e+en9Jg2zZ3exUjYvTI8T
9MeNFRrZrq7kXSr5XYPEbsHbdR+ZURgMqJZb4u/hlaMVpjrKEbsecxdDpYC57i3xndcFNdmEQwVT
PPJyOKJwQRkfjaTG1KUmuu8tcQ+zj1YhcuW5NM2TSMVjFqW/GGrRA6uds4m6vphu+HxJYtq1BiiX
xZE9W4SDrc82yBrapuEt2DQatZnJXJqB1xrzvklf8sT6iVxfsjmi9XKM4k/28Xc47A6ZD3wwbsNu
35DcNBkucnkc9pPkFo07KNzwLmWGdaQoICXMnQ6B5YQTfPBpBM1nci33ZiI2CX9ssUgcRMRH4Mcr
orYDk5AYvk0KsF/Ed/zEp87Pbwo5j0ga/Pf95c0ZxTnNAmlO2Z30c2Z0ruHs6jaWG73a1Qx5d/xm
FjeZy3f36hq2LBdMi0BO+4XAiOIG5TXpgITpdYvbO5dWfWNmxEuElhp3IMt3halxgHoJ7HaGvYbN
pdw1CXaAWIkyX15dZqU5hO8JXFo8+pKeN8boVlN8JKPvHM0Cn7KewxrvFsLUUNgtFWfvtCcG/U9E
nNFfauOdHEZ9UstYoiI6u+tNalIAWizJe8Sq6LElTIFEkzI9J5t+zVgOJnn0xEYgta4d9HGm4vFT
uyi+Usgdj+4GOHjFs2tGV8GaeGi7+DqpN1rOtrwRpHZhZ25s1/wS0lv2onstCZht8kK8IP28OnYL
wrG38f50+RXvDO4FF58q42b6zAne9iNJFic1UvZzgqy5YR6B6IPT425WavDiiEd6DamVNBEnzZif
PS/fGy7WzJprFne1huISZzcpLAQFjoQ+PYNAFibzWEvDIxGJR9NEEEgGPwx08AiL4V4J4G3aFgdS
XtTNuWjHDSbmEP7/tYebhHOtMQId1UQPx2E3u7TSzyAfkKadQHNAguhQTG1oV+TdLfyY1k/N735Y
ZkxFZVVvI63KWRh/i+L7uI9Coo2EtUwvIjmXGRhwaFwKHcHwmLgKv/vGKCDEEbAMBCUKGxbSGF86
nYtKePa05sNp7F/TV4lKuMkJamiz7twUUfxWpl/sVGOGd10WUHeHczLf6a7Jlo3KxQQGweIztbK1
/VS0OJNtDhCxPEnYUeyX4JZFNlwfQm59x5k2uuF2cd9TYxwZD1j7rp0tqFNRs+tz91xn7k6vq3k/
4PvlDgygJ9ItYxcyZmkk/5Ui3TXme4UpfZdm1ovdmd8Tq6wDOVJeES/Va1kwKqflLNskRnxp+qba
dwC9NnCt4JIY0P2gEs37CNrzpu7t5zDxm2MoYE4BqcrsHvdZupTYe1j8QBnYxymV8GZSfkYGzJDa
IeMbN1ihUU62hnwUDEZGVj0tXrW9W5KvS7hh2chDSX1cymrArKI96nrYPcW2+VbN/rcSwAlTt5gw
IZf0NnZvSQn9ilJKC4C6grHF6c4GLUUzKpUvhxVUGrXU9agUmshZe7Qzmd0cTSEwMzBvI3NjnzrV
wLUqOGuVQ2e64QMoHOwUS4P2vQVLRD6SaGAb7VNVgyYmKnK9hgZUMRDg1b442XfkqHgby4mqVdBk
XDYBXJl3VnEZDM40mb7Ql4BxoqmrA35rHBtE70TeJdRlwgAHOhKVVC8kkxrgZbTqVAD1fOKFY75n
TXPXEhlq8sbd6hY8A7e5EscAQ2hkT7K2fpnNckRZ498vxm+j6ASZQ78/FTK/xs8Uz3I1vOAHRQGS
oIqEz48Y4lpeQ23ctFr+geeAxUrSvSEigOG1zLuU4SCOZu0iCT9u7GXwtha0jTzv7qYYJiI3+GJL
L4LYL0FNJwR2alPbcdY3TewS4CitYCotlEFZ7Yfc/4IEwV9mqd1rlC4nrBg3Bkb1XahhkvebjZA1
2wG8jF3GfaKlzBbFhouLY1J20IJ+o6qyZQ+ki8BzPaiqYR+wLecoLLd9Lj6YbgI1Kps9tsLNNJ6E
4evPSSWQg6DLWGqRGFlfCZBc+F76iWvNbpmKk6ujEfkiCrwf4mCUhY6Vmk5VLVUjIziuoMg2sa6T
F0o/UdjkPukgBTC9d3a2lj41VeZuHJE9DjOHmD4h2JWc0tQdz2WQ13jRsxIcKs7rZ1tU56JoUkUH
mEg1oEDGtb4r2q7h7Iq5qAqv2mPITWCaLuhG56gRe5ofMWDOqqGG5bqcSLlExrvMAWHnpkvcfDCu
CQLnmJef9lfq5NatWQ/ftL5JNg2s9RMNoNtlFGSNaA4gettWgTN5LjzJ9hfXGJIHOvlBwCGXLkJd
mLhmHIyByWu89IFX+N/JPF3EghQMnZJpj3eLluvuDTU6rAa7yj1CvRBQQ7XG/fMgNP2vwqO/vfbn
Q20xSL2yHYu2soRvspqXy7WKan2arAVVTBHkFgkHLPpaF8mdrfqNJ/+3r29CE/27yF/q9dvXr/m3
p79/nCq5q9QwwTU5PVZ6NQDVO2MxFlQ8Prk+rN/758Pf/whLMdH/fPr3j/7z8frs94vzWOtBZCxc
qsN0xI/JN64FSmud0eikOBvWX21ABTkW5CoIuJov+mLhnov0cm9H3RdDsfnYd3VGTy05j5LVdQAZ
7ou2ueMwvBEy5G5oJUQI4IRCVSNXUX5Ll3H+iHMu07EQN57ZO0fNXJhYqV0J/kZWQ39/WsqiPUsQ
0EFH+QqIYb5QvW/rQ+q5OELWp7gOaORan8YEYZF51Fe1ukjPFArk4WCfKtUvwov/9vn154m1SGn9
VK5+2/psfXDN9J8/6feLNqF8is9YOXMP/vN1f/5Zv3/Wn4//09f8p9dsrfNOoj2sXVCOqoYaGTVu
hD2D31EfxiYVXWumaP1wfba+9ufD9bX1B6zP/nzx3773bx+uX1f0FTQbi/cC2PVuLURb4w+/a97+
tKT9/UWrbthz/Pk8MCp5TtZuuPXF9eP1mSvZ/fTeac0/NT2HNHo1KkIIZv2vp+un1geHDLUmtdOf
b//br1g/tPTR+m3Q+18X2v/LheZiSvy/udDefrbdf/3Hbpjf3/nPbhjxD2E6JBIYMFH3wVboX040
z8SkZtmYwNDB8cGoT/3VDWPr/3AtHV+TJ3zXghJMiuGfTjTxD5KszBMF83Pb9F3//8uJ5vwfplzu
IcLwbOxyhoGr3/ibVzSabe5DaRSfGP5yozOrn8Ug2605JnfUdTXYsKyc22KlswHvP+EYF6dZu8lG
o79FDYxt9zT2EAJKDBrQnbYlzP2dYxcaXYsKNic+E9LtvYq5Vy67zTaK/C2cSdTfNFZp/PBK30g9
000562dlFdkSnNWQ/5osCMflbfx0bZYYSy8F6/Cj19d4kaL6OOoEMLmXy73u+sDWrN0i5alRwX1b
RfgHFeY32aoJFe8nhbVPVeDfIPk/KATASG51UVCAKJYo6mACDHgBOdyAWGGbFEiAFVd8KGELaBWQ
AVvhBgzziQxdwjSyH/ZMmK65bi33k1tptGwDY5EtC5C2S0mVzMRr6672g8ki2usYcXGwIYhj2NDo
jEgy2gLN6SnrQSNwejdEIJHwJQHdHvx7TnVs0s13qa9z6ivEQk2Yhj154MJeaMaJZHoiNNS7jPui
NqUbwh6Sqg9JOLlP9mPSp/s4rknzoWrHyzw9WwOKHTndtsqpGyEQvDOdFrIyOYhjASWiVrgIdIJn
A37E3LWvbjw+sAHeDvAlJJwJF6sNyjrwwrfFxKThz4HUtctY+3cuZreh9190UX/aJVgDMivYGxrq
NuZmp67l6rMWmyzYGpCGYWCMCobhKCxGpwAZOqSMLiEjR3QKSx4UDYvhEWtlwBoat90M0saokBtQ
uM9R5eQXTx+u5qC/J1VLf9dsesAAjWofE1wppY4xF0TaLq9gaVKjZxyYmtc7y3N6yodcbG9omdUQ
Z5gITeAgHOCbzkFe1KVw2Lrl8n2xtk1XXjpu1hxwUcXGGpRjbSzjliH/FkphBEESLIk3fXVQSrCx
Yy5CMt+NUXY1MUpgprAegZPcZDBO8FXeYX9g4TR+2FEugsZI32UdN3dNzsCY8e1Rs0IYhYR/HbWj
6IumDTQIakljuDhVsvimdQayCkm8H+kOy3Q26RFcllYBWmxILeA2ZroOVPLH0sYDG+QA9ecN2CJw
qRDXRa+YL6xSTQWB0QlWbhhR0ftCYlyBYqhCuYuxr4cYrFjoj7sKdy3kAhIFCjNjML6gShc0+eLj
riHMDy72trMLCawS+njXjS/xs23Wj0nz6DGTOVR2CdSmXn6kHfgmHBI/HE/ehuGMbKBzLiokTq/g
OAwlMVwqYA6oYAWJuQ8VSsdXUJ1B4XU6ODsgrzlt3tFnpINJqKembqCYJMDveyualHV+hPNmfoMH
+XPWBubqg3Mr3ekEr9/ElwhZUkF/lsyoUNaH+3mO811fOeV28CAeNb22SxGSjNwHPBFGDw2itQ9X
qB3uwhUzhFmBAw9TB51JVkYQxaxNMma2gPi4QIyNKqvAhdL7mzjRj3r76c8L9q72c5p6Bme6IBmu
f+qLeoOiJd4a5E9E2B8Euvm2ob0KoEg5bJ2o+epNnTBVwXAnb5aTpKnyJh/x2ulWSJLFD1/iImfQ
/FTE0Cs69uqQVsBoWHGEvO7yn6ninzXLWsMfrbtkhE6VW4L4fQj0KR5fhW8V59h+RceUGxf4Gv4q
xU3x4HZNJOXhSE1qr+j5DZCtqAL2F8cg+uvupvCcn276C732NVdIqkLBqRwoVYSIN9ThjOgEFIlo
jv4MCLgNxvYrSqzx1nJgUVQ5jlQlIuEYMHY+ORhSgrDbvHjnW1ywOvBOqQdquubKJKvlMNE1tulB
pj64B0P0zbXT5gL6Xs27ix2PAr1553YNO2MNnpAt9ZtMMHKC4TUpmFcM1auJ7ZdCYb4sNs+7Nj3N
S54QqEs2HsV7gaV1hLVxdRWEk/exqWZJor/KInqRgHM8eTcO42Gqa2+rpUC2Bu6SIZuXh8KnTMLG
KirrYjy3jjbsDCdw8OG0NDogaE1BNAI1cxTeTGYFcwR4VwxTnxgJwCT3o/SwZP6HSw75WPzy8+49
9exsK6CntQqjZhwnBVXzsvku12/t3HW5wnF56XB/MVkJN01nQSdSEAE9okDRrWHxKXAbY0cmAKDc
cphuqYK75ckr9wK5DRX2jYoH43aABDesSDjYcJaCxFXQ4gpUYlfh4yYFknMVUm6BLdcryBxk4eoG
k9S1PZYKQmdj+KBiYLgV8OmQKPQLYZSnRKHrmOhn91oPzk6j3fKk0YYRQ7pzUhGgHT8tQr44NqS2
kAMlylBiSujY3vhGxhRoHoC9se5nyAwow9K1iEvDiB0t/0SkbzkOLVlEi7i8RnXXIu+8MR7o3LnU
I9MOKRrqzmdskUxnSO3wdc3ik7gDp2Vp80PYS/rd5+VHj9Fwk0zS23OqfdTN+Ij/VDu1Ece/L4Hr
1xyYrDnGIz7hbrvMFlsOlPW+I5UJUnuEQVZl9a6nuX1XjaR57PpnhcFjL6EXQiVmzypnDx4KI28y
0WxXR/KKo3dus7mkjT3+VqCONfSM7AcbOxoLkCRnrNb7fh9gzdr4fUU3GFzFcO5u2qbA98ntKGH2
vwMUSA+yO1zF8J6YCfZE2HyM3Tcu1EZq4oo7HY5jrICOckU7KsijrnCPFdzHQQEgZ0iQMUTIETIk
k0e6Q0BFugoaaUKPNKBI4tMAXjdt3XM16uHRqo04kMBXjpiV+v0S8YZWBgb0Kfl0tGV8b/Toi9B4
eWi87GCZ1sWVY8sJxF9M1zDEW6b/MpQE1xLPvTGJYO0RsgxSkT63Mcd8LRQu04WbmaIdQtYqmC9B
i4KE79J6MTwWc/ea98OyqyTx0qqD1bVIJsB+dxNN6Pi0db8gLtPtiXS9bUctu1Ypcp4QS02lEdVq
PUTm+ruu8J8WZhBHeWqnZErPy9ydiiTGz1DjB6ydz3pImsBolodEq5UVHFksegdgzBVRfrjwR+kf
o3klZthtU5e8CScNMKeIry28xU2cLw95Qh20tFLnIfSMXwUKEJP8ASQjg8OG5RNZMJGe0EGC3Esn
CFZvJJX8fWOqGqquPLFayW884AJOybUuGcNmT9whCroW8qoXwWBNMmiscp44vpor9pJ8jwaTZjUp
iTGvGUFu8sz8ruHC2A6K8aoBe20j88M2K/wBWnKXcxe9GIUPE2Op5Ua7K3Uu0eUIzkqby8dQyjtD
wOFy+vQxXW5lFT8AfSiCzk1YUioSbamYtMaCJliDqRUKVwu2di7JUul9s52lTgFaqz9WinFLOH4r
gN42in5L3iFmTqgu7qktD4vaNfSPjk756kSFlgCi6wHTDRVVt1J8XRgl3F4Uc9dW9F1fcXinCSIv
VyQMZorSW9jyjSUva7sWgq+lWL5l3d73iu47GnB+ScCfatuSz5liAJeKBgxJjkm2BSE4Nvl7K2Zw
zfdAuZgOWAleJgFXmP8QgYCVNayow4PiD9uIAJkiEneKTRwqSnGu/eIaoxx18IudAY4xZhawxg0C
MsNJFqkAjwdFPrb5P29GRUM2wCLPA3xkqhcnTLNAbDyuq0JRlEk8ePtWkZU7xVhOFW2ZdZL8ADzg
bErFYsYGxn1N8ZldRWoeQDbboJsXUV5nkcLSA/vzHtbp1+CxGk2z6a6Nh5+91Vrb1MZQgMvmXmez
ceOAiW7ARU+gKdBCXQN7Op/i+KsIvZ5cINOtNVyol/Yx0zYaVHXze5zfaAVxwlmrkn08yrfZmX+a
MntsU52BLniRTT+ZNy1wXedQyvJaGoznq5b6BidVrXtokUKPv0cZNARWIh9F25w8FwDkco8/8qw6
EdhFPRA8fh1JDulaCfHbvNB88dFpcDSikhQQuYBHnMiM++FIxB2jX7LWS5QP2+URjfnRmaJPz4v4
C1PTh1CQmwiPTfQZav0JBMGWjtZ9xPZG2OPVzHJqeAwaSwcGj/STMIg+JTQbbczBPThQaN3WhTIa
f8fJMi1LsLB7G6gZqbHFGq7/Yosp2bQBrrXncPa/WH1+EwPXEJv+dK3+Rq+cb2e7BnoUjNGjp+fs
Dcr7pePyJ8L7JaKzPCY3rg1BzZR/8dp721caVy4eHZo183iBm05oFtQj5YxTChmH/WYEIJUflebF
Q00R0uBaZwM+ACV/uJFMHOOOG9/UY0N7mflekrZMkaKcoTuXIVdoLcR4V130MrqtnDaGIW9iPy0A
vcQQ6pSNYIrMh0o3Xi1qR3JbUfAz53tGDqCqrpRN0nGJ/9K3rWtaN3ez0O5N4NSt+w22lipuoEQs
RGvWYALYAcHX5Oa9SQANGpb+HJew1FKuyjjVaU/i4m3fTY39Iav6WW/NayTD2z4Dd41OUSsQe6Yw
sqz3pPMdsiLwMWjpWTyBvrf7r0lSdcISJwvjbQ3RKmP6vgUN7UEKowuFg6y8FWZPFCf+ouPhIQ+B
sIegEHVT3Dueu7Pq4TlJzK0sGBqot4aYz9bxi33RHH30M5wyADnkU1rRP2WMqmNCkHAhoVdrVCFU
9NT51jG26i2MijcPeWebcm0fuSOpvzk4yeemsg9+FD+H9XUY60+hIyib+BkHZv2VI3bL7N9j4X2N
lAG0HQIY/Zhx4ZfazgvLilemF3R7dOyetTi8z9xhH6XYJiF3Ok+PNfaAS4mTOZg6dH+4rffZpCUn
a2Q9xcTlCgdDv0mwhurVAhh74KJRQw0bKY+HDWluPN6mXHeBEdO/4rY1G2X0WcsbDtz7MW5Z3TWJ
9LsJezaKHXOHti6u7qg9JfjftThpjlpo3wMSaZQqTxV33k1BNlMoFU03Sya47vpF0FTyJ1BsVnJY
ZKGL7JdJ5HetFG8+pqsjAQbGyuRfAD/iME+ByCzacpun2LCoODT7mu2rHn/ikHlIhnETEt0KdMO7
saL6wOSKZVxk3Tpx2u/FretdG8myII1NNvPxlbXjdzFY34lktA3LuJRSsq3bYY7g6IEAa/Wwuokg
wtU9LnX1HdnTI0BUE8JSBiADr1Tst/d1hErTadWb66aXSVDKELb690Yb52c9uZNeyECcttxt2DnP
duRdufXdD1ZKTY0OYnbWnl3y7L01vpotI5iKihZ2yv5eS8w74UAv7qvlw8gkpC0rtvcdQMWw6o8c
l+RNdFgGBXLnWOJbJQNwm0TGJVOCigc1pME+gq+WeHKI2lihEwc5x50DAO8Q1+YHiAAW0fUXWe9w
OzXuLq1y52Sh0qUmBXlVVn1WoXLOkOFbKGLCQ3urk+h7xol/Cv00wDLUXXImnjtHx4sD9BgOCjYA
iIOiBVTlKoeLVV9KI/QPE1Yexmowt1MMHLnQ4MgvzbGtuWwYjDqDggIlaxxIoAnzYjpsOarpKY2H
HcutkPgjoAvPpGiJhc2YN7vR1iBsG5hkI4f2zJgBW9eH75GNXgvMcDtmII/8lkKbxjKORjPekgck
NeYwnEwWPATS/VUMnKC9kOwkneEdIBX7hfEpz8lWRU3Tb5Iq5SrusysZc2Fd/GZx92atPfQ5BiW+
Ogtik41f4YjDRD3b0VSeP3dxjtxTxSb3gPgPQ8sugcWZn3KzRd3NT0Q0jvPknpuYbgoJx8S2Q2iS
LeONwpiHx6n/UVkjrZgtRS9VRzmwZ11lb3tY1XVsMnYbVGbPuqCYbrqaQWVet7dj2tyLqToYjGI3
4zTQ40fA1ZBfTsgoMHXTH8uEhTJjQweU1PgSofOT0GaJ+gj4ovdEehlq/anx26MOfIO+iOi+06MH
K9FuQ49UXOgLmmtmRFt2OawFoasbnu5ucC7d17n9lbR+uvPS4SapIihY4T4zG3WKWnQxkS8gfFVp
GHi1U2k+hwvtQ4PgB9PMOc35ba4zviwpw8kr67nXKoYDs/ZRaqa1K4R+hpgHgE3i1Yl0aE0WKxOt
VqVsOEYS1m24Pg545/WtoPule6WRk3ls5Aa1nxbozsPWNq12S7kqWdCI5so2iHEB/9B088VVQHE3
xZ1ZkCk5MFA9wsnAFsG+Q0sIhohmglKP1F8rZiERaIlrncXv1HvbmOaWxTxJGJH0B3SN/KLGCxob
h7LaMlEBNptnoR5UIO5MHMTZw6q7x0RjHJOUGuMsZW1RKUN/3P71rImaJRhH2sf9UNPOnCjsCNnr
7BxE7PP6gGUVar5N1tScJQfg+mKHmRUIIac6xorx3EfKmsXA6rS65qPeuGUgA0ZWSXl1qceA7HQT
Ki8GNXR3hNlIpcC7AYrIXE48tWChE+Vu2GykxtGeyeEwTpY0oA3HsSjmA7yFvzyE67OxY1FDJiGv
uYHlZEv66qEwKB8JWpC04Spjrr99NVvW8KHcsqJ9mZm8R6SK37v+Y9ZnjMQr3vb/8Rqr0N2U1ibR
Ad7EoUAHHJXXemwWb2vGzH0YQxOPWTMy6gFb6LRFWXmz1oZrB9JqXFT+DDGVp8JLsOLLNinPXgIQ
Mem4/wDru5Frrr21HQrLkvTAmVefuyRGa6wHbHIJRhncBhje1UPPWROMpv755yXT8Wi3K+Hlmz0j
tT+fqGdlk//Xt6ZzYeyICXFK/esTY4WAYUkWcxV+QSaA7YGtJNXi/3rwGyvCEaM+TpIukI1ZbVOf
s8Br/Q4KM+RwgYmQlsUOQ7xJ/W4hn2D4FldaZXbLQBIG5jxUKiogC1HqJw8rTE5RQmD0QOn1AZtt
A9Yk70FkxABoKbfrix5/Jg7ETepTxV0XmXbgTvBAJh03+9zrj/Rz3iY1a6SUeynx/MXkfjomuNei
ZYNUzs6ZWqkgHtyfi0nRYI1dnD2Bc9PPyaHpPCJqTKW06cmMiG0WrG6ZQrqbyPaeR05DSoGYKs5J
8TLjoT7Y87gRHJSX1MYXYnJjmRwmENmcPhthXt9oNUq0IWJlSDnPNGNwE4De4ZijGVRhf29TNkek
OQ6MChB4XZb7xZMh9xsCuB2joW0tQObBFN9ymau2y9CbjGH+m73zWm4c2dL1q3TMPWrgTcTMjjj0
pLxX6QZBmYL3Hk8/X4KlUqmqd+9zWrrYcWIquhEgSIFgwmTmWuv/frlH+ixvUnkAv+i2XwspuZH7
Sl2GxIOQsjVdggceZHrfyK1t7DZMl0qcI2RTIx+E22DDImMQp3qPzH3j81zCv8B0Y4ekDU6CuLiX
af5cqNlZJZ96uropNKYqyClji7hnYtxGSt3OolJ7wW/mqmRSHRf5ERzQeKvBEGyh8AkC4ommqTdR
4eDibOBwam9RXKD29gMDa8f+GlUllZjXrZoSb9G6M8T6QAnxNHHCUzkYFnDObgnGM9+HnsJUMr0Z
dJ64Ywa/tGkf/MQ5F1+b22hNa4hCOEXKKOQhGWcQ8Yngk4gb7t1CXuL/4VNFnVwZunWnS2RwWoKy
sS/fpw1P1mwsn7tSu6diem2EBEaoiJ9pjVp99Qdi2Jl6VdbHWYNBNoFKi0qa6k78urlOuOEkMs0R
ek69t1rv3JEYnGcGR+mj/GM8UbenoWczc4NBLhvXOSUoCCaJJuVxunZzGZ/cft2qI7PEoHkGtMDw
inkuEXD6SnWby7p0VNXXagjbzZATuF+xvVXxYAxUEMU+iRqzSKg1C5KXSAfvZxUUzaXDLAxgdfle
SW+JbHMQfDmNgspcdZ5MzxiPqpwYlNJ0sFmHqj6TBhMJUkehcVaju5P8kojD2mgI09uSZcy1yG43
hR+YOAkwhAZwBpPUOI0zsNK4fiCMH/kJmCivRNORKNL2RTQAWpMeTpOMWarqkoSwoCxLZrcAXnCl
NOGaLKV+opKCC9taCDaIebuKkAUVJ1gcQNzifGCKnq5KH2kGMvsT3HTu2lLe86zUcEbVvrYZMDkd
o7q0KFuB236KSoTkEspvFRv5usM1SHfLa1OPCCCg204U7cxL83zVdQC6iNdQpBgaxwrBuo2Ju8Mu
rsPHIbXJhVQXAd5qVkQgFLWJ4CJBoDckHLOdMZ5HJCJkzuJC64Hw+drDmCM+zRwb1YZzPDrFpdto
z13SlrPKJeaaVVCO6xS7F1bEW0FgwQCOqme1Qods67dmwE3qBi23Y3ZbWsoZnpQdXsUtUDVdWsfF
LZMsZ66Ruxe+S+Zc78pw67geiHqmlAkyWjLqOhcpwV+H+tvFSH22ZRUQ4LExCKqWoTMQpeKr3FC5
ZiQuvWrAKbFLFCXZnSwZpzo47QVhBMAad1TWbVW9O6sVj4o1k29WEShEQbOVBMcSsP516BvFyobz
xjCV5J0t6WvPA7JQo1agXcXYndmWA5eiMkVde8P0fUM0+17ycX7Dh1IfjiJLOS5L86FgCFYZVPt1
Dvra3L4sHPPRRlgncdmkWvOiZuNFXpxbagZSgTBg7wqOBW+EBnTptHDvxQUPIXnZBM5S0r2tpku7
vkKPRFXyRQQaXxrCPaSZjWNmKw5tXDSmgCN08jl+q4xxY/yVobHf+Jmoko6kywTf2bx9lDwq6Oy2
3o6GvB2KUId/4QlpPMlDAxh/BfEETfESKzx8gyxn4WrSJjKHU+JUF6ZlnmtxfQGsD82liYebdjZ9
71DHuJtFeIibsPBKC1UAMLKZKmrggaxBbxUltFD6UDiojIiiYdXo8Y3lY8eQxB66unQQ5cjrzAaE
3hNTmfUGQTZDBb/aXFYW91IrW9T+l+mJk7qXJpICbejKdaLvgUHkM9MwnsCKnncUMFVlcRMW4boq
/SMjlU41XG4Cn6di75zbRJO0mkCRV4OqJgu7r9CPS4P1UNv2Nzt+lLPJuNG8Tql9qCiclVMLG6mM
rHuJuX0J/KYsibD28mbsygfCuEwW7ZBpJGwfHrRSWuxDD7Bw3p2VDnrVXB83devC0U+scckY5NiX
vZ3s6NeGrN/lGW2W8AMYW26DwYoXwBAegHyAjyDynlNKkZOGmUmETxmTL8m+7kLDXJIO3MsNIeMm
zm/Ctt+1waVs1E+yxxhHjeZ1V2H/ABChbdZx3Z7h7jpTfFI2+rDNM8LEykhcEp/tZF4oZNtLiWk8
wMkZQqt1iS3afMjUEzsIloOs3xejLLJX7lEGWDWlOqGxQLF6hijuN+YUq34Nm/auimqZ6ubgDK1A
PqvD4KKr02fbJoJELfS9HeMfVleP1OA/JOhr05hhQRPcFGb7Vbeoym3T/oKxRrpi/oj+soByGeOQ
48OwdMhOwEUm0ZCWjwbn07V7lZsBM8lMWWI2EGE/feWFUn0Bdec47xeqDI6AXJ+GDYoSwz8L8DYt
kOHgQgH+aRHg3UnNdo9itgu4EiCZkafM7wnoL4I0kEl4UXkqKdG+LqgIQBQMtgjMjFkXJ2DmoK/T
MJQThD4ZXvK3qve1AvYtD8VRWjPy0W16SkpIjoi8nhsS4BTL32IDsUeeifwKScCg7AmawSXu2rXk
UNOApPhJ3N9u5mF/U5tzQmyAlNQaQwLdvAb8t239lqePSRau04ZjwyLTZpdmgsuoNfAoRVFo1cZZ
BdV61qjSU1awF0O6TXlqylUBBDth3EJt/h2lAXhsmeVSNhXYNoSMp+G+VT+rJvGp2pNKqg4V0TWf
pa3LQKXgkYnwAsnlk6RzFJWkPFYlDq1StxgdqEdoF2EwQm0vDYeyDmULzXzcSLtCCW4iFWc1LBNQ
o9jn0A6Co4ZMiYZjH5oUMjIgZZLMvXYC8172yQt4bn8yRO5tLbdHZgWmRgHHgcMRRJ00f8GnjUeG
Ol6k4bgGJgsTI4mOMqZDRBVIhdR2AfU6pKoJ0nUVjMjljYXVh6C1qxAFYr9JE2Wpk+GfKwhBkKrZ
KiBNrVtnknFXjEG3LaqEKB0sbyg/d4U6njUMIteurcL8VaMLhkDUKAzWPYU3m3IsnTnDrXLuygO/
SCPH3QxLRcadO25OB4KrbVP0PDLMh55wBdxJniucXB0/A/+yKLwCqlDmwpJdmZl3lvnVvTpSgt/1
MIckCpMqRyMSanlrRUtBVLbNzvEQwpK9mVtkXEkGHeUVs4qsMk4Vt7XWmt3fcCmgLC7OVaPrtpT9
XGBhfIOyAWiKRFcbpHRkhVsjJcS0ifKwYsFgjfrIlF/OI2qbUjvkDsR9KixFyN00DL+KiEEe4iAq
EZxm1YXoz3IPCSsSEA9BvEypPLcD6VKl1nGKiMxzZ6AwBPuRk5i41Zqcs7xulejSyLXH3IvCY9nY
OtFpyST7gkrNo973tC0ps1oeOSV1wsiGDisJWxignj1u9XzEhVU2ZmMeUitFNC9vEsaRvjwrnR61
HgkpNb2EOoHCRjXn5PBv6wr8lGbcO/mTiVZ2IVUBfodqcJkEGChrhOlKcpZD5XWXbnRho0MdiYlY
EmGxjOi92cTdKh6lbyXWs9sh6GClj70zz9R2axjNN9VJzEXsDgDD5Rtdeogj80XGgaNL1fRIQy5N
wiw4HuFfLx1PNRi+a8ugwwN8jG91oaZN8cqSCLaFY7VI7DhdSaYPdSL3Nl1Vn7ZKLyPdUwkO1vXK
9YGrEI/GgycqIDBoMs9EVGQ+uhVx1hjbhNuqGUQ+EKUbRjNj5qzNXseeJLXWdn9LeIYYoSlZK7tu
H1OVtEySu1ddb90ran9LOOIGC3Y6uMIp11JinvYpRIFqeMZ87M6MG4Y0JVkbDyvpedK4eJ9J2zGX
cQq3G2yZOs9Y0IdymcbVeWhCmfIxPIeOjQodRUfhEKv37HA/xszamuQeq3ou/uah8mFs1yV5+dyF
emJ3+HirJwPF+QsZU80LcrOWlr6YKcoLmPJIrJo+XHRMP4HsbKrROrMD0NjJ2CrzgS4b6wv1DNIY
Ay1CnYYG3CxYtx2GsnmvPHZDWs8jPGoSL9zQ93nrTLlpHB0/ZJXBXhQn6QqM4MyOk/MQ+jCjs/bC
SdWr1nquwmQBdxBYnEsIu27uzRCSdJmcIENgbMP/MAQodbDiGAuF8ViT0Z8mKEpnQLd2pLs3Ee42
NS43FcyODbM+ibjfsmMihq7AxBUnCHCTTzTAzHqJQlfGJaP2526TfitS3OKcxgNgi8uOLux2ImG8
0wbKpa/L9bbvYP1Vg3nfPNoZVj1RQTaJEGMjTHwM3Hx6XH0CFXsf32VKG3U3tlGc+KoZrG10ELWw
BDKKm0BYBOFad2UK06BA2AelaQzVToVd2whzoVLYDFEls1bxHUrxH1I0jIjIb12NHkxywzszhFWR
IjyLhHlRq7ZnlXBnKHugyHGPxa8vzI5G3VijdLcuMb6cm/ghhcIYyRcWSRWU4SbDNCnoUUAp8YZk
jrvMhLGSIW0QdjQXkbBcUkPMlzRhw+QBVcCVaao+/t9C7X9ZqO2o1tRUBxznb7jQuyFLgtR7Bws1
p7/5XqKtyPoXOkJRAy2z3dJgAn+HhSqKwlswPzWB/NQsuKSvFdrGF1nRdMTroKl18JJvFdoUbzuA
QhVZtjXKtG14+b+wQf+KFSpAoD8xk2VbNih91RyDYkC+RxO8+5949sqoEkR1Curninuffl5UlUir
FEqmfg6i46eW+Q4q/RlMqoli77/6tl+KwQtPk/O+49vck+FbD6r6NqM2JZ65F/gSCD7cXRYdeSfa
OrtGsqXf58vghcLvLdgXZh7MfOb+cXerHPcLa0tRKx4WsNylZZ0ts6O/PlQFTOqvB6sAktYUVdN0
B3CCLL9vmkGpFEpYdOXEqmR6WGHXkYoFJY+EX3UJ35DWA3CeoxCdaem1VY39FuUsEpk3QOq0FlJE
NPNIOy98Fb5AoRMiUxFUHk2LVsFHzdVl6i7Sfod7ZL/TRBVwEpKEmralLt0tytl8UYSOs4iCKphT
PtMSXkyYY0hFupsWduUzb0tHmFu6QrXCQaM0aaYmPdL0+k3NlMstAaCiW0XUGO1MIxjBBOTY6gkS
ztuigSW+o9zDXHljdhoJgsi0SEpXWecGT/Ifm3BcILE3WkrE0LyHj9NDx5JjvHEa6PO0S5MjeO0t
D00nX2lYHZphOFaTfYYutRHJvWk5bYCMle9GvUXVFCv4UNmlyxOuXU0qFfLR+W6SpUxrDqy6w8uq
PM5qRd0aQsaTaL7QeQpM1rSY5DpKj2F7Jwd0T0KfNKmHfhIlTa9xiXSWce/eAbPHikNWxYCt3hEd
q3dEDU7koHZX06Z6xMyayi/NxC4n+ApmqSKvE32DfFZgusyradO0eHupFOG90dFNSiIoP/1cY3Sx
dqu9HgSZ+OXTWSFNcmxBf6RaiN87/cppzW01EXwSG2U7ylfJGF69/UJErMX3n20BraGAU4M06OM6
Mmnt7D5/1XFNP3ZqBkWP4w23A7NruEGMz6rdtIa0DLskfdxiqYQq1jJup/fiAMJZlWuzVq3woZMq
ad6LLI6fxny1o9beym6y28NLMo3pbgB+zZVgCPDMtDZdHSrBkE2nA0AQ26dNnHESNw7XPMYJNBHi
/mwHVh/zLcWvMdCpWmveexImo04BJMBAQi35BVE5TVAFus5i1UtxrQlG0l29YKrBqOh3HfSSKEvH
jSW+a7psW3HMh7WxuUgMOAY/Xa95yPiFghWu4irLqJZyy5PpaLLpkH4sJsYxWD8OU2xzRZY6yEjY
tgMXjQvdfZdkYq4iXk6L/sfan32E4rdoVlaDhOQXDaU8IMPzkgh5ggFxZm06JGQdLt3pXUS55e6X
l+CESC04FYVkIbrUKmbKpJG1Y8IndmgSIF3mcXP/tvtprSYSu2ni9vCp0q+46/oBm0id9gK8BuFH
LKa1aRuxBR7fKQjPedT6lAyLD45K480MaAzLw9s/fbKWX6RWSraheGZFAmk1rfU6lT330+pA0RUB
S/H+tChsY0/tFwhUDzvM2dsb018Xbxvf9jZ9BsitMotTO8RGnZaPfjS/qeM5T5HNZeND9iroZ0H0
dpxhzxCPKBKxzqajLLCbfprlcX1Mv3daqFobUV0jo0oRP1w3BQLEH8RT7/C+jyQ7KDVk6cJlL9SO
3QF6otjJ4bPTp6bXmQIw6e3ltDZtO+zup7+BRJWsB3xh0Rkwq5XBAoTiJvuz3bxtU+HVjMQh6meK
LJGmgAD0RT7W7oxuqcTWfnqFdj3byeJ6pfYLOqx42Slcw9Pa2+LXbYnI5KI/C9YSrZFIEsnD6TPp
6H8bxI//07+d/uztnWz6u7fX09qvX/X+kLxG92WHZhjUFvM49VvG02xJuVYJthJ4d58DIE3le90N
DIrTSWdOCyaR3JxMm60YUm5OkoaZAHYAs2jMsPUdA/INcj1U1H8ApZwWtiFfaiGT70M+ekpKi8VE
v/llWxoUL5XAAJB+oT3zDKVaFfbzUHRzaVcnMvAwtSH33YBlEBf3tIDa+H3t122i1yspL+N5FYvL
3nJlvEBpZByjlEUzFCrR9ZFCO2F35ehbO26yVVTWDzRHC22DKYQJXY9wc48wZkeyqeWZ3l7pZ3oU
RYdvb0WO2pruoALuHfDZBLZF72TLwKB5ShRygwHjDLu/eqnWhTdzRX/ZQr5gyCZWp4z7tEDMgj+0
6WElNWQwKQZ3k7dPUysZmpRmTLxz5nrq6YT9mVrpYMtoVYjQxnDtVfCKks74hvl4IRRScNbtfVH5
3goaw8aJqmHjpICOMm8HwcgXWL5KUI96MTxxrAadfosZYJC1oqCQbeJy0FQ93pR9yAFX0uhsO/W4
U+hCKAWrwJZEF0D0b2vGusPgMcXrgIUpEdXzCdWYaBYLURGgUF1+WIzYnjmGieK6HjZkyu3T3IZz
qo7XZL1BpQ8JGDjkSQoDnExB10V6aQbj2brAvC7H1K0nES5qBKaFeNjunKT//vLwRiCYjnEawfik
dmBaHK6AaTUw4YbZUdfOAypRmW1Ip5ZvqXOZ+mTQuTqsrA7TTTWipJPqt9buvLOaHPbMoGyJ9Dnj
VrOxzoDc9mviRwSClUT5VvVyskT6QbcsFsrUSwvY6fSSSb+yHk17DfL6mbDBeRojkYtwDNtNa0WY
9ETVkX75xI93Cb8ABB9pgd1Prx2Zh1142Byhezy8Z/PoaA28Ud82TX942EfStGQfK0rnqECFHo7V
XQ59j0Uc29pIYo7VRoe3RJatXiATYUQkdw6mltNHc2wDD5+f1nrRc01rb29Mnzv8ydgHz3GoVstp
m1UUzhqax8rMqUqEH9Ls5DHVaT6xysWukDtIwd+Mbr2btlkSCVv0bsftoBjbadP0pu91zW5ay6TI
I4LM4cVNSQ22LS/LzrW3aWOc966pr7hS6NJVfxsDdlp3phfJ88O2unzxbK8kIcXIfNpkJJhlyxrU
v1r81dsbby+7s5wRrg5bYNkCWumWtrTgAlCoPVordnsar+ED1tqR4ixJenV36QtizROKzTN6x3W1
MK/jU6Ydl9LSdQiFkbq5JLvm9+s6XLKiukeFyfAcR9dLyB1lQBEfiZNF6O2G9rZR9y1SVT9aE9qK
VPxMcGg6U8I1GshEOsrCMytc1yr3zNpSjmzgXxReOulxGp4W/XFDLScF5Q4Vxke1tLXxujYuPJyo
kdMG2yjZAuwghrICJNWuzF16jBXRSI89B5RA1fky+Ubcr6zXjQ/E6UHUHPD7r2prSz5tLgNuJpoa
3QHWhtEF2O/G9GbFI/lqgDGtCpNv6SdkA+dUapKQUCnDXMEA1LW1Ja/MBM/RpQfAtZ4V+pkNpumm
DM+pzYxPgOTPjo1dvrdn4Snm6dyic6yrd9rOmIcPwzGw5W/DimwbRRXLbCGREpmRPu4fKGOcUwjw
rFyky24b3cuL/LZY2It+g3jFP9M27YZ8/Cw4t5YmFZ7nTDphvG4R5Zwom/wxYGJZnyrCyHdJXiUO
Vi5So25mHlP5n+NdzAi7XmTk4xeP1Uw7S7fGaoRQNscL+kI69V6GZ/82/5YdQ65i5j8vl8k9ykqT
afZNnS6MU/W6utcXL/VmPNpChdhyVMF6XCPOuOCeM3bZ+U7rN9YaiPagw2rC3pEuazEaM22dJrgN
39fhJvAvO3KqxaIUJh0bd+WIGsNknfRkWay5eTVSs1XP5Wc9u/AJ2371shVSZoix44BwACLMvGvA
TXPS5r01CwkO9DshEqvm2FjlCgWu5UN5dGxdQJ28SLfmPL0y+51NifMy2CrdQnLvtHGTeetxWPKE
RCFp3aA0co/9jXOhLtITb9U/1M6cHP4xRnJJtYgcbHkWJNKGKxyGTQfw0aZ2lp27DSvwnJc65tx7
KlHlcfUVwXOoXqTRJs9Ou5X8lEvLfFxSySnTQ1DCTp3Ro/VskcPFqhwZkIU24chlKAwS5Awjs+i2
GOZHxjW0OulIWeWL7M549ukHSdZSpewcu5eevLC+tikQ+3n8gCxS0sSb+pGub9qH4dqBW4ZbxjFj
r4v4QXmR6zmRCfnRgU62a/cyV2VxrGRzRj9A6Rc5aPZtzBiF3A/4XSpsoergh3CXgm8Bzjizbs3H
9iI5t++LbX+CwJBcQJ4ec/tL7damQO6qNWcJILBnb16+CH2kskzNOeUbvbKKsxXqUo6Q3cc4o1II
f6LttIuUMjlqCBIYT7PgRT7p9tJTfK4vszmTtGv13nuOrotgRhFeQ9n0rJ67p9FdcYd+4ILoAMKg
ZYOv0sw8zTaIdMf7eKuf3g6XxpW00c7DFwK/lkfackYA/hvZTnPXr7JlUZNsXJc3GGZdqBu8x7cR
LJxb1V+0e2bH0Rb05kxfSvdyNrdWYFZnzaK5Dqj8zmbKnFlBiD1HvCgUEYKm8omLHk3zQ7ItcSYh
RQZGLZjhYr/gmXqn4/U3864yfCrNebaE9tfOKBdbdzMEfit7k144X/EcuyXMvRg30UOyhk0Gtsk+
0xBfIO6Y89BceJTazbsFbqAUkB1zu4UrgnQbjxTQHdfhMdJYZUboa4digDtfRex5GvqIxVfGur94
cjfeMTPPTboZuVFjstzn9Ubedjx54CEJT70ZDGIZbcGiuKJNt/URwtxoQdUf5NkB0jO/gRA1JHRu
63PnHjALjM8Mfbm2cqH2ceWrs+LU2iD2Q0JUrcnCNmtvGc2Ldfi1O8nKG+ZeIbW57BF2653SgmKk
rnyuHcOD3hbH7irZmbc6x7wGjrDpo/kZpcDWUZGv8o1Gn4KlwMKae4QjSXSEy5fhLDp29vp5dOOd
eGv/MUVccwpmtEMo/dov2mlBwGfqIjUeG0kb1xuCRztZt8q1r7mnis3AphYzHOBTlKiKuVHTdRoF
NWazDFSbTIbN2Jpa607FhlpYIRAB25GBopZVrHliQjKtdQZSus1hFZCCvAzj9ijSq3AdiM/E0+zm
n/+1RvJqXlTgoslXh4usMedRnVVHtvUNyarFhApe1675sQhLGW9mDbj/tDa9UVX5A3XN1LIV5Hud
rtQpmB9X2Ilib0Dkyu4kZT6OOk/KaRVQxogODKWyZeqVvqx8Bpxd4VLublNA4ecWDMUk9ckQa8Qg
wuk1MDdBpY8XQxQNG7MU4CBZ1Js6NqGiaa32xaTg7TUCcWYfvnxkttSx5SiSZ6qolpXFwhJ1sdPa
2zbsers1dkznrtwuwDJUc3PgBDM9YaZbpAre6oLK7npnninLO5vyZzL+qbIl5VytGzGWnhZ1hCh/
kDAhEtGFt8UBtvRjG94VtFIrn01Rtl7M2qa1Mhd2vm8bdRNPPiso/aUq5n4mZkikNfXNFA6uRUhw
WiOTWO2CSJU3ie+g1FKuAHe4K9shNJX3sKiHnG4C7H1xVMqKstI1nsfNbQ/KctsF8FaN3lm/BZBk
O23mAxxrbsagSdA/QWdORiIxWl3yVIcqGvsqI8+mxQ3daLTDS7kL2rnNUMlp3evJyNmf2OT+qFzn
pY1LgM6FQB6gB73Za2sNSLk3ijNe6sZdMuT2so17CjIndy0dc6aZRVXWwp4AseLMOT8Wb9vaVob7
6h5P5l1KW1L9rDfZsIAyicSqOoWMt9AsDL8mz/UpRCeyIAjEUCAFInasVyKYcggevwWTVbV9MAyL
B6sEoU+iihaLghp2JzXroVk8DnUEu71rwChklXbXVrbCzI2FDG81lQGzVqWpLKew6nSCp8XbS6Rt
wU4XMkGZMfl0ehXKTEUdlMLEqKBuKR86G39om/DORGI6LEQ02ZhATB45yATX5Rl1Mu78QC+bIqyh
wEcdXsNlTpb/fyXjvmcVRa5smdZwZC6al3K4fKmauP6RnBLvTp7P19nf+9Br1uvPd/TdvO+Q3nvK
GtLmHIEXZOnPqTou+J/yQj/2NB3vX+0h3vOzmmfsAjXniyFrhom1B2k5kZn7jz8olEWvNL2NCzqZ
PDJ1qqMc3ifn9Z//+K+fmuifNcJf/75Da/71Z979gv0zecpFUNVl8FT/3AZEOLHN5JjeMpzTIf3e
CL/s4qdGUL9YJpJ6kmjy9I8d/twItvkFq1Dqw2mGw79/t0ZQNR7KH2wFXf0CNJY92b9cA5bxBWqX
rNvG92vgkFH+N7oGSDWrhwvzAxeB80VTNcIWsnE4x7+0gsh2m5atqqr5b3cPoAHVP3z6rS+6omg4
cuiHm4Cc/c83gaLKXwzD1MjYH+63f6fzb2JL+tHLX4cq5zjG5Dg6XQHvf7/tfMG5yDEMh7oF8e//
oRX+L5rqR8dCGiN+nrqU4KX6s57nn33g9Qn4+/vfH6TCCVb0GO8+KHqYw3e/TH2deP2Pd0/K6WH/
05uvD//pe77/+fcf+PtXv/uu11/1unETvJT78skfpjeG74d58LH9P/H+cZ/sf3/Svx3Jf//Hu+P8
6fz/ix1X0S/71SmO+PB+S/Sx6fsdOzoFKR/fcbRPq331uidxGhUqXl5fH8YIf6cp5vs4+EblXvDu
qLnCqSX56FEDq8rK/XP2uidx1JYpSmo+vmccjp/q4Kl5Nw6wKET6+M4XL/G+25cvr3sSh21jSPv6
+u839uvY5Y/s2x80TpM8vm926E2fcBUSmCqD53fnU1FkjWf5R5t9/ZKhBny/ZzEq+PieN7R4ELzu
Z7q8NVO4sn/0kLfPe//dBajoCA0/Yb9xHCDbe39H6rZAon74kNPnYP/LU0S37U84f9use3/ydFzd
Pn7AR78/m0wQmJ+wY5qyeYqG1z1N14VJK79u+Pu3opBHVr81s6Pan3BtnOyD9N3TA0jDZ3QvJwJr
uk+fX3+9aA6M2D/jFJ7sq2qPKqV6qet317SKpelnNEnw5Afe/v3MFXjFJ9zhJ4Fwu8/qd1c2tvZU
lX74VjwJqkr8B3HndWdToyuUdL1u+PvXoNh7BrP+dU/fd/0pB56l9S/PEFWxbOf1q/7+QZ++PJb7
X0ZPqmpDWf5wa5++tPv3/RY0FVHP+9En6ulL98dmn8CKC9536+xfRDs+Y/+7l7J6GV73NZ1KTREs
6c/Y+clLHzy968aYo39Gjy5a5mtWRq+H+f24RSDhw8dNBNT/Y74vM3rK9zenhpnVZ33BYk/h26+7
Vz9hSHLmB+9bHBTKJ3Q8Z1HMiOT9rEYFU/4JD9kzaih+DQ4an3Eqz19SfFTjdv/LNEE1TBEI+OiV
culnzy9/bKvf+jYRkfv47q9Ajv75hUicQ/mEU3r4gt8vRLH7TxgPXtP6L1X18m5IoRGP/YQn4/VL
/35WiRvuZ0xYb+q9/3rmxDPle3Tuo1fK7UuZ0LO92zNd8Sf0xbcBM5tfLm+NQNAnXH93e/qd1Kvf
35rf43UfbZF/6bLwI6Lz90Ild0H1lGHV/m7kph1ibR8+9n8uPPrLo/6zSNOPfMTv8afXPMOf/dn7
4Jr4xFP8si//8T8AAAD//w==</cx:binary>
              </cx:geoCache>
            </cx:geography>
          </cx:layoutPr>
        </cx:series>
      </cx:plotAreaRegion>
    </cx:plotArea>
    <cx:legend pos="r" align="ctr" overlay="0">
      <cx:spPr>
        <a:solidFill>
          <a:schemeClr val="accent2">
            <a:lumMod val="20000"/>
            <a:lumOff val="80000"/>
          </a:schemeClr>
        </a:solid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solidFill>
      <a:schemeClr val="accent2">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3" Type="http://schemas.openxmlformats.org/officeDocument/2006/relationships/hyperlink" Target="#Cookies!A1"/><Relationship Id="rId7" Type="http://schemas.openxmlformats.org/officeDocument/2006/relationships/image" Target="../media/image2.png"/><Relationship Id="rId12" Type="http://schemas.openxmlformats.org/officeDocument/2006/relationships/image" Target="../media/image7.svg"/><Relationship Id="rId2" Type="http://schemas.openxmlformats.org/officeDocument/2006/relationships/hyperlink" Target="#Overview!A1"/><Relationship Id="rId16" Type="http://schemas.openxmlformats.org/officeDocument/2006/relationships/image" Target="../media/image11.svg"/><Relationship Id="rId1" Type="http://schemas.openxmlformats.org/officeDocument/2006/relationships/image" Target="../media/image1.jpeg"/><Relationship Id="rId6" Type="http://schemas.openxmlformats.org/officeDocument/2006/relationships/hyperlink" Target="#Notes!A1"/><Relationship Id="rId11" Type="http://schemas.openxmlformats.org/officeDocument/2006/relationships/image" Target="../media/image6.png"/><Relationship Id="rId5" Type="http://schemas.openxmlformats.org/officeDocument/2006/relationships/hyperlink" Target="#Home!A1"/><Relationship Id="rId15" Type="http://schemas.openxmlformats.org/officeDocument/2006/relationships/image" Target="../media/image10.png"/><Relationship Id="rId10" Type="http://schemas.openxmlformats.org/officeDocument/2006/relationships/image" Target="../media/image5.svg"/><Relationship Id="rId4" Type="http://schemas.openxmlformats.org/officeDocument/2006/relationships/hyperlink" Target="#Costumers!A1"/><Relationship Id="rId9" Type="http://schemas.openxmlformats.org/officeDocument/2006/relationships/image" Target="../media/image4.png"/><Relationship Id="rId14" Type="http://schemas.openxmlformats.org/officeDocument/2006/relationships/image" Target="../media/image9.sv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svg"/><Relationship Id="rId18" Type="http://schemas.openxmlformats.org/officeDocument/2006/relationships/image" Target="../media/image8.png"/><Relationship Id="rId26" Type="http://schemas.openxmlformats.org/officeDocument/2006/relationships/hyperlink" Target="#Home!A1"/><Relationship Id="rId3" Type="http://schemas.openxmlformats.org/officeDocument/2006/relationships/image" Target="../media/image2.png"/><Relationship Id="rId21" Type="http://schemas.openxmlformats.org/officeDocument/2006/relationships/image" Target="../media/image6.png"/><Relationship Id="rId7" Type="http://schemas.openxmlformats.org/officeDocument/2006/relationships/image" Target="../media/image13.svg"/><Relationship Id="rId12" Type="http://schemas.openxmlformats.org/officeDocument/2006/relationships/image" Target="../media/image18.png"/><Relationship Id="rId17" Type="http://schemas.openxmlformats.org/officeDocument/2006/relationships/hyperlink" Target="#Costumers!A1"/><Relationship Id="rId25" Type="http://schemas.openxmlformats.org/officeDocument/2006/relationships/image" Target="../media/image5.svg"/><Relationship Id="rId2" Type="http://schemas.openxmlformats.org/officeDocument/2006/relationships/hyperlink" Target="#Notes!A1"/><Relationship Id="rId16" Type="http://schemas.openxmlformats.org/officeDocument/2006/relationships/chart" Target="../charts/chart11.xml"/><Relationship Id="rId20" Type="http://schemas.openxmlformats.org/officeDocument/2006/relationships/hyperlink" Target="#Cookies!A1"/><Relationship Id="rId1" Type="http://schemas.openxmlformats.org/officeDocument/2006/relationships/image" Target="../media/image1.jpeg"/><Relationship Id="rId6" Type="http://schemas.openxmlformats.org/officeDocument/2006/relationships/image" Target="../media/image12.png"/><Relationship Id="rId11" Type="http://schemas.openxmlformats.org/officeDocument/2006/relationships/image" Target="../media/image17.svg"/><Relationship Id="rId24" Type="http://schemas.openxmlformats.org/officeDocument/2006/relationships/image" Target="../media/image4.png"/><Relationship Id="rId5" Type="http://schemas.microsoft.com/office/2014/relationships/chartEx" Target="../charts/chartEx2.xml"/><Relationship Id="rId15" Type="http://schemas.openxmlformats.org/officeDocument/2006/relationships/image" Target="../media/image21.svg"/><Relationship Id="rId23" Type="http://schemas.openxmlformats.org/officeDocument/2006/relationships/hyperlink" Target="#Overview!A1"/><Relationship Id="rId28" Type="http://schemas.openxmlformats.org/officeDocument/2006/relationships/image" Target="../media/image11.svg"/><Relationship Id="rId10" Type="http://schemas.openxmlformats.org/officeDocument/2006/relationships/image" Target="../media/image16.png"/><Relationship Id="rId19" Type="http://schemas.openxmlformats.org/officeDocument/2006/relationships/image" Target="../media/image9.svg"/><Relationship Id="rId4" Type="http://schemas.openxmlformats.org/officeDocument/2006/relationships/image" Target="../media/image3.svg"/><Relationship Id="rId9" Type="http://schemas.openxmlformats.org/officeDocument/2006/relationships/image" Target="../media/image15.svg"/><Relationship Id="rId14" Type="http://schemas.openxmlformats.org/officeDocument/2006/relationships/image" Target="../media/image20.png"/><Relationship Id="rId22" Type="http://schemas.openxmlformats.org/officeDocument/2006/relationships/image" Target="../media/image7.svg"/><Relationship Id="rId27"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Costumers!A1"/><Relationship Id="rId18" Type="http://schemas.openxmlformats.org/officeDocument/2006/relationships/image" Target="../media/image11.svg"/><Relationship Id="rId3" Type="http://schemas.openxmlformats.org/officeDocument/2006/relationships/image" Target="../media/image1.jpeg"/><Relationship Id="rId21" Type="http://schemas.openxmlformats.org/officeDocument/2006/relationships/chart" Target="../charts/chart16.xml"/><Relationship Id="rId7" Type="http://schemas.openxmlformats.org/officeDocument/2006/relationships/hyperlink" Target="#Cookies!A1"/><Relationship Id="rId12" Type="http://schemas.openxmlformats.org/officeDocument/2006/relationships/image" Target="../media/image3.svg"/><Relationship Id="rId17" Type="http://schemas.openxmlformats.org/officeDocument/2006/relationships/image" Target="../media/image10.png"/><Relationship Id="rId2" Type="http://schemas.openxmlformats.org/officeDocument/2006/relationships/chart" Target="../charts/chart13.xml"/><Relationship Id="rId16" Type="http://schemas.openxmlformats.org/officeDocument/2006/relationships/hyperlink" Target="#Home!A1"/><Relationship Id="rId20" Type="http://schemas.openxmlformats.org/officeDocument/2006/relationships/chart" Target="../charts/chart15.xml"/><Relationship Id="rId1" Type="http://schemas.openxmlformats.org/officeDocument/2006/relationships/chart" Target="../charts/chart12.xml"/><Relationship Id="rId6" Type="http://schemas.openxmlformats.org/officeDocument/2006/relationships/image" Target="../media/image5.svg"/><Relationship Id="rId11" Type="http://schemas.openxmlformats.org/officeDocument/2006/relationships/image" Target="../media/image2.png"/><Relationship Id="rId5" Type="http://schemas.openxmlformats.org/officeDocument/2006/relationships/image" Target="../media/image4.png"/><Relationship Id="rId15" Type="http://schemas.openxmlformats.org/officeDocument/2006/relationships/image" Target="../media/image9.svg"/><Relationship Id="rId10" Type="http://schemas.openxmlformats.org/officeDocument/2006/relationships/hyperlink" Target="#Notes!A1"/><Relationship Id="rId19" Type="http://schemas.openxmlformats.org/officeDocument/2006/relationships/chart" Target="../charts/chart14.xml"/><Relationship Id="rId4" Type="http://schemas.openxmlformats.org/officeDocument/2006/relationships/hyperlink" Target="#Overview!A1"/><Relationship Id="rId9" Type="http://schemas.openxmlformats.org/officeDocument/2006/relationships/image" Target="../media/image7.svg"/><Relationship Id="rId1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hyperlink" Target="#Costumers!A1"/><Relationship Id="rId13" Type="http://schemas.openxmlformats.org/officeDocument/2006/relationships/chart" Target="../charts/chart19.xml"/><Relationship Id="rId18" Type="http://schemas.openxmlformats.org/officeDocument/2006/relationships/image" Target="../media/image5.svg"/><Relationship Id="rId3" Type="http://schemas.openxmlformats.org/officeDocument/2006/relationships/image" Target="../media/image6.png"/><Relationship Id="rId21" Type="http://schemas.openxmlformats.org/officeDocument/2006/relationships/image" Target="../media/image11.svg"/><Relationship Id="rId7" Type="http://schemas.openxmlformats.org/officeDocument/2006/relationships/image" Target="../media/image3.svg"/><Relationship Id="rId12" Type="http://schemas.openxmlformats.org/officeDocument/2006/relationships/chart" Target="../charts/chart18.xml"/><Relationship Id="rId17" Type="http://schemas.openxmlformats.org/officeDocument/2006/relationships/image" Target="../media/image4.png"/><Relationship Id="rId2" Type="http://schemas.openxmlformats.org/officeDocument/2006/relationships/hyperlink" Target="#Cookies!A1"/><Relationship Id="rId16" Type="http://schemas.openxmlformats.org/officeDocument/2006/relationships/hyperlink" Target="#Overview!A1"/><Relationship Id="rId20" Type="http://schemas.openxmlformats.org/officeDocument/2006/relationships/image" Target="../media/image10.png"/><Relationship Id="rId1" Type="http://schemas.openxmlformats.org/officeDocument/2006/relationships/image" Target="../media/image1.jpeg"/><Relationship Id="rId6" Type="http://schemas.openxmlformats.org/officeDocument/2006/relationships/image" Target="../media/image2.png"/><Relationship Id="rId11" Type="http://schemas.openxmlformats.org/officeDocument/2006/relationships/chart" Target="../charts/chart17.xml"/><Relationship Id="rId5" Type="http://schemas.openxmlformats.org/officeDocument/2006/relationships/hyperlink" Target="#Notes!A1"/><Relationship Id="rId15" Type="http://schemas.openxmlformats.org/officeDocument/2006/relationships/chart" Target="../charts/chart21.xml"/><Relationship Id="rId10" Type="http://schemas.openxmlformats.org/officeDocument/2006/relationships/image" Target="../media/image9.svg"/><Relationship Id="rId19" Type="http://schemas.openxmlformats.org/officeDocument/2006/relationships/hyperlink" Target="#Home!A1"/><Relationship Id="rId4" Type="http://schemas.openxmlformats.org/officeDocument/2006/relationships/image" Target="../media/image7.svg"/><Relationship Id="rId9" Type="http://schemas.openxmlformats.org/officeDocument/2006/relationships/image" Target="../media/image8.png"/><Relationship Id="rId14"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8" Type="http://schemas.openxmlformats.org/officeDocument/2006/relationships/hyperlink" Target="#Notes!A1"/><Relationship Id="rId13" Type="http://schemas.openxmlformats.org/officeDocument/2006/relationships/image" Target="../media/image9.svg"/><Relationship Id="rId3" Type="http://schemas.openxmlformats.org/officeDocument/2006/relationships/hyperlink" Target="#Overview!A1"/><Relationship Id="rId7" Type="http://schemas.openxmlformats.org/officeDocument/2006/relationships/image" Target="../media/image7.svg"/><Relationship Id="rId12" Type="http://schemas.openxmlformats.org/officeDocument/2006/relationships/image" Target="../media/image8.png"/><Relationship Id="rId17" Type="http://schemas.openxmlformats.org/officeDocument/2006/relationships/image" Target="../media/image22.png"/><Relationship Id="rId2" Type="http://schemas.openxmlformats.org/officeDocument/2006/relationships/hyperlink" Target="#Cookies!A1"/><Relationship Id="rId16" Type="http://schemas.openxmlformats.org/officeDocument/2006/relationships/image" Target="../media/image11.sv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hyperlink" Target="#Costumers!A1"/><Relationship Id="rId5" Type="http://schemas.openxmlformats.org/officeDocument/2006/relationships/image" Target="../media/image5.svg"/><Relationship Id="rId15" Type="http://schemas.openxmlformats.org/officeDocument/2006/relationships/image" Target="../media/image10.png"/><Relationship Id="rId10" Type="http://schemas.openxmlformats.org/officeDocument/2006/relationships/image" Target="../media/image3.svg"/><Relationship Id="rId4" Type="http://schemas.openxmlformats.org/officeDocument/2006/relationships/image" Target="../media/image4.png"/><Relationship Id="rId9" Type="http://schemas.openxmlformats.org/officeDocument/2006/relationships/image" Target="../media/image2.png"/><Relationship Id="rId14"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2</xdr:col>
      <xdr:colOff>296827</xdr:colOff>
      <xdr:row>9</xdr:row>
      <xdr:rowOff>90377</xdr:rowOff>
    </xdr:from>
    <xdr:to>
      <xdr:col>5</xdr:col>
      <xdr:colOff>890477</xdr:colOff>
      <xdr:row>19</xdr:row>
      <xdr:rowOff>175438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03312FB-1E57-B487-953B-8F5D2B49DC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88767" y="2490677"/>
              <a:ext cx="5264710" cy="2752061"/>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7</xdr:col>
      <xdr:colOff>602512</xdr:colOff>
      <xdr:row>15</xdr:row>
      <xdr:rowOff>0</xdr:rowOff>
    </xdr:from>
    <xdr:to>
      <xdr:col>9</xdr:col>
      <xdr:colOff>597196</xdr:colOff>
      <xdr:row>28</xdr:row>
      <xdr:rowOff>40093</xdr:rowOff>
    </xdr:to>
    <mc:AlternateContent xmlns:mc="http://schemas.openxmlformats.org/markup-compatibility/2006" xmlns:sle15="http://schemas.microsoft.com/office/drawing/2012/slicer">
      <mc:Choice Requires="sle15">
        <xdr:graphicFrame macro="">
          <xdr:nvGraphicFramePr>
            <xdr:cNvPr id="2" name="Name 2">
              <a:extLst>
                <a:ext uri="{FF2B5EF4-FFF2-40B4-BE49-F238E27FC236}">
                  <a16:creationId xmlns:a16="http://schemas.microsoft.com/office/drawing/2014/main" id="{67F495C8-3B8B-440C-8132-5393F2181F3A}"/>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1235070" y="3987209"/>
              <a:ext cx="1828800" cy="3495675"/>
            </a:xfrm>
            <a:prstGeom prst="rect">
              <a:avLst/>
            </a:prstGeom>
            <a:solidFill>
              <a:prstClr val="white"/>
            </a:solidFill>
            <a:ln w="1">
              <a:solidFill>
                <a:prstClr val="green"/>
              </a:solidFill>
            </a:ln>
          </xdr:spPr>
          <xdr:txBody>
            <a:bodyPr vertOverflow="clip" horzOverflow="clip"/>
            <a:lstStyle/>
            <a:p>
              <a:r>
                <a:rPr lang="LID4096"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436881</xdr:colOff>
      <xdr:row>34</xdr:row>
      <xdr:rowOff>188906</xdr:rowOff>
    </xdr:from>
    <xdr:to>
      <xdr:col>8</xdr:col>
      <xdr:colOff>298363</xdr:colOff>
      <xdr:row>45</xdr:row>
      <xdr:rowOff>8152</xdr:rowOff>
    </xdr:to>
    <xdr:graphicFrame macro="">
      <xdr:nvGraphicFramePr>
        <xdr:cNvPr id="3" name="Chart 2">
          <a:extLst>
            <a:ext uri="{FF2B5EF4-FFF2-40B4-BE49-F238E27FC236}">
              <a16:creationId xmlns:a16="http://schemas.microsoft.com/office/drawing/2014/main" id="{983776E0-647F-14C4-D271-916F2B8A2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224170</xdr:colOff>
      <xdr:row>45</xdr:row>
      <xdr:rowOff>3898</xdr:rowOff>
    </xdr:from>
    <xdr:to>
      <xdr:col>7</xdr:col>
      <xdr:colOff>779190</xdr:colOff>
      <xdr:row>55</xdr:row>
      <xdr:rowOff>88959</xdr:rowOff>
    </xdr:to>
    <xdr:graphicFrame macro="">
      <xdr:nvGraphicFramePr>
        <xdr:cNvPr id="2" name="Chart 1">
          <a:extLst>
            <a:ext uri="{FF2B5EF4-FFF2-40B4-BE49-F238E27FC236}">
              <a16:creationId xmlns:a16="http://schemas.microsoft.com/office/drawing/2014/main" id="{615D31A8-85F7-10BD-FCE2-19A01FF6A3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155059</xdr:colOff>
      <xdr:row>2</xdr:row>
      <xdr:rowOff>232144</xdr:rowOff>
    </xdr:from>
    <xdr:to>
      <xdr:col>5</xdr:col>
      <xdr:colOff>398721</xdr:colOff>
      <xdr:row>11</xdr:row>
      <xdr:rowOff>256954</xdr:rowOff>
    </xdr:to>
    <xdr:graphicFrame macro="">
      <xdr:nvGraphicFramePr>
        <xdr:cNvPr id="4" name="Chart 3">
          <a:extLst>
            <a:ext uri="{FF2B5EF4-FFF2-40B4-BE49-F238E27FC236}">
              <a16:creationId xmlns:a16="http://schemas.microsoft.com/office/drawing/2014/main" id="{5679C469-C0C0-CAFA-D153-29DA3BF39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163918</xdr:colOff>
      <xdr:row>12</xdr:row>
      <xdr:rowOff>10632</xdr:rowOff>
    </xdr:from>
    <xdr:to>
      <xdr:col>5</xdr:col>
      <xdr:colOff>735419</xdr:colOff>
      <xdr:row>22</xdr:row>
      <xdr:rowOff>70883</xdr:rowOff>
    </xdr:to>
    <xdr:graphicFrame macro="">
      <xdr:nvGraphicFramePr>
        <xdr:cNvPr id="5" name="Chart 4">
          <a:extLst>
            <a:ext uri="{FF2B5EF4-FFF2-40B4-BE49-F238E27FC236}">
              <a16:creationId xmlns:a16="http://schemas.microsoft.com/office/drawing/2014/main" id="{9EF4404E-C210-9C0E-2801-35AD9936E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535940</xdr:colOff>
      <xdr:row>22</xdr:row>
      <xdr:rowOff>199774</xdr:rowOff>
    </xdr:from>
    <xdr:to>
      <xdr:col>6</xdr:col>
      <xdr:colOff>962187</xdr:colOff>
      <xdr:row>33</xdr:row>
      <xdr:rowOff>20674</xdr:rowOff>
    </xdr:to>
    <xdr:graphicFrame macro="">
      <xdr:nvGraphicFramePr>
        <xdr:cNvPr id="7" name="Chart 6">
          <a:extLst>
            <a:ext uri="{FF2B5EF4-FFF2-40B4-BE49-F238E27FC236}">
              <a16:creationId xmlns:a16="http://schemas.microsoft.com/office/drawing/2014/main" id="{4682B9BB-FB10-3435-84F4-EFE700CA1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914400</xdr:colOff>
      <xdr:row>0</xdr:row>
      <xdr:rowOff>213360</xdr:rowOff>
    </xdr:from>
    <xdr:to>
      <xdr:col>12</xdr:col>
      <xdr:colOff>1275080</xdr:colOff>
      <xdr:row>11</xdr:row>
      <xdr:rowOff>50800</xdr:rowOff>
    </xdr:to>
    <xdr:graphicFrame macro="">
      <xdr:nvGraphicFramePr>
        <xdr:cNvPr id="8" name="Chart 7">
          <a:extLst>
            <a:ext uri="{FF2B5EF4-FFF2-40B4-BE49-F238E27FC236}">
              <a16:creationId xmlns:a16="http://schemas.microsoft.com/office/drawing/2014/main" id="{C63A4184-790F-3340-A57D-2E5445F0E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462280</xdr:colOff>
      <xdr:row>12</xdr:row>
      <xdr:rowOff>233680</xdr:rowOff>
    </xdr:from>
    <xdr:to>
      <xdr:col>14</xdr:col>
      <xdr:colOff>50800</xdr:colOff>
      <xdr:row>20</xdr:row>
      <xdr:rowOff>213360</xdr:rowOff>
    </xdr:to>
    <xdr:graphicFrame macro="">
      <xdr:nvGraphicFramePr>
        <xdr:cNvPr id="9" name="Chart 8">
          <a:extLst>
            <a:ext uri="{FF2B5EF4-FFF2-40B4-BE49-F238E27FC236}">
              <a16:creationId xmlns:a16="http://schemas.microsoft.com/office/drawing/2014/main" id="{3BAA5FEC-4B61-DB08-CDDF-AAF8B07C1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198120</xdr:colOff>
      <xdr:row>24</xdr:row>
      <xdr:rowOff>0</xdr:rowOff>
    </xdr:from>
    <xdr:to>
      <xdr:col>14</xdr:col>
      <xdr:colOff>45720</xdr:colOff>
      <xdr:row>34</xdr:row>
      <xdr:rowOff>101600</xdr:rowOff>
    </xdr:to>
    <xdr:graphicFrame macro="">
      <xdr:nvGraphicFramePr>
        <xdr:cNvPr id="10" name="Chart 9">
          <a:extLst>
            <a:ext uri="{FF2B5EF4-FFF2-40B4-BE49-F238E27FC236}">
              <a16:creationId xmlns:a16="http://schemas.microsoft.com/office/drawing/2014/main" id="{7A86D849-E8C3-4C77-3AF5-1E13CC55E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848360</xdr:colOff>
      <xdr:row>0</xdr:row>
      <xdr:rowOff>170181</xdr:rowOff>
    </xdr:from>
    <xdr:to>
      <xdr:col>14</xdr:col>
      <xdr:colOff>1071755</xdr:colOff>
      <xdr:row>5</xdr:row>
      <xdr:rowOff>60960</xdr:rowOff>
    </xdr:to>
    <mc:AlternateContent xmlns:mc="http://schemas.openxmlformats.org/markup-compatibility/2006" xmlns:a14="http://schemas.microsoft.com/office/drawing/2010/main">
      <mc:Choice Requires="a14">
        <xdr:graphicFrame macro="">
          <xdr:nvGraphicFramePr>
            <xdr:cNvPr id="11" name="Date (Year)">
              <a:extLst>
                <a:ext uri="{FF2B5EF4-FFF2-40B4-BE49-F238E27FC236}">
                  <a16:creationId xmlns:a16="http://schemas.microsoft.com/office/drawing/2014/main" id="{F98BC6AC-53A1-CBCA-FDE4-4C483BE1A269}"/>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9874914" y="170181"/>
              <a:ext cx="1826454" cy="1238933"/>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302260</xdr:colOff>
      <xdr:row>0</xdr:row>
      <xdr:rowOff>91441</xdr:rowOff>
    </xdr:from>
    <xdr:to>
      <xdr:col>17</xdr:col>
      <xdr:colOff>25585</xdr:colOff>
      <xdr:row>10</xdr:row>
      <xdr:rowOff>172721</xdr:rowOff>
    </xdr:to>
    <mc:AlternateContent xmlns:mc="http://schemas.openxmlformats.org/markup-compatibility/2006" xmlns:a14="http://schemas.microsoft.com/office/drawing/2010/main">
      <mc:Choice Requires="a14">
        <xdr:graphicFrame macro="">
          <xdr:nvGraphicFramePr>
            <xdr:cNvPr id="12" name="Product">
              <a:extLst>
                <a:ext uri="{FF2B5EF4-FFF2-40B4-BE49-F238E27FC236}">
                  <a16:creationId xmlns:a16="http://schemas.microsoft.com/office/drawing/2014/main" id="{0DAB7ED4-14AF-1C9D-C433-E990F750A63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3396722" y="91441"/>
              <a:ext cx="1823329" cy="277758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609600</xdr:colOff>
      <xdr:row>16</xdr:row>
      <xdr:rowOff>63501</xdr:rowOff>
    </xdr:from>
    <xdr:to>
      <xdr:col>15</xdr:col>
      <xdr:colOff>826180</xdr:colOff>
      <xdr:row>25</xdr:row>
      <xdr:rowOff>40641</xdr:rowOff>
    </xdr:to>
    <mc:AlternateContent xmlns:mc="http://schemas.openxmlformats.org/markup-compatibility/2006" xmlns:a14="http://schemas.microsoft.com/office/drawing/2010/main">
      <mc:Choice Requires="a14">
        <xdr:graphicFrame macro="">
          <xdr:nvGraphicFramePr>
            <xdr:cNvPr id="13" name="Date (Month)">
              <a:extLst>
                <a:ext uri="{FF2B5EF4-FFF2-40B4-BE49-F238E27FC236}">
                  <a16:creationId xmlns:a16="http://schemas.microsoft.com/office/drawing/2014/main" id="{B7398038-BD49-6BE4-B328-03E63D37DB25}"/>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20913969" y="4377593"/>
              <a:ext cx="1830363" cy="240381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307340</xdr:colOff>
      <xdr:row>5</xdr:row>
      <xdr:rowOff>259080</xdr:rowOff>
    </xdr:from>
    <xdr:to>
      <xdr:col>15</xdr:col>
      <xdr:colOff>523920</xdr:colOff>
      <xdr:row>14</xdr:row>
      <xdr:rowOff>233680</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0DA87254-713F-C2C2-EF8F-4BA87B666B1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0611709" y="1607234"/>
              <a:ext cx="1830363" cy="240127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807720</xdr:colOff>
      <xdr:row>11</xdr:row>
      <xdr:rowOff>170181</xdr:rowOff>
    </xdr:from>
    <xdr:to>
      <xdr:col>17</xdr:col>
      <xdr:colOff>525347</xdr:colOff>
      <xdr:row>20</xdr:row>
      <xdr:rowOff>101601</xdr:rowOff>
    </xdr:to>
    <mc:AlternateContent xmlns:mc="http://schemas.openxmlformats.org/markup-compatibility/2006" xmlns:a14="http://schemas.microsoft.com/office/drawing/2010/main">
      <mc:Choice Requires="a14">
        <xdr:graphicFrame macro="">
          <xdr:nvGraphicFramePr>
            <xdr:cNvPr id="15" name="Name">
              <a:extLst>
                <a:ext uri="{FF2B5EF4-FFF2-40B4-BE49-F238E27FC236}">
                  <a16:creationId xmlns:a16="http://schemas.microsoft.com/office/drawing/2014/main" id="{1B209588-D0A8-E4DA-7E5E-0C6DD429DAA6}"/>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3902182" y="3136119"/>
              <a:ext cx="1820203" cy="235809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520796</xdr:colOff>
      <xdr:row>58</xdr:row>
      <xdr:rowOff>106611</xdr:rowOff>
    </xdr:from>
    <xdr:to>
      <xdr:col>6</xdr:col>
      <xdr:colOff>786156</xdr:colOff>
      <xdr:row>68</xdr:row>
      <xdr:rowOff>160398</xdr:rowOff>
    </xdr:to>
    <xdr:graphicFrame macro="">
      <xdr:nvGraphicFramePr>
        <xdr:cNvPr id="6" name="Chart 5">
          <a:extLst>
            <a:ext uri="{FF2B5EF4-FFF2-40B4-BE49-F238E27FC236}">
              <a16:creationId xmlns:a16="http://schemas.microsoft.com/office/drawing/2014/main" id="{EF0436E7-0A80-7BCC-1368-E91A82DEB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937867</xdr:colOff>
      <xdr:row>57</xdr:row>
      <xdr:rowOff>94954</xdr:rowOff>
    </xdr:from>
    <xdr:to>
      <xdr:col>17</xdr:col>
      <xdr:colOff>180017</xdr:colOff>
      <xdr:row>67</xdr:row>
      <xdr:rowOff>148742</xdr:rowOff>
    </xdr:to>
    <xdr:graphicFrame macro="">
      <xdr:nvGraphicFramePr>
        <xdr:cNvPr id="16" name="Chart 15">
          <a:extLst>
            <a:ext uri="{FF2B5EF4-FFF2-40B4-BE49-F238E27FC236}">
              <a16:creationId xmlns:a16="http://schemas.microsoft.com/office/drawing/2014/main" id="{B58E44B6-D316-6F4B-2EEB-4FEBCC74B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101600</xdr:colOff>
      <xdr:row>0</xdr:row>
      <xdr:rowOff>254000</xdr:rowOff>
    </xdr:from>
    <xdr:to>
      <xdr:col>2</xdr:col>
      <xdr:colOff>856343</xdr:colOff>
      <xdr:row>31</xdr:row>
      <xdr:rowOff>0</xdr:rowOff>
    </xdr:to>
    <xdr:sp macro="" textlink="">
      <xdr:nvSpPr>
        <xdr:cNvPr id="2" name="Rectangle: Rounded Corners 1">
          <a:extLst>
            <a:ext uri="{FF2B5EF4-FFF2-40B4-BE49-F238E27FC236}">
              <a16:creationId xmlns:a16="http://schemas.microsoft.com/office/drawing/2014/main" id="{3EE0568E-447D-4220-A3E9-C1CD49867C71}"/>
            </a:ext>
          </a:extLst>
        </xdr:cNvPr>
        <xdr:cNvSpPr/>
      </xdr:nvSpPr>
      <xdr:spPr>
        <a:xfrm>
          <a:off x="101600" y="254000"/>
          <a:ext cx="2705463" cy="8013700"/>
        </a:xfrm>
        <a:prstGeom prst="roundRect">
          <a:avLst>
            <a:gd name="adj" fmla="val 7028"/>
          </a:avLst>
        </a:prstGeom>
        <a:solidFill>
          <a:schemeClr val="accent2">
            <a:lumMod val="60000"/>
            <a:lumOff val="40000"/>
          </a:schemeClr>
        </a:solidFill>
        <a:ln>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LID4096" sz="1100"/>
        </a:p>
      </xdr:txBody>
    </xdr:sp>
    <xdr:clientData/>
  </xdr:twoCellAnchor>
  <xdr:twoCellAnchor>
    <xdr:from>
      <xdr:col>0</xdr:col>
      <xdr:colOff>209711</xdr:colOff>
      <xdr:row>1</xdr:row>
      <xdr:rowOff>231886</xdr:rowOff>
    </xdr:from>
    <xdr:to>
      <xdr:col>2</xdr:col>
      <xdr:colOff>735258</xdr:colOff>
      <xdr:row>11</xdr:row>
      <xdr:rowOff>2997</xdr:rowOff>
    </xdr:to>
    <xdr:sp macro="" textlink="">
      <xdr:nvSpPr>
        <xdr:cNvPr id="3" name="Rectangle: Rounded Corners 2">
          <a:extLst>
            <a:ext uri="{FF2B5EF4-FFF2-40B4-BE49-F238E27FC236}">
              <a16:creationId xmlns:a16="http://schemas.microsoft.com/office/drawing/2014/main" id="{7B24C543-AD72-4E5A-8D6E-C0C81BE0B3D1}"/>
            </a:ext>
          </a:extLst>
        </xdr:cNvPr>
        <xdr:cNvSpPr/>
      </xdr:nvSpPr>
      <xdr:spPr>
        <a:xfrm>
          <a:off x="209711" y="498586"/>
          <a:ext cx="2476267" cy="2438111"/>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0</xdr:col>
      <xdr:colOff>319314</xdr:colOff>
      <xdr:row>2</xdr:row>
      <xdr:rowOff>43696</xdr:rowOff>
    </xdr:from>
    <xdr:to>
      <xdr:col>2</xdr:col>
      <xdr:colOff>638628</xdr:colOff>
      <xdr:row>10</xdr:row>
      <xdr:rowOff>192835</xdr:rowOff>
    </xdr:to>
    <xdr:pic>
      <xdr:nvPicPr>
        <xdr:cNvPr id="4" name="Picture 3" descr="Cookie Logos - 241+ Best Cookie Logo Ideas. Free Cookie Logo Maker. |  99designs">
          <a:extLst>
            <a:ext uri="{FF2B5EF4-FFF2-40B4-BE49-F238E27FC236}">
              <a16:creationId xmlns:a16="http://schemas.microsoft.com/office/drawing/2014/main" id="{DCB4D6A5-5B66-4DC3-9FF1-6AC8DB185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314" y="577096"/>
          <a:ext cx="2270034" cy="2282739"/>
        </a:xfrm>
        <a:prstGeom prst="ellipse">
          <a:avLst/>
        </a:prstGeom>
        <a:solidFill>
          <a:schemeClr val="accent2">
            <a:lumMod val="20000"/>
            <a:lumOff val="80000"/>
          </a:schemeClr>
        </a:solidFill>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0</xdr:col>
      <xdr:colOff>290616</xdr:colOff>
      <xdr:row>14</xdr:row>
      <xdr:rowOff>65327</xdr:rowOff>
    </xdr:from>
    <xdr:to>
      <xdr:col>2</xdr:col>
      <xdr:colOff>746711</xdr:colOff>
      <xdr:row>16</xdr:row>
      <xdr:rowOff>97601</xdr:rowOff>
    </xdr:to>
    <xdr:sp macro="" textlink="">
      <xdr:nvSpPr>
        <xdr:cNvPr id="5" name="TextBox 4">
          <a:hlinkClick xmlns:r="http://schemas.openxmlformats.org/officeDocument/2006/relationships" r:id="rId2"/>
          <a:extLst>
            <a:ext uri="{FF2B5EF4-FFF2-40B4-BE49-F238E27FC236}">
              <a16:creationId xmlns:a16="http://schemas.microsoft.com/office/drawing/2014/main" id="{972F5444-AAD5-4704-82E1-1CE7C2C4BB6D}"/>
            </a:ext>
          </a:extLst>
        </xdr:cNvPr>
        <xdr:cNvSpPr txBox="1"/>
      </xdr:nvSpPr>
      <xdr:spPr>
        <a:xfrm>
          <a:off x="290616" y="3799127"/>
          <a:ext cx="2406815" cy="565674"/>
        </a:xfrm>
        <a:prstGeom prst="roundRect">
          <a:avLst>
            <a:gd name="adj" fmla="val 21948"/>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Overview</a:t>
          </a:r>
          <a:endParaRPr lang="LID4096" sz="2800">
            <a:solidFill>
              <a:schemeClr val="accent2">
                <a:lumMod val="50000"/>
              </a:schemeClr>
            </a:solidFill>
            <a:latin typeface="Berlin Sans FB Demi" panose="020E0802020502020306" pitchFamily="34" charset="0"/>
          </a:endParaRPr>
        </a:p>
      </xdr:txBody>
    </xdr:sp>
    <xdr:clientData/>
  </xdr:twoCellAnchor>
  <xdr:twoCellAnchor>
    <xdr:from>
      <xdr:col>0</xdr:col>
      <xdr:colOff>300461</xdr:colOff>
      <xdr:row>17</xdr:row>
      <xdr:rowOff>82484</xdr:rowOff>
    </xdr:from>
    <xdr:to>
      <xdr:col>2</xdr:col>
      <xdr:colOff>756556</xdr:colOff>
      <xdr:row>19</xdr:row>
      <xdr:rowOff>83882</xdr:rowOff>
    </xdr:to>
    <xdr:sp macro="" textlink="">
      <xdr:nvSpPr>
        <xdr:cNvPr id="6" name="TextBox 5">
          <a:hlinkClick xmlns:r="http://schemas.openxmlformats.org/officeDocument/2006/relationships" r:id="rId3"/>
          <a:extLst>
            <a:ext uri="{FF2B5EF4-FFF2-40B4-BE49-F238E27FC236}">
              <a16:creationId xmlns:a16="http://schemas.microsoft.com/office/drawing/2014/main" id="{A03C79F6-1E97-48C8-9A41-AF4D0F2C37B3}"/>
            </a:ext>
          </a:extLst>
        </xdr:cNvPr>
        <xdr:cNvSpPr txBox="1"/>
      </xdr:nvSpPr>
      <xdr:spPr>
        <a:xfrm>
          <a:off x="300461" y="4616384"/>
          <a:ext cx="2406815" cy="534798"/>
        </a:xfrm>
        <a:prstGeom prst="roundRect">
          <a:avLst>
            <a:gd name="adj" fmla="val 16667"/>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a:t>
          </a:r>
          <a:r>
            <a:rPr lang="en-US" sz="2800" baseline="0">
              <a:solidFill>
                <a:schemeClr val="accent2">
                  <a:lumMod val="50000"/>
                </a:schemeClr>
              </a:solidFill>
              <a:latin typeface="Berlin Sans FB Demi" panose="020E0802020502020306" pitchFamily="34" charset="0"/>
            </a:rPr>
            <a:t> </a:t>
          </a:r>
          <a:r>
            <a:rPr lang="en-US" sz="2800">
              <a:solidFill>
                <a:schemeClr val="accent2">
                  <a:lumMod val="50000"/>
                </a:schemeClr>
              </a:solidFill>
              <a:latin typeface="Berlin Sans FB Demi" panose="020E0802020502020306" pitchFamily="34" charset="0"/>
            </a:rPr>
            <a:t>Cookies</a:t>
          </a:r>
          <a:endParaRPr lang="en-US" sz="3200">
            <a:solidFill>
              <a:schemeClr val="accent2">
                <a:lumMod val="50000"/>
              </a:schemeClr>
            </a:solidFill>
            <a:latin typeface="Berlin Sans FB Demi" panose="020E0802020502020306" pitchFamily="34" charset="0"/>
          </a:endParaRPr>
        </a:p>
      </xdr:txBody>
    </xdr:sp>
    <xdr:clientData/>
  </xdr:twoCellAnchor>
  <xdr:twoCellAnchor>
    <xdr:from>
      <xdr:col>0</xdr:col>
      <xdr:colOff>279301</xdr:colOff>
      <xdr:row>20</xdr:row>
      <xdr:rowOff>27265</xdr:rowOff>
    </xdr:from>
    <xdr:to>
      <xdr:col>2</xdr:col>
      <xdr:colOff>735396</xdr:colOff>
      <xdr:row>22</xdr:row>
      <xdr:rowOff>60968</xdr:rowOff>
    </xdr:to>
    <xdr:sp macro="" textlink="">
      <xdr:nvSpPr>
        <xdr:cNvPr id="7" name="TextBox 6">
          <a:hlinkClick xmlns:r="http://schemas.openxmlformats.org/officeDocument/2006/relationships" r:id="rId4"/>
          <a:extLst>
            <a:ext uri="{FF2B5EF4-FFF2-40B4-BE49-F238E27FC236}">
              <a16:creationId xmlns:a16="http://schemas.microsoft.com/office/drawing/2014/main" id="{764F92C2-FAD9-4932-8E8A-3C1670358847}"/>
            </a:ext>
          </a:extLst>
        </xdr:cNvPr>
        <xdr:cNvSpPr txBox="1"/>
      </xdr:nvSpPr>
      <xdr:spPr>
        <a:xfrm>
          <a:off x="279301" y="5361265"/>
          <a:ext cx="2406815" cy="567103"/>
        </a:xfrm>
        <a:prstGeom prst="roundRect">
          <a:avLst>
            <a:gd name="adj" fmla="val 2539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2">
                  <a:lumMod val="50000"/>
                </a:schemeClr>
              </a:solidFill>
              <a:latin typeface="Berlin Sans FB Demi" panose="020E0802020502020306" pitchFamily="34" charset="0"/>
            </a:rPr>
            <a:t>     Costumers</a:t>
          </a:r>
          <a:r>
            <a:rPr lang="en-US" sz="1600" b="1" baseline="0"/>
            <a:t> </a:t>
          </a:r>
          <a:endParaRPr lang="LID4096" sz="1600" b="1"/>
        </a:p>
      </xdr:txBody>
    </xdr:sp>
    <xdr:clientData/>
  </xdr:twoCellAnchor>
  <xdr:twoCellAnchor>
    <xdr:from>
      <xdr:col>0</xdr:col>
      <xdr:colOff>430820</xdr:colOff>
      <xdr:row>25</xdr:row>
      <xdr:rowOff>251225</xdr:rowOff>
    </xdr:from>
    <xdr:to>
      <xdr:col>2</xdr:col>
      <xdr:colOff>497080</xdr:colOff>
      <xdr:row>29</xdr:row>
      <xdr:rowOff>210359</xdr:rowOff>
    </xdr:to>
    <xdr:sp macro="" textlink="">
      <xdr:nvSpPr>
        <xdr:cNvPr id="9" name="TextBox 8">
          <a:extLst>
            <a:ext uri="{FF2B5EF4-FFF2-40B4-BE49-F238E27FC236}">
              <a16:creationId xmlns:a16="http://schemas.microsoft.com/office/drawing/2014/main" id="{AE06DD67-37D0-4EAD-B0C5-6731E2D5FFFA}"/>
            </a:ext>
          </a:extLst>
        </xdr:cNvPr>
        <xdr:cNvSpPr txBox="1"/>
      </xdr:nvSpPr>
      <xdr:spPr>
        <a:xfrm>
          <a:off x="430820" y="6918725"/>
          <a:ext cx="2016980" cy="1025934"/>
        </a:xfrm>
        <a:prstGeom prst="roundRect">
          <a:avLst>
            <a:gd name="adj" fmla="val 41005"/>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accent2">
                  <a:lumMod val="50000"/>
                </a:schemeClr>
              </a:solidFill>
              <a:latin typeface="Abadi" panose="020B0604020202020204" pitchFamily="34" charset="0"/>
              <a:cs typeface="Times New Roman" panose="02020603050405020304" pitchFamily="18" charset="0"/>
            </a:rPr>
            <a:t>Designed By</a:t>
          </a:r>
        </a:p>
        <a:p>
          <a:pPr algn="ctr"/>
          <a:r>
            <a:rPr lang="en-US" sz="1600" b="1">
              <a:solidFill>
                <a:schemeClr val="accent2">
                  <a:lumMod val="50000"/>
                </a:schemeClr>
              </a:solidFill>
              <a:latin typeface="Abadi" panose="020B0604020202020204" pitchFamily="34" charset="0"/>
              <a:cs typeface="Times New Roman" panose="02020603050405020304" pitchFamily="18" charset="0"/>
            </a:rPr>
            <a:t>Mohamed Eltorky  </a:t>
          </a:r>
          <a:endParaRPr lang="LID4096" sz="1600" b="1">
            <a:solidFill>
              <a:schemeClr val="accent2">
                <a:lumMod val="50000"/>
              </a:schemeClr>
            </a:solidFill>
            <a:latin typeface="Abadi" panose="020B0604020202020204" pitchFamily="34" charset="0"/>
            <a:cs typeface="Times New Roman" panose="02020603050405020304" pitchFamily="18" charset="0"/>
          </a:endParaRPr>
        </a:p>
      </xdr:txBody>
    </xdr:sp>
    <xdr:clientData/>
  </xdr:twoCellAnchor>
  <xdr:twoCellAnchor>
    <xdr:from>
      <xdr:col>0</xdr:col>
      <xdr:colOff>325998</xdr:colOff>
      <xdr:row>11</xdr:row>
      <xdr:rowOff>120958</xdr:rowOff>
    </xdr:from>
    <xdr:to>
      <xdr:col>2</xdr:col>
      <xdr:colOff>730680</xdr:colOff>
      <xdr:row>13</xdr:row>
      <xdr:rowOff>111069</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9EEB2115-E85A-4952-927E-1E259FF8A703}"/>
            </a:ext>
          </a:extLst>
        </xdr:cNvPr>
        <xdr:cNvSpPr/>
      </xdr:nvSpPr>
      <xdr:spPr>
        <a:xfrm>
          <a:off x="325998" y="3054658"/>
          <a:ext cx="2355402" cy="523511"/>
        </a:xfrm>
        <a:prstGeom prst="roundRect">
          <a:avLst/>
        </a:prstGeom>
        <a:solidFill>
          <a:schemeClr val="accent2">
            <a:lumMod val="20000"/>
            <a:lumOff val="80000"/>
          </a:schemeClr>
        </a:solid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2">
                  <a:lumMod val="50000"/>
                </a:schemeClr>
              </a:solidFill>
              <a:latin typeface="Berlin Sans FB Demi" panose="020E0802020502020306" pitchFamily="34" charset="0"/>
            </a:rPr>
            <a:t> Home</a:t>
          </a:r>
          <a:endParaRPr lang="LID4096" sz="3200" b="1">
            <a:solidFill>
              <a:schemeClr val="accent2">
                <a:lumMod val="50000"/>
              </a:schemeClr>
            </a:solidFill>
            <a:latin typeface="Berlin Sans FB Demi" panose="020E0802020502020306" pitchFamily="34" charset="0"/>
          </a:endParaRPr>
        </a:p>
      </xdr:txBody>
    </xdr:sp>
    <xdr:clientData/>
  </xdr:twoCellAnchor>
  <xdr:twoCellAnchor>
    <xdr:from>
      <xdr:col>2</xdr:col>
      <xdr:colOff>965560</xdr:colOff>
      <xdr:row>1</xdr:row>
      <xdr:rowOff>32657</xdr:rowOff>
    </xdr:from>
    <xdr:to>
      <xdr:col>19</xdr:col>
      <xdr:colOff>947058</xdr:colOff>
      <xdr:row>30</xdr:row>
      <xdr:rowOff>261257</xdr:rowOff>
    </xdr:to>
    <xdr:sp macro="" textlink="">
      <xdr:nvSpPr>
        <xdr:cNvPr id="11" name="Rectangle: Rounded Corners 10">
          <a:extLst>
            <a:ext uri="{FF2B5EF4-FFF2-40B4-BE49-F238E27FC236}">
              <a16:creationId xmlns:a16="http://schemas.microsoft.com/office/drawing/2014/main" id="{08065CC3-A1CC-4987-9A10-03D0904518A1}"/>
            </a:ext>
          </a:extLst>
        </xdr:cNvPr>
        <xdr:cNvSpPr/>
      </xdr:nvSpPr>
      <xdr:spPr>
        <a:xfrm>
          <a:off x="2921360" y="299357"/>
          <a:ext cx="16605798" cy="7962900"/>
        </a:xfrm>
        <a:prstGeom prst="roundRect">
          <a:avLst>
            <a:gd name="adj" fmla="val 3932"/>
          </a:avLst>
        </a:prstGeom>
        <a:solidFill>
          <a:schemeClr val="accent2">
            <a:lumMod val="60000"/>
            <a:lumOff val="40000"/>
          </a:schemeClr>
        </a:solid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LID4096" sz="1100"/>
        </a:p>
      </xdr:txBody>
    </xdr:sp>
    <xdr:clientData/>
  </xdr:twoCellAnchor>
  <xdr:twoCellAnchor>
    <xdr:from>
      <xdr:col>0</xdr:col>
      <xdr:colOff>280191</xdr:colOff>
      <xdr:row>22</xdr:row>
      <xdr:rowOff>260062</xdr:rowOff>
    </xdr:from>
    <xdr:to>
      <xdr:col>2</xdr:col>
      <xdr:colOff>736286</xdr:colOff>
      <xdr:row>24</xdr:row>
      <xdr:rowOff>256292</xdr:rowOff>
    </xdr:to>
    <xdr:grpSp>
      <xdr:nvGrpSpPr>
        <xdr:cNvPr id="18" name="Group 17">
          <a:extLst>
            <a:ext uri="{FF2B5EF4-FFF2-40B4-BE49-F238E27FC236}">
              <a16:creationId xmlns:a16="http://schemas.microsoft.com/office/drawing/2014/main" id="{1ED9ADE2-7B6A-BF1E-68E6-F89B5732F102}"/>
            </a:ext>
          </a:extLst>
        </xdr:cNvPr>
        <xdr:cNvGrpSpPr/>
      </xdr:nvGrpSpPr>
      <xdr:grpSpPr>
        <a:xfrm>
          <a:off x="280191" y="6247205"/>
          <a:ext cx="2415524" cy="540516"/>
          <a:chOff x="280191" y="6269798"/>
          <a:chExt cx="2411416" cy="542569"/>
        </a:xfrm>
      </xdr:grpSpPr>
      <xdr:sp macro="" textlink="">
        <xdr:nvSpPr>
          <xdr:cNvPr id="8" name="TextBox 7">
            <a:hlinkClick xmlns:r="http://schemas.openxmlformats.org/officeDocument/2006/relationships" r:id="rId6"/>
            <a:extLst>
              <a:ext uri="{FF2B5EF4-FFF2-40B4-BE49-F238E27FC236}">
                <a16:creationId xmlns:a16="http://schemas.microsoft.com/office/drawing/2014/main" id="{98453325-183C-443B-AA07-E2D4AD30FDB0}"/>
              </a:ext>
            </a:extLst>
          </xdr:cNvPr>
          <xdr:cNvSpPr txBox="1"/>
        </xdr:nvSpPr>
        <xdr:spPr>
          <a:xfrm>
            <a:off x="280191" y="6269798"/>
            <a:ext cx="2411416" cy="542569"/>
          </a:xfrm>
          <a:prstGeom prst="roundRect">
            <a:avLst>
              <a:gd name="adj" fmla="val 21902"/>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Notes</a:t>
            </a:r>
          </a:p>
        </xdr:txBody>
      </xdr:sp>
      <xdr:pic>
        <xdr:nvPicPr>
          <xdr:cNvPr id="12" name="Graphic 11" descr="Clipboard with solid fill">
            <a:hlinkClick xmlns:r="http://schemas.openxmlformats.org/officeDocument/2006/relationships" r:id="rId6"/>
            <a:extLst>
              <a:ext uri="{FF2B5EF4-FFF2-40B4-BE49-F238E27FC236}">
                <a16:creationId xmlns:a16="http://schemas.microsoft.com/office/drawing/2014/main" id="{AB20D24E-D6A4-4316-B24F-4E598B608D6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03804" y="6284758"/>
            <a:ext cx="526733" cy="525222"/>
          </a:xfrm>
          <a:prstGeom prst="rect">
            <a:avLst/>
          </a:prstGeom>
        </xdr:spPr>
      </xdr:pic>
    </xdr:grpSp>
    <xdr:clientData/>
  </xdr:twoCellAnchor>
  <xdr:twoCellAnchor editAs="oneCell">
    <xdr:from>
      <xdr:col>0</xdr:col>
      <xdr:colOff>371424</xdr:colOff>
      <xdr:row>14</xdr:row>
      <xdr:rowOff>95312</xdr:rowOff>
    </xdr:from>
    <xdr:to>
      <xdr:col>0</xdr:col>
      <xdr:colOff>928207</xdr:colOff>
      <xdr:row>16</xdr:row>
      <xdr:rowOff>106073</xdr:rowOff>
    </xdr:to>
    <xdr:pic>
      <xdr:nvPicPr>
        <xdr:cNvPr id="13" name="Graphic 12" descr="Presentation with bar chart with solid fill">
          <a:hlinkClick xmlns:r="http://schemas.openxmlformats.org/officeDocument/2006/relationships" r:id="rId2"/>
          <a:extLst>
            <a:ext uri="{FF2B5EF4-FFF2-40B4-BE49-F238E27FC236}">
              <a16:creationId xmlns:a16="http://schemas.microsoft.com/office/drawing/2014/main" id="{2C98C9EC-D77F-4185-82A0-9C01AA1E82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1424" y="3829112"/>
          <a:ext cx="556783" cy="544161"/>
        </a:xfrm>
        <a:prstGeom prst="rect">
          <a:avLst/>
        </a:prstGeom>
      </xdr:spPr>
    </xdr:pic>
    <xdr:clientData/>
  </xdr:twoCellAnchor>
  <xdr:twoCellAnchor editAs="oneCell">
    <xdr:from>
      <xdr:col>0</xdr:col>
      <xdr:colOff>341268</xdr:colOff>
      <xdr:row>17</xdr:row>
      <xdr:rowOff>85325</xdr:rowOff>
    </xdr:from>
    <xdr:to>
      <xdr:col>0</xdr:col>
      <xdr:colOff>882379</xdr:colOff>
      <xdr:row>19</xdr:row>
      <xdr:rowOff>82554</xdr:rowOff>
    </xdr:to>
    <xdr:pic>
      <xdr:nvPicPr>
        <xdr:cNvPr id="14" name="Graphic 13" descr="Donut with solid fill">
          <a:hlinkClick xmlns:r="http://schemas.openxmlformats.org/officeDocument/2006/relationships" r:id="rId3"/>
          <a:extLst>
            <a:ext uri="{FF2B5EF4-FFF2-40B4-BE49-F238E27FC236}">
              <a16:creationId xmlns:a16="http://schemas.microsoft.com/office/drawing/2014/main" id="{5A921809-9F81-4EED-9B00-5A41F529A9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1268" y="4619225"/>
          <a:ext cx="541111" cy="530629"/>
        </a:xfrm>
        <a:prstGeom prst="rect">
          <a:avLst/>
        </a:prstGeom>
      </xdr:spPr>
    </xdr:pic>
    <xdr:clientData/>
  </xdr:twoCellAnchor>
  <xdr:twoCellAnchor editAs="oneCell">
    <xdr:from>
      <xdr:col>0</xdr:col>
      <xdr:colOff>330211</xdr:colOff>
      <xdr:row>19</xdr:row>
      <xdr:rowOff>262405</xdr:rowOff>
    </xdr:from>
    <xdr:to>
      <xdr:col>0</xdr:col>
      <xdr:colOff>882994</xdr:colOff>
      <xdr:row>22</xdr:row>
      <xdr:rowOff>5139</xdr:rowOff>
    </xdr:to>
    <xdr:pic>
      <xdr:nvPicPr>
        <xdr:cNvPr id="15" name="Graphic 14" descr="User with solid fill">
          <a:hlinkClick xmlns:r="http://schemas.openxmlformats.org/officeDocument/2006/relationships" r:id="rId4"/>
          <a:extLst>
            <a:ext uri="{FF2B5EF4-FFF2-40B4-BE49-F238E27FC236}">
              <a16:creationId xmlns:a16="http://schemas.microsoft.com/office/drawing/2014/main" id="{47D6740F-B52E-4B1B-9B25-63014024BF8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30211" y="5329705"/>
          <a:ext cx="552783" cy="542834"/>
        </a:xfrm>
        <a:prstGeom prst="rect">
          <a:avLst/>
        </a:prstGeom>
      </xdr:spPr>
    </xdr:pic>
    <xdr:clientData/>
  </xdr:twoCellAnchor>
  <xdr:twoCellAnchor>
    <xdr:from>
      <xdr:col>3</xdr:col>
      <xdr:colOff>787400</xdr:colOff>
      <xdr:row>2</xdr:row>
      <xdr:rowOff>114300</xdr:rowOff>
    </xdr:from>
    <xdr:to>
      <xdr:col>19</xdr:col>
      <xdr:colOff>268111</xdr:colOff>
      <xdr:row>6</xdr:row>
      <xdr:rowOff>105834</xdr:rowOff>
    </xdr:to>
    <xdr:sp macro="" textlink="">
      <xdr:nvSpPr>
        <xdr:cNvPr id="16" name="Rectangle: Rounded Corners 15">
          <a:extLst>
            <a:ext uri="{FF2B5EF4-FFF2-40B4-BE49-F238E27FC236}">
              <a16:creationId xmlns:a16="http://schemas.microsoft.com/office/drawing/2014/main" id="{AA0C2D75-FE3A-47C0-831B-64CBEAC4DE77}"/>
            </a:ext>
          </a:extLst>
        </xdr:cNvPr>
        <xdr:cNvSpPr/>
      </xdr:nvSpPr>
      <xdr:spPr>
        <a:xfrm>
          <a:off x="3713480" y="647700"/>
          <a:ext cx="15086471" cy="1058334"/>
        </a:xfrm>
        <a:prstGeom prst="roundRect">
          <a:avLst>
            <a:gd name="adj" fmla="val 50000"/>
          </a:avLst>
        </a:prstGeom>
        <a:solidFill>
          <a:schemeClr val="accent2">
            <a:lumMod val="20000"/>
            <a:lumOff val="8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a:solidFill>
                <a:schemeClr val="accent2">
                  <a:lumMod val="50000"/>
                </a:schemeClr>
              </a:solidFill>
              <a:latin typeface="Berlin Sans FB Demi" panose="020E0802020502020306" pitchFamily="34" charset="0"/>
            </a:rPr>
            <a:t>COOKIE</a:t>
          </a:r>
          <a:r>
            <a:rPr lang="en-US" sz="6000" baseline="0">
              <a:solidFill>
                <a:schemeClr val="accent2">
                  <a:lumMod val="50000"/>
                </a:schemeClr>
              </a:solidFill>
              <a:latin typeface="Berlin Sans FB Demi" panose="020E0802020502020306" pitchFamily="34" charset="0"/>
            </a:rPr>
            <a:t> DAUGH CONFECTIONERY</a:t>
          </a:r>
          <a:endParaRPr lang="LID4096" sz="6000">
            <a:solidFill>
              <a:schemeClr val="accent2">
                <a:lumMod val="50000"/>
              </a:schemeClr>
            </a:solidFill>
            <a:latin typeface="Berlin Sans FB Demi" panose="020E0802020502020306" pitchFamily="34" charset="0"/>
          </a:endParaRPr>
        </a:p>
      </xdr:txBody>
    </xdr:sp>
    <xdr:clientData/>
  </xdr:twoCellAnchor>
  <xdr:twoCellAnchor editAs="oneCell">
    <xdr:from>
      <xdr:col>0</xdr:col>
      <xdr:colOff>414421</xdr:colOff>
      <xdr:row>11</xdr:row>
      <xdr:rowOff>93579</xdr:rowOff>
    </xdr:from>
    <xdr:to>
      <xdr:col>0</xdr:col>
      <xdr:colOff>966347</xdr:colOff>
      <xdr:row>13</xdr:row>
      <xdr:rowOff>100949</xdr:rowOff>
    </xdr:to>
    <xdr:pic>
      <xdr:nvPicPr>
        <xdr:cNvPr id="17" name="Graphic 16" descr="Home with solid fill">
          <a:hlinkClick xmlns:r="http://schemas.openxmlformats.org/officeDocument/2006/relationships" r:id="rId5"/>
          <a:extLst>
            <a:ext uri="{FF2B5EF4-FFF2-40B4-BE49-F238E27FC236}">
              <a16:creationId xmlns:a16="http://schemas.microsoft.com/office/drawing/2014/main" id="{3D752FD6-E9EA-48C2-AECE-91562840DCD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14421" y="3027279"/>
          <a:ext cx="551926" cy="540770"/>
        </a:xfrm>
        <a:prstGeom prst="rect">
          <a:avLst/>
        </a:prstGeom>
      </xdr:spPr>
    </xdr:pic>
    <xdr:clientData/>
  </xdr:twoCellAnchor>
  <xdr:twoCellAnchor editAs="oneCell">
    <xdr:from>
      <xdr:col>3</xdr:col>
      <xdr:colOff>381000</xdr:colOff>
      <xdr:row>7</xdr:row>
      <xdr:rowOff>63500</xdr:rowOff>
    </xdr:from>
    <xdr:to>
      <xdr:col>9</xdr:col>
      <xdr:colOff>393700</xdr:colOff>
      <xdr:row>29</xdr:row>
      <xdr:rowOff>95907</xdr:rowOff>
    </xdr:to>
    <xdr:pic>
      <xdr:nvPicPr>
        <xdr:cNvPr id="19" name="Picture 18" descr="Cookie Logos - 241+ Best Cookie Logo Ideas. Free Cookie Logo Maker. |  99designs">
          <a:extLst>
            <a:ext uri="{FF2B5EF4-FFF2-40B4-BE49-F238E27FC236}">
              <a16:creationId xmlns:a16="http://schemas.microsoft.com/office/drawing/2014/main" id="{A4C20E83-D06E-450E-9F11-23D5A36DE4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14700" y="1930400"/>
          <a:ext cx="5880100" cy="5899807"/>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10</xdr:col>
      <xdr:colOff>304800</xdr:colOff>
      <xdr:row>8</xdr:row>
      <xdr:rowOff>177800</xdr:rowOff>
    </xdr:from>
    <xdr:to>
      <xdr:col>18</xdr:col>
      <xdr:colOff>622300</xdr:colOff>
      <xdr:row>12</xdr:row>
      <xdr:rowOff>114300</xdr:rowOff>
    </xdr:to>
    <xdr:sp macro="" textlink="">
      <xdr:nvSpPr>
        <xdr:cNvPr id="20" name="Rectangle: Rounded Corners 19">
          <a:extLst>
            <a:ext uri="{FF2B5EF4-FFF2-40B4-BE49-F238E27FC236}">
              <a16:creationId xmlns:a16="http://schemas.microsoft.com/office/drawing/2014/main" id="{CD4405DE-0A22-EF7C-039E-1ECE1B9E6E35}"/>
            </a:ext>
          </a:extLst>
        </xdr:cNvPr>
        <xdr:cNvSpPr/>
      </xdr:nvSpPr>
      <xdr:spPr>
        <a:xfrm>
          <a:off x="10083800" y="2311400"/>
          <a:ext cx="8140700" cy="1003300"/>
        </a:xfrm>
        <a:prstGeom prst="roundRect">
          <a:avLst>
            <a:gd name="adj" fmla="val 50000"/>
          </a:avLst>
        </a:prstGeom>
        <a:solidFill>
          <a:schemeClr val="accent2">
            <a:lumMod val="20000"/>
            <a:lumOff val="80000"/>
          </a:schemeClr>
        </a:solidFill>
        <a:ln>
          <a:solidFill>
            <a:schemeClr val="accent2">
              <a:lumMod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1">
              <a:solidFill>
                <a:schemeClr val="accent2">
                  <a:lumMod val="50000"/>
                </a:schemeClr>
              </a:solidFill>
              <a:latin typeface="Berlin Sans FB Demi" panose="020E0802020502020306" pitchFamily="34" charset="0"/>
            </a:rPr>
            <a:t>REPORT</a:t>
          </a:r>
          <a:r>
            <a:rPr lang="en-US" sz="5400" b="1" baseline="0">
              <a:solidFill>
                <a:schemeClr val="accent2">
                  <a:lumMod val="50000"/>
                </a:schemeClr>
              </a:solidFill>
              <a:latin typeface="Berlin Sans FB Demi" panose="020E0802020502020306" pitchFamily="34" charset="0"/>
            </a:rPr>
            <a:t> OF THE YEARS</a:t>
          </a:r>
        </a:p>
      </xdr:txBody>
    </xdr:sp>
    <xdr:clientData/>
  </xdr:twoCellAnchor>
  <xdr:twoCellAnchor>
    <xdr:from>
      <xdr:col>9</xdr:col>
      <xdr:colOff>698500</xdr:colOff>
      <xdr:row>13</xdr:row>
      <xdr:rowOff>228600</xdr:rowOff>
    </xdr:from>
    <xdr:to>
      <xdr:col>19</xdr:col>
      <xdr:colOff>431800</xdr:colOff>
      <xdr:row>20</xdr:row>
      <xdr:rowOff>127000</xdr:rowOff>
    </xdr:to>
    <xdr:sp macro="" textlink="">
      <xdr:nvSpPr>
        <xdr:cNvPr id="21" name="Rectangle: Rounded Corners 20">
          <a:extLst>
            <a:ext uri="{FF2B5EF4-FFF2-40B4-BE49-F238E27FC236}">
              <a16:creationId xmlns:a16="http://schemas.microsoft.com/office/drawing/2014/main" id="{63E20B3F-C8C0-5180-8676-3A2DA97630D2}"/>
            </a:ext>
          </a:extLst>
        </xdr:cNvPr>
        <xdr:cNvSpPr/>
      </xdr:nvSpPr>
      <xdr:spPr>
        <a:xfrm>
          <a:off x="9499600" y="3695700"/>
          <a:ext cx="9512300" cy="1765300"/>
        </a:xfrm>
        <a:prstGeom prst="roundRect">
          <a:avLst>
            <a:gd name="adj" fmla="val 44000"/>
          </a:avLst>
        </a:prstGeom>
        <a:solidFill>
          <a:schemeClr val="accent2">
            <a:lumMod val="20000"/>
            <a:lumOff val="80000"/>
          </a:schemeClr>
        </a:solidFill>
        <a:ln>
          <a:solidFill>
            <a:schemeClr val="accent2">
              <a:lumMod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3800" b="1" baseline="0">
              <a:solidFill>
                <a:schemeClr val="accent2">
                  <a:lumMod val="50000"/>
                </a:schemeClr>
              </a:solidFill>
              <a:effectLst/>
              <a:latin typeface="Berlin Sans FB Demi" panose="020E0802020502020306" pitchFamily="34" charset="0"/>
              <a:ea typeface="+mn-ea"/>
              <a:cs typeface="+mn-cs"/>
            </a:rPr>
            <a:t>2019/2020</a:t>
          </a:r>
          <a:endParaRPr lang="en-150" sz="11500" b="1">
            <a:solidFill>
              <a:schemeClr val="accent2">
                <a:lumMod val="50000"/>
              </a:schemeClr>
            </a:solidFill>
            <a:effectLst/>
            <a:latin typeface="Berlin Sans FB Demi" panose="020E0802020502020306" pitchFamily="34" charset="0"/>
          </a:endParaRPr>
        </a:p>
      </xdr:txBody>
    </xdr:sp>
    <xdr:clientData/>
  </xdr:twoCellAnchor>
  <xdr:twoCellAnchor>
    <xdr:from>
      <xdr:col>12</xdr:col>
      <xdr:colOff>427080</xdr:colOff>
      <xdr:row>21</xdr:row>
      <xdr:rowOff>248556</xdr:rowOff>
    </xdr:from>
    <xdr:to>
      <xdr:col>16</xdr:col>
      <xdr:colOff>419100</xdr:colOff>
      <xdr:row>28</xdr:row>
      <xdr:rowOff>38099</xdr:rowOff>
    </xdr:to>
    <xdr:sp macro="" textlink="">
      <xdr:nvSpPr>
        <xdr:cNvPr id="22" name="TextBox 21">
          <a:extLst>
            <a:ext uri="{FF2B5EF4-FFF2-40B4-BE49-F238E27FC236}">
              <a16:creationId xmlns:a16="http://schemas.microsoft.com/office/drawing/2014/main" id="{80DE9FC8-4BAD-4C9C-92C4-ECC74865551F}"/>
            </a:ext>
          </a:extLst>
        </xdr:cNvPr>
        <xdr:cNvSpPr txBox="1"/>
      </xdr:nvSpPr>
      <xdr:spPr>
        <a:xfrm>
          <a:off x="12161880" y="5849256"/>
          <a:ext cx="3903620" cy="1656443"/>
        </a:xfrm>
        <a:prstGeom prst="roundRect">
          <a:avLst>
            <a:gd name="adj" fmla="val 50000"/>
          </a:avLst>
        </a:prstGeom>
        <a:solidFill>
          <a:schemeClr val="accent2">
            <a:lumMod val="20000"/>
            <a:lumOff val="80000"/>
          </a:schemeClr>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0">
              <a:solidFill>
                <a:schemeClr val="accent2">
                  <a:lumMod val="50000"/>
                </a:schemeClr>
              </a:solidFill>
              <a:latin typeface="Abadi" panose="020B0604020202020204" pitchFamily="34" charset="0"/>
              <a:cs typeface="Times New Roman" panose="02020603050405020304" pitchFamily="18" charset="0"/>
            </a:rPr>
            <a:t>Designed By</a:t>
          </a:r>
        </a:p>
        <a:p>
          <a:pPr algn="ctr"/>
          <a:r>
            <a:rPr lang="en-US" sz="3200" b="1">
              <a:solidFill>
                <a:schemeClr val="accent2">
                  <a:lumMod val="50000"/>
                </a:schemeClr>
              </a:solidFill>
              <a:latin typeface="Abadi" panose="020B0604020202020204" pitchFamily="34" charset="0"/>
              <a:cs typeface="Times New Roman" panose="02020603050405020304" pitchFamily="18" charset="0"/>
            </a:rPr>
            <a:t>Mohamed Eltorky  </a:t>
          </a:r>
          <a:endParaRPr lang="LID4096" sz="3200" b="1">
            <a:solidFill>
              <a:schemeClr val="accent2">
                <a:lumMod val="50000"/>
              </a:schemeClr>
            </a:solidFill>
            <a:latin typeface="Abadi" panose="020B0604020202020204" pitchFamily="34"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965559</xdr:colOff>
      <xdr:row>1</xdr:row>
      <xdr:rowOff>32657</xdr:rowOff>
    </xdr:from>
    <xdr:to>
      <xdr:col>20</xdr:col>
      <xdr:colOff>-1</xdr:colOff>
      <xdr:row>30</xdr:row>
      <xdr:rowOff>261257</xdr:rowOff>
    </xdr:to>
    <xdr:sp macro="" textlink="">
      <xdr:nvSpPr>
        <xdr:cNvPr id="2" name="Rectangle: Rounded Corners 1">
          <a:extLst>
            <a:ext uri="{FF2B5EF4-FFF2-40B4-BE49-F238E27FC236}">
              <a16:creationId xmlns:a16="http://schemas.microsoft.com/office/drawing/2014/main" id="{26DA60E5-7178-EF42-C967-50AECCEF146E}"/>
            </a:ext>
          </a:extLst>
        </xdr:cNvPr>
        <xdr:cNvSpPr/>
      </xdr:nvSpPr>
      <xdr:spPr>
        <a:xfrm>
          <a:off x="2924988" y="304800"/>
          <a:ext cx="16669297" cy="8120743"/>
        </a:xfrm>
        <a:prstGeom prst="roundRect">
          <a:avLst>
            <a:gd name="adj" fmla="val 3932"/>
          </a:avLst>
        </a:prstGeom>
        <a:solidFill>
          <a:schemeClr val="accent2">
            <a:lumMod val="60000"/>
            <a:lumOff val="40000"/>
          </a:schemeClr>
        </a:solidFill>
        <a:ln>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LID4096" sz="1100"/>
        </a:p>
      </xdr:txBody>
    </xdr:sp>
    <xdr:clientData/>
  </xdr:twoCellAnchor>
  <xdr:twoCellAnchor>
    <xdr:from>
      <xdr:col>0</xdr:col>
      <xdr:colOff>163286</xdr:colOff>
      <xdr:row>1</xdr:row>
      <xdr:rowOff>43542</xdr:rowOff>
    </xdr:from>
    <xdr:to>
      <xdr:col>2</xdr:col>
      <xdr:colOff>894522</xdr:colOff>
      <xdr:row>31</xdr:row>
      <xdr:rowOff>1553</xdr:rowOff>
    </xdr:to>
    <xdr:sp macro="" textlink="">
      <xdr:nvSpPr>
        <xdr:cNvPr id="3" name="Rectangle: Rounded Corners 2">
          <a:extLst>
            <a:ext uri="{FF2B5EF4-FFF2-40B4-BE49-F238E27FC236}">
              <a16:creationId xmlns:a16="http://schemas.microsoft.com/office/drawing/2014/main" id="{AE33FE06-DB2F-4BC7-DC3D-FBD3FBF703FC}"/>
            </a:ext>
          </a:extLst>
        </xdr:cNvPr>
        <xdr:cNvSpPr/>
      </xdr:nvSpPr>
      <xdr:spPr>
        <a:xfrm>
          <a:off x="163286" y="308585"/>
          <a:ext cx="2674888" cy="7909316"/>
        </a:xfrm>
        <a:prstGeom prst="roundRect">
          <a:avLst>
            <a:gd name="adj" fmla="val 7028"/>
          </a:avLst>
        </a:prstGeom>
        <a:solidFill>
          <a:schemeClr val="accent2">
            <a:lumMod val="60000"/>
            <a:lumOff val="40000"/>
          </a:schemeClr>
        </a:solidFill>
        <a:ln>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LID4096" sz="1100"/>
        </a:p>
      </xdr:txBody>
    </xdr:sp>
    <xdr:clientData/>
  </xdr:twoCellAnchor>
  <xdr:twoCellAnchor>
    <xdr:from>
      <xdr:col>3</xdr:col>
      <xdr:colOff>160420</xdr:colOff>
      <xdr:row>20</xdr:row>
      <xdr:rowOff>200527</xdr:rowOff>
    </xdr:from>
    <xdr:to>
      <xdr:col>7</xdr:col>
      <xdr:colOff>93579</xdr:colOff>
      <xdr:row>30</xdr:row>
      <xdr:rowOff>0</xdr:rowOff>
    </xdr:to>
    <xdr:sp macro="" textlink="">
      <xdr:nvSpPr>
        <xdr:cNvPr id="47" name="Rectangle: Rounded Corners 46">
          <a:extLst>
            <a:ext uri="{FF2B5EF4-FFF2-40B4-BE49-F238E27FC236}">
              <a16:creationId xmlns:a16="http://schemas.microsoft.com/office/drawing/2014/main" id="{7729005A-6A45-F9C5-873B-3933851E16BE}"/>
            </a:ext>
          </a:extLst>
        </xdr:cNvPr>
        <xdr:cNvSpPr/>
      </xdr:nvSpPr>
      <xdr:spPr>
        <a:xfrm>
          <a:off x="3088104" y="5547895"/>
          <a:ext cx="3836738" cy="2473158"/>
        </a:xfrm>
        <a:prstGeom prst="roundRect">
          <a:avLst>
            <a:gd name="adj" fmla="val 9099"/>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LID4096" sz="1100"/>
        </a:p>
      </xdr:txBody>
    </xdr:sp>
    <xdr:clientData/>
  </xdr:twoCellAnchor>
  <xdr:twoCellAnchor>
    <xdr:from>
      <xdr:col>0</xdr:col>
      <xdr:colOff>271397</xdr:colOff>
      <xdr:row>2</xdr:row>
      <xdr:rowOff>23761</xdr:rowOff>
    </xdr:from>
    <xdr:to>
      <xdr:col>2</xdr:col>
      <xdr:colOff>793315</xdr:colOff>
      <xdr:row>11</xdr:row>
      <xdr:rowOff>44637</xdr:rowOff>
    </xdr:to>
    <xdr:sp macro="" textlink="">
      <xdr:nvSpPr>
        <xdr:cNvPr id="13" name="Rectangle: Rounded Corners 12">
          <a:extLst>
            <a:ext uri="{FF2B5EF4-FFF2-40B4-BE49-F238E27FC236}">
              <a16:creationId xmlns:a16="http://schemas.microsoft.com/office/drawing/2014/main" id="{16C47A44-B1C5-F269-57B4-B97E43174DD4}"/>
            </a:ext>
          </a:extLst>
        </xdr:cNvPr>
        <xdr:cNvSpPr/>
      </xdr:nvSpPr>
      <xdr:spPr>
        <a:xfrm>
          <a:off x="271397" y="565182"/>
          <a:ext cx="2467023" cy="2457271"/>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0</xdr:col>
      <xdr:colOff>381000</xdr:colOff>
      <xdr:row>2</xdr:row>
      <xdr:rowOff>102270</xdr:rowOff>
    </xdr:from>
    <xdr:to>
      <xdr:col>2</xdr:col>
      <xdr:colOff>696685</xdr:colOff>
      <xdr:row>10</xdr:row>
      <xdr:rowOff>234559</xdr:rowOff>
    </xdr:to>
    <xdr:pic>
      <xdr:nvPicPr>
        <xdr:cNvPr id="4" name="Picture 3" descr="Cookie Logos - 241+ Best Cookie Logo Ideas. Free Cookie Logo Maker. |  99designs">
          <a:extLst>
            <a:ext uri="{FF2B5EF4-FFF2-40B4-BE49-F238E27FC236}">
              <a16:creationId xmlns:a16="http://schemas.microsoft.com/office/drawing/2014/main" id="{1E8FA4A5-E375-6643-F3F0-F59E168D0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643691"/>
          <a:ext cx="2260790" cy="2297973"/>
        </a:xfrm>
        <a:prstGeom prst="ellipse">
          <a:avLst/>
        </a:prstGeom>
        <a:solidFill>
          <a:schemeClr val="accent2">
            <a:lumMod val="20000"/>
            <a:lumOff val="80000"/>
          </a:schemeClr>
        </a:solidFill>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0</xdr:col>
      <xdr:colOff>341877</xdr:colOff>
      <xdr:row>23</xdr:row>
      <xdr:rowOff>100922</xdr:rowOff>
    </xdr:from>
    <xdr:to>
      <xdr:col>2</xdr:col>
      <xdr:colOff>794343</xdr:colOff>
      <xdr:row>25</xdr:row>
      <xdr:rowOff>93578</xdr:rowOff>
    </xdr:to>
    <xdr:sp macro="" textlink="">
      <xdr:nvSpPr>
        <xdr:cNvPr id="11" name="TextBox 10">
          <a:hlinkClick xmlns:r="http://schemas.openxmlformats.org/officeDocument/2006/relationships" r:id="rId2"/>
          <a:extLst>
            <a:ext uri="{FF2B5EF4-FFF2-40B4-BE49-F238E27FC236}">
              <a16:creationId xmlns:a16="http://schemas.microsoft.com/office/drawing/2014/main" id="{94C848FD-20B5-55F1-0FC1-1CFA379B2FF7}"/>
            </a:ext>
          </a:extLst>
        </xdr:cNvPr>
        <xdr:cNvSpPr txBox="1"/>
      </xdr:nvSpPr>
      <xdr:spPr>
        <a:xfrm>
          <a:off x="341877" y="6250396"/>
          <a:ext cx="2404255" cy="527393"/>
        </a:xfrm>
        <a:prstGeom prst="roundRect">
          <a:avLst>
            <a:gd name="adj" fmla="val 21902"/>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Notes</a:t>
          </a:r>
        </a:p>
      </xdr:txBody>
    </xdr:sp>
    <xdr:clientData/>
  </xdr:twoCellAnchor>
  <xdr:twoCellAnchor>
    <xdr:from>
      <xdr:col>0</xdr:col>
      <xdr:colOff>492506</xdr:colOff>
      <xdr:row>26</xdr:row>
      <xdr:rowOff>99083</xdr:rowOff>
    </xdr:from>
    <xdr:to>
      <xdr:col>2</xdr:col>
      <xdr:colOff>555137</xdr:colOff>
      <xdr:row>30</xdr:row>
      <xdr:rowOff>51588</xdr:rowOff>
    </xdr:to>
    <xdr:sp macro="" textlink="">
      <xdr:nvSpPr>
        <xdr:cNvPr id="12" name="TextBox 11">
          <a:extLst>
            <a:ext uri="{FF2B5EF4-FFF2-40B4-BE49-F238E27FC236}">
              <a16:creationId xmlns:a16="http://schemas.microsoft.com/office/drawing/2014/main" id="{C7B6E4D3-FE00-09DB-CD78-D48C62063717}"/>
            </a:ext>
          </a:extLst>
        </xdr:cNvPr>
        <xdr:cNvSpPr txBox="1"/>
      </xdr:nvSpPr>
      <xdr:spPr>
        <a:xfrm>
          <a:off x="492506" y="7050662"/>
          <a:ext cx="2014420" cy="1021979"/>
        </a:xfrm>
        <a:prstGeom prst="roundRect">
          <a:avLst>
            <a:gd name="adj" fmla="val 41005"/>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accent2">
                  <a:lumMod val="50000"/>
                </a:schemeClr>
              </a:solidFill>
              <a:latin typeface="Abadi" panose="020B0604020202020204" pitchFamily="34" charset="0"/>
              <a:cs typeface="Times New Roman" panose="02020603050405020304" pitchFamily="18" charset="0"/>
            </a:rPr>
            <a:t>Designed By</a:t>
          </a:r>
        </a:p>
        <a:p>
          <a:pPr algn="ctr"/>
          <a:r>
            <a:rPr lang="en-US" sz="1600" b="1">
              <a:solidFill>
                <a:schemeClr val="accent2">
                  <a:lumMod val="50000"/>
                </a:schemeClr>
              </a:solidFill>
              <a:latin typeface="Abadi" panose="020B0604020202020204" pitchFamily="34" charset="0"/>
              <a:cs typeface="Times New Roman" panose="02020603050405020304" pitchFamily="18" charset="0"/>
            </a:rPr>
            <a:t>Mohamed Eltorky  </a:t>
          </a:r>
          <a:endParaRPr lang="LID4096" sz="1600" b="1">
            <a:solidFill>
              <a:schemeClr val="accent2">
                <a:lumMod val="50000"/>
              </a:schemeClr>
            </a:solidFill>
            <a:latin typeface="Abadi" panose="020B0604020202020204" pitchFamily="34" charset="0"/>
            <a:cs typeface="Times New Roman" panose="02020603050405020304" pitchFamily="18" charset="0"/>
          </a:endParaRPr>
        </a:p>
      </xdr:txBody>
    </xdr:sp>
    <xdr:clientData/>
  </xdr:twoCellAnchor>
  <xdr:twoCellAnchor editAs="oneCell">
    <xdr:from>
      <xdr:col>0</xdr:col>
      <xdr:colOff>453936</xdr:colOff>
      <xdr:row>23</xdr:row>
      <xdr:rowOff>77382</xdr:rowOff>
    </xdr:from>
    <xdr:to>
      <xdr:col>1</xdr:col>
      <xdr:colOff>4774</xdr:colOff>
      <xdr:row>25</xdr:row>
      <xdr:rowOff>62066</xdr:rowOff>
    </xdr:to>
    <xdr:pic>
      <xdr:nvPicPr>
        <xdr:cNvPr id="16" name="Graphic 15" descr="Clipboard with solid fill">
          <a:hlinkClick xmlns:r="http://schemas.openxmlformats.org/officeDocument/2006/relationships" r:id="rId2"/>
          <a:extLst>
            <a:ext uri="{FF2B5EF4-FFF2-40B4-BE49-F238E27FC236}">
              <a16:creationId xmlns:a16="http://schemas.microsoft.com/office/drawing/2014/main" id="{9968F647-E737-3B48-5EEF-C960F68710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3936" y="6226856"/>
          <a:ext cx="526733" cy="519421"/>
        </a:xfrm>
        <a:prstGeom prst="rect">
          <a:avLst/>
        </a:prstGeom>
      </xdr:spPr>
    </xdr:pic>
    <xdr:clientData/>
  </xdr:twoCellAnchor>
  <xdr:twoCellAnchor>
    <xdr:from>
      <xdr:col>6</xdr:col>
      <xdr:colOff>513184</xdr:colOff>
      <xdr:row>1</xdr:row>
      <xdr:rowOff>266672</xdr:rowOff>
    </xdr:from>
    <xdr:to>
      <xdr:col>19</xdr:col>
      <xdr:colOff>651444</xdr:colOff>
      <xdr:row>5</xdr:row>
      <xdr:rowOff>258205</xdr:rowOff>
    </xdr:to>
    <xdr:sp macro="" textlink="">
      <xdr:nvSpPr>
        <xdr:cNvPr id="6" name="Rectangle: Rounded Corners 5">
          <a:extLst>
            <a:ext uri="{FF2B5EF4-FFF2-40B4-BE49-F238E27FC236}">
              <a16:creationId xmlns:a16="http://schemas.microsoft.com/office/drawing/2014/main" id="{479F6D51-61C3-4488-A223-9FAE87FBB43F}"/>
            </a:ext>
          </a:extLst>
        </xdr:cNvPr>
        <xdr:cNvSpPr/>
      </xdr:nvSpPr>
      <xdr:spPr>
        <a:xfrm>
          <a:off x="6379146" y="539842"/>
          <a:ext cx="12847845" cy="1084212"/>
        </a:xfrm>
        <a:prstGeom prst="roundRect">
          <a:avLst>
            <a:gd name="adj" fmla="val 5000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a:solidFill>
                <a:schemeClr val="accent2">
                  <a:lumMod val="50000"/>
                </a:schemeClr>
              </a:solidFill>
              <a:latin typeface="Berlin Sans FB Demi" panose="020E0802020502020306" pitchFamily="34" charset="0"/>
            </a:rPr>
            <a:t>COOKIE</a:t>
          </a:r>
          <a:r>
            <a:rPr lang="en-US" sz="6000" baseline="0">
              <a:solidFill>
                <a:schemeClr val="accent2">
                  <a:lumMod val="50000"/>
                </a:schemeClr>
              </a:solidFill>
              <a:latin typeface="Berlin Sans FB Demi" panose="020E0802020502020306" pitchFamily="34" charset="0"/>
            </a:rPr>
            <a:t> DAUGH CONFECTIONERY</a:t>
          </a:r>
          <a:endParaRPr lang="LID4096" sz="6000">
            <a:solidFill>
              <a:schemeClr val="accent2">
                <a:lumMod val="50000"/>
              </a:schemeClr>
            </a:solidFill>
            <a:latin typeface="Berlin Sans FB Demi" panose="020E0802020502020306" pitchFamily="34" charset="0"/>
          </a:endParaRPr>
        </a:p>
      </xdr:txBody>
    </xdr:sp>
    <xdr:clientData/>
  </xdr:twoCellAnchor>
  <xdr:twoCellAnchor editAs="oneCell">
    <xdr:from>
      <xdr:col>3</xdr:col>
      <xdr:colOff>251995</xdr:colOff>
      <xdr:row>21</xdr:row>
      <xdr:rowOff>65505</xdr:rowOff>
    </xdr:from>
    <xdr:to>
      <xdr:col>6</xdr:col>
      <xdr:colOff>975894</xdr:colOff>
      <xdr:row>29</xdr:row>
      <xdr:rowOff>120315</xdr:rowOff>
    </xdr:to>
    <mc:AlternateContent xmlns:mc="http://schemas.openxmlformats.org/markup-compatibility/2006" xmlns:a14="http://schemas.microsoft.com/office/drawing/2010/main">
      <mc:Choice Requires="a14">
        <xdr:graphicFrame macro="">
          <xdr:nvGraphicFramePr>
            <xdr:cNvPr id="7" name="City 2">
              <a:extLst>
                <a:ext uri="{FF2B5EF4-FFF2-40B4-BE49-F238E27FC236}">
                  <a16:creationId xmlns:a16="http://schemas.microsoft.com/office/drawing/2014/main" id="{05746223-D0F4-48E2-9D6A-C8DF49F8D913}"/>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3184976" y="5802071"/>
              <a:ext cx="3656880" cy="224016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116304</xdr:colOff>
      <xdr:row>14</xdr:row>
      <xdr:rowOff>17377</xdr:rowOff>
    </xdr:from>
    <xdr:to>
      <xdr:col>7</xdr:col>
      <xdr:colOff>12130</xdr:colOff>
      <xdr:row>20</xdr:row>
      <xdr:rowOff>86716</xdr:rowOff>
    </xdr:to>
    <xdr:sp macro="" textlink="">
      <xdr:nvSpPr>
        <xdr:cNvPr id="15" name="Rectangle: Rounded Corners 14">
          <a:extLst>
            <a:ext uri="{FF2B5EF4-FFF2-40B4-BE49-F238E27FC236}">
              <a16:creationId xmlns:a16="http://schemas.microsoft.com/office/drawing/2014/main" id="{25CD2243-D4C2-AFF6-E1C4-2DAEE988B390}"/>
            </a:ext>
          </a:extLst>
        </xdr:cNvPr>
        <xdr:cNvSpPr/>
      </xdr:nvSpPr>
      <xdr:spPr>
        <a:xfrm>
          <a:off x="3043988" y="3760535"/>
          <a:ext cx="3799405" cy="1673549"/>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150" sz="5400" b="0" i="0" u="none" strike="noStrike">
              <a:solidFill>
                <a:schemeClr val="accent2">
                  <a:lumMod val="50000"/>
                </a:schemeClr>
              </a:solidFill>
              <a:effectLst/>
              <a:latin typeface="Berlin Sans FB Demi" panose="020E0802020502020306" pitchFamily="34" charset="0"/>
            </a:rPr>
            <a:t>$1,973,186</a:t>
          </a:r>
          <a:r>
            <a:rPr lang="en-150" sz="5400">
              <a:solidFill>
                <a:schemeClr val="accent2">
                  <a:lumMod val="50000"/>
                </a:schemeClr>
              </a:solidFill>
              <a:latin typeface="Berlin Sans FB Demi" panose="020E0802020502020306" pitchFamily="34" charset="0"/>
            </a:rPr>
            <a:t> </a:t>
          </a:r>
          <a:endParaRPr lang="LID4096" sz="5400">
            <a:solidFill>
              <a:schemeClr val="accent2">
                <a:lumMod val="50000"/>
              </a:schemeClr>
            </a:solidFill>
            <a:latin typeface="Berlin Sans FB Demi" panose="020E0802020502020306" pitchFamily="34" charset="0"/>
          </a:endParaRPr>
        </a:p>
      </xdr:txBody>
    </xdr:sp>
    <xdr:clientData/>
  </xdr:twoCellAnchor>
  <xdr:twoCellAnchor>
    <xdr:from>
      <xdr:col>3</xdr:col>
      <xdr:colOff>161561</xdr:colOff>
      <xdr:row>6</xdr:row>
      <xdr:rowOff>251724</xdr:rowOff>
    </xdr:from>
    <xdr:to>
      <xdr:col>7</xdr:col>
      <xdr:colOff>61456</xdr:colOff>
      <xdr:row>13</xdr:row>
      <xdr:rowOff>56020</xdr:rowOff>
    </xdr:to>
    <xdr:sp macro="" textlink="">
      <xdr:nvSpPr>
        <xdr:cNvPr id="17" name="Rectangle: Rounded Corners 16">
          <a:extLst>
            <a:ext uri="{FF2B5EF4-FFF2-40B4-BE49-F238E27FC236}">
              <a16:creationId xmlns:a16="http://schemas.microsoft.com/office/drawing/2014/main" id="{1E20FAAB-29EB-4AC3-ABC6-53D30191FA71}"/>
            </a:ext>
          </a:extLst>
        </xdr:cNvPr>
        <xdr:cNvSpPr/>
      </xdr:nvSpPr>
      <xdr:spPr>
        <a:xfrm>
          <a:off x="3077039" y="1841985"/>
          <a:ext cx="3787200" cy="16596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150" sz="5400" b="1" i="0" u="none" strike="noStrike">
              <a:solidFill>
                <a:schemeClr val="accent2">
                  <a:lumMod val="50000"/>
                </a:schemeClr>
              </a:solidFill>
              <a:effectLst/>
              <a:latin typeface="Berlin Sans FB Demi" panose="020E0802020502020306" pitchFamily="34" charset="0"/>
              <a:ea typeface="+mn-ea"/>
              <a:cs typeface="+mn-cs"/>
            </a:rPr>
            <a:t>$4,690,251</a:t>
          </a:r>
          <a:endParaRPr lang="LID4096" sz="5400" b="1">
            <a:solidFill>
              <a:schemeClr val="accent2">
                <a:lumMod val="50000"/>
              </a:schemeClr>
            </a:solidFill>
            <a:latin typeface="Berlin Sans FB Demi" panose="020E0802020502020306" pitchFamily="34" charset="0"/>
          </a:endParaRPr>
        </a:p>
      </xdr:txBody>
    </xdr:sp>
    <xdr:clientData/>
  </xdr:twoCellAnchor>
  <xdr:twoCellAnchor>
    <xdr:from>
      <xdr:col>7</xdr:col>
      <xdr:colOff>338620</xdr:colOff>
      <xdr:row>6</xdr:row>
      <xdr:rowOff>251725</xdr:rowOff>
    </xdr:from>
    <xdr:to>
      <xdr:col>11</xdr:col>
      <xdr:colOff>238516</xdr:colOff>
      <xdr:row>13</xdr:row>
      <xdr:rowOff>56021</xdr:rowOff>
    </xdr:to>
    <xdr:sp macro="" textlink="">
      <xdr:nvSpPr>
        <xdr:cNvPr id="19" name="Rectangle: Rounded Corners 18">
          <a:extLst>
            <a:ext uri="{FF2B5EF4-FFF2-40B4-BE49-F238E27FC236}">
              <a16:creationId xmlns:a16="http://schemas.microsoft.com/office/drawing/2014/main" id="{3A6C5DA7-C9CE-4788-8037-9146132AF03C}"/>
            </a:ext>
          </a:extLst>
        </xdr:cNvPr>
        <xdr:cNvSpPr/>
      </xdr:nvSpPr>
      <xdr:spPr>
        <a:xfrm>
          <a:off x="7141403" y="1841986"/>
          <a:ext cx="3787200" cy="16596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150" sz="5400" b="1" i="0">
              <a:solidFill>
                <a:schemeClr val="accent2">
                  <a:lumMod val="50000"/>
                </a:schemeClr>
              </a:solidFill>
              <a:effectLst/>
              <a:latin typeface="Berlin Sans FB Demi" panose="020E0802020502020306" pitchFamily="34" charset="0"/>
              <a:ea typeface="+mn-ea"/>
              <a:cs typeface="+mn-cs"/>
            </a:rPr>
            <a:t>$2,717,065</a:t>
          </a:r>
          <a:endParaRPr lang="en-GB" sz="4400" b="1">
            <a:solidFill>
              <a:schemeClr val="accent2">
                <a:lumMod val="50000"/>
              </a:schemeClr>
            </a:solidFill>
            <a:latin typeface="Berlin Sans FB Demi" panose="020E0802020502020306" pitchFamily="34" charset="0"/>
          </a:endParaRPr>
        </a:p>
      </xdr:txBody>
    </xdr:sp>
    <xdr:clientData/>
  </xdr:twoCellAnchor>
  <xdr:twoCellAnchor>
    <xdr:from>
      <xdr:col>11</xdr:col>
      <xdr:colOff>509357</xdr:colOff>
      <xdr:row>6</xdr:row>
      <xdr:rowOff>251725</xdr:rowOff>
    </xdr:from>
    <xdr:to>
      <xdr:col>15</xdr:col>
      <xdr:colOff>409253</xdr:colOff>
      <xdr:row>13</xdr:row>
      <xdr:rowOff>56021</xdr:rowOff>
    </xdr:to>
    <xdr:sp macro="" textlink="">
      <xdr:nvSpPr>
        <xdr:cNvPr id="21" name="Rectangle: Rounded Corners 20">
          <a:extLst>
            <a:ext uri="{FF2B5EF4-FFF2-40B4-BE49-F238E27FC236}">
              <a16:creationId xmlns:a16="http://schemas.microsoft.com/office/drawing/2014/main" id="{5D4DCF08-3F11-4670-A697-42140AB198E2}"/>
            </a:ext>
          </a:extLst>
        </xdr:cNvPr>
        <xdr:cNvSpPr/>
      </xdr:nvSpPr>
      <xdr:spPr>
        <a:xfrm>
          <a:off x="11199444" y="1841986"/>
          <a:ext cx="3787200" cy="16596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150" sz="5400" b="0" i="0" u="none" strike="noStrike">
              <a:solidFill>
                <a:schemeClr val="accent2">
                  <a:lumMod val="50000"/>
                </a:schemeClr>
              </a:solidFill>
              <a:effectLst/>
              <a:latin typeface="Berlin Sans FB Demi" panose="020E0802020502020306" pitchFamily="34" charset="0"/>
            </a:rPr>
            <a:t>1,125,806</a:t>
          </a:r>
          <a:endParaRPr lang="LID4096" sz="5400" b="1">
            <a:solidFill>
              <a:schemeClr val="accent2">
                <a:lumMod val="50000"/>
              </a:schemeClr>
            </a:solidFill>
            <a:latin typeface="Berlin Sans FB Demi" panose="020E0802020502020306" pitchFamily="34" charset="0"/>
          </a:endParaRPr>
        </a:p>
      </xdr:txBody>
    </xdr:sp>
    <xdr:clientData/>
  </xdr:twoCellAnchor>
  <xdr:twoCellAnchor>
    <xdr:from>
      <xdr:col>15</xdr:col>
      <xdr:colOff>687837</xdr:colOff>
      <xdr:row>6</xdr:row>
      <xdr:rowOff>251725</xdr:rowOff>
    </xdr:from>
    <xdr:to>
      <xdr:col>19</xdr:col>
      <xdr:colOff>587732</xdr:colOff>
      <xdr:row>13</xdr:row>
      <xdr:rowOff>56021</xdr:rowOff>
    </xdr:to>
    <xdr:sp macro="" textlink="">
      <xdr:nvSpPr>
        <xdr:cNvPr id="25" name="Rectangle: Rounded Corners 24">
          <a:extLst>
            <a:ext uri="{FF2B5EF4-FFF2-40B4-BE49-F238E27FC236}">
              <a16:creationId xmlns:a16="http://schemas.microsoft.com/office/drawing/2014/main" id="{70D4C5C3-803E-4A41-A40C-9DCD51E55E76}"/>
            </a:ext>
          </a:extLst>
        </xdr:cNvPr>
        <xdr:cNvSpPr/>
      </xdr:nvSpPr>
      <xdr:spPr>
        <a:xfrm>
          <a:off x="15265228" y="1841986"/>
          <a:ext cx="3787200" cy="16596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150" sz="6000" b="0" i="0" u="none" strike="noStrike">
              <a:solidFill>
                <a:schemeClr val="accent2">
                  <a:lumMod val="50000"/>
                </a:schemeClr>
              </a:solidFill>
              <a:effectLst/>
              <a:latin typeface="Berlin Sans FB Demi" panose="020E0802020502020306" pitchFamily="34" charset="0"/>
            </a:rPr>
            <a:t>57.9%</a:t>
          </a:r>
          <a:endParaRPr lang="LID4096" sz="6000" b="0">
            <a:solidFill>
              <a:sysClr val="windowText" lastClr="000000"/>
            </a:solidFill>
            <a:latin typeface="Berlin Sans FB Demi" panose="020E0802020502020306" pitchFamily="34" charset="0"/>
          </a:endParaRPr>
        </a:p>
      </xdr:txBody>
    </xdr:sp>
    <xdr:clientData/>
  </xdr:twoCellAnchor>
  <xdr:twoCellAnchor>
    <xdr:from>
      <xdr:col>3</xdr:col>
      <xdr:colOff>351653</xdr:colOff>
      <xdr:row>7</xdr:row>
      <xdr:rowOff>198734</xdr:rowOff>
    </xdr:from>
    <xdr:to>
      <xdr:col>5</xdr:col>
      <xdr:colOff>668675</xdr:colOff>
      <xdr:row>10</xdr:row>
      <xdr:rowOff>311</xdr:rowOff>
    </xdr:to>
    <xdr:sp macro="" textlink="">
      <xdr:nvSpPr>
        <xdr:cNvPr id="27" name="TextBox 26">
          <a:extLst>
            <a:ext uri="{FF2B5EF4-FFF2-40B4-BE49-F238E27FC236}">
              <a16:creationId xmlns:a16="http://schemas.microsoft.com/office/drawing/2014/main" id="{0C03DF77-01B1-B493-E76A-E2965F6B6243}"/>
            </a:ext>
          </a:extLst>
        </xdr:cNvPr>
        <xdr:cNvSpPr txBox="1"/>
      </xdr:nvSpPr>
      <xdr:spPr>
        <a:xfrm>
          <a:off x="3281597" y="2076903"/>
          <a:ext cx="2270317" cy="606507"/>
        </a:xfrm>
        <a:prstGeom prst="rect">
          <a:avLst/>
        </a:prstGeom>
        <a:solidFill>
          <a:schemeClr val="accent2">
            <a:lumMod val="20000"/>
            <a:lumOff val="80000"/>
          </a:schemeClr>
        </a:solidFill>
        <a:ln>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GB" sz="3600" b="1">
              <a:solidFill>
                <a:sysClr val="windowText" lastClr="000000"/>
              </a:solidFill>
              <a:latin typeface="Berlin Sans FB Demi" panose="020E0802020502020306" pitchFamily="34" charset="0"/>
            </a:rPr>
            <a:t>Revenue</a:t>
          </a:r>
          <a:endParaRPr lang="LID4096" sz="3600" b="1">
            <a:solidFill>
              <a:sysClr val="windowText" lastClr="000000"/>
            </a:solidFill>
            <a:latin typeface="Berlin Sans FB Demi" panose="020E0802020502020306" pitchFamily="34" charset="0"/>
          </a:endParaRPr>
        </a:p>
      </xdr:txBody>
    </xdr:sp>
    <xdr:clientData/>
  </xdr:twoCellAnchor>
  <xdr:twoCellAnchor>
    <xdr:from>
      <xdr:col>7</xdr:col>
      <xdr:colOff>824463</xdr:colOff>
      <xdr:row>7</xdr:row>
      <xdr:rowOff>232382</xdr:rowOff>
    </xdr:from>
    <xdr:to>
      <xdr:col>9</xdr:col>
      <xdr:colOff>549251</xdr:colOff>
      <xdr:row>9</xdr:row>
      <xdr:rowOff>209515</xdr:rowOff>
    </xdr:to>
    <xdr:sp macro="" textlink="">
      <xdr:nvSpPr>
        <xdr:cNvPr id="28" name="TextBox 27">
          <a:extLst>
            <a:ext uri="{FF2B5EF4-FFF2-40B4-BE49-F238E27FC236}">
              <a16:creationId xmlns:a16="http://schemas.microsoft.com/office/drawing/2014/main" id="{1DCB55E8-0A62-E427-E8C1-267CF99D7811}"/>
            </a:ext>
          </a:extLst>
        </xdr:cNvPr>
        <xdr:cNvSpPr txBox="1"/>
      </xdr:nvSpPr>
      <xdr:spPr>
        <a:xfrm>
          <a:off x="7655726" y="2103961"/>
          <a:ext cx="1676578" cy="511870"/>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a:latin typeface="Berlin Sans FB Demi" panose="020E0802020502020306" pitchFamily="34" charset="0"/>
            </a:rPr>
            <a:t>Profit</a:t>
          </a:r>
          <a:endParaRPr lang="LID4096" sz="3600">
            <a:latin typeface="Berlin Sans FB Demi" panose="020E0802020502020306" pitchFamily="34" charset="0"/>
          </a:endParaRPr>
        </a:p>
      </xdr:txBody>
    </xdr:sp>
    <xdr:clientData/>
  </xdr:twoCellAnchor>
  <xdr:twoCellAnchor>
    <xdr:from>
      <xdr:col>11</xdr:col>
      <xdr:colOff>806131</xdr:colOff>
      <xdr:row>7</xdr:row>
      <xdr:rowOff>239381</xdr:rowOff>
    </xdr:from>
    <xdr:to>
      <xdr:col>14</xdr:col>
      <xdr:colOff>380610</xdr:colOff>
      <xdr:row>9</xdr:row>
      <xdr:rowOff>242333</xdr:rowOff>
    </xdr:to>
    <xdr:sp macro="" textlink="">
      <xdr:nvSpPr>
        <xdr:cNvPr id="30" name="TextBox 29">
          <a:extLst>
            <a:ext uri="{FF2B5EF4-FFF2-40B4-BE49-F238E27FC236}">
              <a16:creationId xmlns:a16="http://schemas.microsoft.com/office/drawing/2014/main" id="{587584E7-A683-69ED-26E8-92621DF2D2AC}"/>
            </a:ext>
          </a:extLst>
        </xdr:cNvPr>
        <xdr:cNvSpPr txBox="1"/>
      </xdr:nvSpPr>
      <xdr:spPr>
        <a:xfrm>
          <a:off x="11549258" y="2117550"/>
          <a:ext cx="2504422" cy="539572"/>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Berlin Sans FB Demi" panose="020E0802020502020306" pitchFamily="34" charset="0"/>
            </a:rPr>
            <a:t>Unites Sold</a:t>
          </a:r>
          <a:endParaRPr lang="LID4096" sz="3600" b="1">
            <a:latin typeface="Berlin Sans FB Demi" panose="020E0802020502020306" pitchFamily="34" charset="0"/>
          </a:endParaRPr>
        </a:p>
      </xdr:txBody>
    </xdr:sp>
    <xdr:clientData/>
  </xdr:twoCellAnchor>
  <xdr:twoCellAnchor>
    <xdr:from>
      <xdr:col>15</xdr:col>
      <xdr:colOff>798201</xdr:colOff>
      <xdr:row>7</xdr:row>
      <xdr:rowOff>169662</xdr:rowOff>
    </xdr:from>
    <xdr:to>
      <xdr:col>18</xdr:col>
      <xdr:colOff>607392</xdr:colOff>
      <xdr:row>9</xdr:row>
      <xdr:rowOff>143567</xdr:rowOff>
    </xdr:to>
    <xdr:sp macro="" textlink="">
      <xdr:nvSpPr>
        <xdr:cNvPr id="31" name="TextBox 30">
          <a:extLst>
            <a:ext uri="{FF2B5EF4-FFF2-40B4-BE49-F238E27FC236}">
              <a16:creationId xmlns:a16="http://schemas.microsoft.com/office/drawing/2014/main" id="{E43AEEA5-5C36-D516-94D5-CC88CDBDB8BD}"/>
            </a:ext>
          </a:extLst>
        </xdr:cNvPr>
        <xdr:cNvSpPr txBox="1"/>
      </xdr:nvSpPr>
      <xdr:spPr>
        <a:xfrm>
          <a:off x="15375592" y="2024966"/>
          <a:ext cx="2724670" cy="503992"/>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800" b="1">
              <a:solidFill>
                <a:schemeClr val="dk1"/>
              </a:solidFill>
              <a:effectLst/>
              <a:latin typeface="Berlin Sans FB Demi" panose="020E0802020502020306" pitchFamily="34" charset="0"/>
              <a:ea typeface="+mn-ea"/>
              <a:cs typeface="+mn-cs"/>
            </a:rPr>
            <a:t>Profit Margin</a:t>
          </a:r>
          <a:endParaRPr lang="en-150" sz="2800">
            <a:effectLst/>
            <a:latin typeface="Berlin Sans FB Demi" panose="020E0802020502020306" pitchFamily="34" charset="0"/>
          </a:endParaRPr>
        </a:p>
      </xdr:txBody>
    </xdr:sp>
    <xdr:clientData/>
  </xdr:twoCellAnchor>
  <xdr:oneCellAnchor>
    <xdr:from>
      <xdr:col>8</xdr:col>
      <xdr:colOff>139700</xdr:colOff>
      <xdr:row>19</xdr:row>
      <xdr:rowOff>241300</xdr:rowOff>
    </xdr:from>
    <xdr:ext cx="184731" cy="264560"/>
    <xdr:sp macro="" textlink="">
      <xdr:nvSpPr>
        <xdr:cNvPr id="36" name="TextBox 35">
          <a:extLst>
            <a:ext uri="{FF2B5EF4-FFF2-40B4-BE49-F238E27FC236}">
              <a16:creationId xmlns:a16="http://schemas.microsoft.com/office/drawing/2014/main" id="{86E654AF-04A9-4F40-AA0D-A8AEA32A8C64}"/>
            </a:ext>
          </a:extLst>
        </xdr:cNvPr>
        <xdr:cNvSpPr txBox="1"/>
      </xdr:nvSpPr>
      <xdr:spPr>
        <a:xfrm>
          <a:off x="7962900" y="5308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100"/>
        </a:p>
      </xdr:txBody>
    </xdr:sp>
    <xdr:clientData/>
  </xdr:oneCellAnchor>
  <xdr:twoCellAnchor>
    <xdr:from>
      <xdr:col>3</xdr:col>
      <xdr:colOff>641024</xdr:colOff>
      <xdr:row>15</xdr:row>
      <xdr:rowOff>58789</xdr:rowOff>
    </xdr:from>
    <xdr:to>
      <xdr:col>4</xdr:col>
      <xdr:colOff>859238</xdr:colOff>
      <xdr:row>16</xdr:row>
      <xdr:rowOff>126399</xdr:rowOff>
    </xdr:to>
    <xdr:sp macro="" textlink="">
      <xdr:nvSpPr>
        <xdr:cNvPr id="40" name="TextBox 39">
          <a:extLst>
            <a:ext uri="{FF2B5EF4-FFF2-40B4-BE49-F238E27FC236}">
              <a16:creationId xmlns:a16="http://schemas.microsoft.com/office/drawing/2014/main" id="{075A9AC8-D7EC-49BE-827A-B7B6CB444381}"/>
            </a:ext>
          </a:extLst>
        </xdr:cNvPr>
        <xdr:cNvSpPr txBox="1"/>
      </xdr:nvSpPr>
      <xdr:spPr>
        <a:xfrm>
          <a:off x="3568708" y="4069315"/>
          <a:ext cx="1194109" cy="334979"/>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a:latin typeface="Berlin Sans FB Demi" panose="020E0802020502020306" pitchFamily="34" charset="0"/>
            </a:rPr>
            <a:t>Cost</a:t>
          </a:r>
          <a:endParaRPr lang="LID4096" sz="3600">
            <a:latin typeface="Berlin Sans FB Demi" panose="020E0802020502020306" pitchFamily="34" charset="0"/>
          </a:endParaRPr>
        </a:p>
      </xdr:txBody>
    </xdr:sp>
    <xdr:clientData/>
  </xdr:twoCellAnchor>
  <xdr:twoCellAnchor>
    <xdr:from>
      <xdr:col>13</xdr:col>
      <xdr:colOff>167105</xdr:colOff>
      <xdr:row>14</xdr:row>
      <xdr:rowOff>6684</xdr:rowOff>
    </xdr:from>
    <xdr:to>
      <xdr:col>19</xdr:col>
      <xdr:colOff>534736</xdr:colOff>
      <xdr:row>30</xdr:row>
      <xdr:rowOff>26736</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406B647-3862-46FF-855C-AB24419930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846785" y="3740484"/>
              <a:ext cx="6219791" cy="4287252"/>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606689</xdr:colOff>
      <xdr:row>7</xdr:row>
      <xdr:rowOff>72571</xdr:rowOff>
    </xdr:from>
    <xdr:to>
      <xdr:col>10</xdr:col>
      <xdr:colOff>451325</xdr:colOff>
      <xdr:row>10</xdr:row>
      <xdr:rowOff>81325</xdr:rowOff>
    </xdr:to>
    <xdr:pic>
      <xdr:nvPicPr>
        <xdr:cNvPr id="26" name="Graphic 25" descr="Badge Tick with solid fill">
          <a:extLst>
            <a:ext uri="{FF2B5EF4-FFF2-40B4-BE49-F238E27FC236}">
              <a16:creationId xmlns:a16="http://schemas.microsoft.com/office/drawing/2014/main" id="{351C1418-F95B-5466-880B-D0E46EDB69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389742" y="1944150"/>
          <a:ext cx="820530" cy="810859"/>
        </a:xfrm>
        <a:prstGeom prst="rect">
          <a:avLst/>
        </a:prstGeom>
      </xdr:spPr>
    </xdr:pic>
    <xdr:clientData/>
  </xdr:twoCellAnchor>
  <xdr:twoCellAnchor editAs="oneCell">
    <xdr:from>
      <xdr:col>5</xdr:col>
      <xdr:colOff>489890</xdr:colOff>
      <xdr:row>14</xdr:row>
      <xdr:rowOff>137507</xdr:rowOff>
    </xdr:from>
    <xdr:to>
      <xdr:col>6</xdr:col>
      <xdr:colOff>302580</xdr:colOff>
      <xdr:row>17</xdr:row>
      <xdr:rowOff>114612</xdr:rowOff>
    </xdr:to>
    <xdr:pic>
      <xdr:nvPicPr>
        <xdr:cNvPr id="34" name="Graphic 33" descr="Money with solid fill">
          <a:extLst>
            <a:ext uri="{FF2B5EF4-FFF2-40B4-BE49-F238E27FC236}">
              <a16:creationId xmlns:a16="http://schemas.microsoft.com/office/drawing/2014/main" id="{824DFCAE-9DA0-3B65-BA92-363AF22EBB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369364" y="3880665"/>
          <a:ext cx="788584" cy="779210"/>
        </a:xfrm>
        <a:prstGeom prst="rect">
          <a:avLst/>
        </a:prstGeom>
      </xdr:spPr>
    </xdr:pic>
    <xdr:clientData/>
  </xdr:twoCellAnchor>
  <xdr:twoCellAnchor editAs="oneCell">
    <xdr:from>
      <xdr:col>5</xdr:col>
      <xdr:colOff>740537</xdr:colOff>
      <xdr:row>7</xdr:row>
      <xdr:rowOff>139521</xdr:rowOff>
    </xdr:from>
    <xdr:to>
      <xdr:col>6</xdr:col>
      <xdr:colOff>472226</xdr:colOff>
      <xdr:row>10</xdr:row>
      <xdr:rowOff>42928</xdr:rowOff>
    </xdr:to>
    <xdr:pic>
      <xdr:nvPicPr>
        <xdr:cNvPr id="42" name="Graphic 41" descr="Treasure chest with solid fill">
          <a:extLst>
            <a:ext uri="{FF2B5EF4-FFF2-40B4-BE49-F238E27FC236}">
              <a16:creationId xmlns:a16="http://schemas.microsoft.com/office/drawing/2014/main" id="{1227B3BD-8C96-79FC-0CAB-D89D668107C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623776" y="2017690"/>
          <a:ext cx="708337" cy="708337"/>
        </a:xfrm>
        <a:prstGeom prst="rect">
          <a:avLst/>
        </a:prstGeom>
      </xdr:spPr>
    </xdr:pic>
    <xdr:clientData/>
  </xdr:twoCellAnchor>
  <xdr:twoCellAnchor editAs="oneCell">
    <xdr:from>
      <xdr:col>18</xdr:col>
      <xdr:colOff>461240</xdr:colOff>
      <xdr:row>7</xdr:row>
      <xdr:rowOff>85605</xdr:rowOff>
    </xdr:from>
    <xdr:to>
      <xdr:col>19</xdr:col>
      <xdr:colOff>171719</xdr:colOff>
      <xdr:row>9</xdr:row>
      <xdr:rowOff>236112</xdr:rowOff>
    </xdr:to>
    <xdr:pic>
      <xdr:nvPicPr>
        <xdr:cNvPr id="44" name="Graphic 43" descr="Bar chart with solid fill">
          <a:extLst>
            <a:ext uri="{FF2B5EF4-FFF2-40B4-BE49-F238E27FC236}">
              <a16:creationId xmlns:a16="http://schemas.microsoft.com/office/drawing/2014/main" id="{F796D91D-1C3E-3C1C-0243-890EF4DD9D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040902" y="1963774"/>
          <a:ext cx="687127" cy="687127"/>
        </a:xfrm>
        <a:prstGeom prst="rect">
          <a:avLst/>
        </a:prstGeom>
      </xdr:spPr>
    </xdr:pic>
    <xdr:clientData/>
  </xdr:twoCellAnchor>
  <xdr:twoCellAnchor editAs="oneCell">
    <xdr:from>
      <xdr:col>14</xdr:col>
      <xdr:colOff>418056</xdr:colOff>
      <xdr:row>7</xdr:row>
      <xdr:rowOff>128281</xdr:rowOff>
    </xdr:from>
    <xdr:to>
      <xdr:col>15</xdr:col>
      <xdr:colOff>118056</xdr:colOff>
      <xdr:row>9</xdr:row>
      <xdr:rowOff>267367</xdr:rowOff>
    </xdr:to>
    <xdr:pic>
      <xdr:nvPicPr>
        <xdr:cNvPr id="46" name="Graphic 45" descr="Database with solid fill">
          <a:extLst>
            <a:ext uri="{FF2B5EF4-FFF2-40B4-BE49-F238E27FC236}">
              <a16:creationId xmlns:a16="http://schemas.microsoft.com/office/drawing/2014/main" id="{2A32E48B-1DE2-1396-A5E3-31C31DF524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091126" y="2006450"/>
          <a:ext cx="676648" cy="676648"/>
        </a:xfrm>
        <a:prstGeom prst="rect">
          <a:avLst/>
        </a:prstGeom>
      </xdr:spPr>
    </xdr:pic>
    <xdr:clientData/>
  </xdr:twoCellAnchor>
  <xdr:twoCellAnchor>
    <xdr:from>
      <xdr:col>7</xdr:col>
      <xdr:colOff>291408</xdr:colOff>
      <xdr:row>14</xdr:row>
      <xdr:rowOff>10695</xdr:rowOff>
    </xdr:from>
    <xdr:to>
      <xdr:col>12</xdr:col>
      <xdr:colOff>962525</xdr:colOff>
      <xdr:row>30</xdr:row>
      <xdr:rowOff>13368</xdr:rowOff>
    </xdr:to>
    <xdr:graphicFrame macro="">
      <xdr:nvGraphicFramePr>
        <xdr:cNvPr id="48" name="Chart 47">
          <a:extLst>
            <a:ext uri="{FF2B5EF4-FFF2-40B4-BE49-F238E27FC236}">
              <a16:creationId xmlns:a16="http://schemas.microsoft.com/office/drawing/2014/main" id="{423A1844-B2F0-4C6A-9394-8C1C2DCA1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340987</xdr:colOff>
      <xdr:row>11</xdr:row>
      <xdr:rowOff>193964</xdr:rowOff>
    </xdr:from>
    <xdr:to>
      <xdr:col>2</xdr:col>
      <xdr:colOff>814613</xdr:colOff>
      <xdr:row>22</xdr:row>
      <xdr:rowOff>157373</xdr:rowOff>
    </xdr:to>
    <xdr:grpSp>
      <xdr:nvGrpSpPr>
        <xdr:cNvPr id="29" name="Group 28">
          <a:extLst>
            <a:ext uri="{FF2B5EF4-FFF2-40B4-BE49-F238E27FC236}">
              <a16:creationId xmlns:a16="http://schemas.microsoft.com/office/drawing/2014/main" id="{11ABCBAD-855B-D78B-CB2C-12D6E29FFC3E}"/>
            </a:ext>
          </a:extLst>
        </xdr:cNvPr>
        <xdr:cNvGrpSpPr/>
      </xdr:nvGrpSpPr>
      <xdr:grpSpPr>
        <a:xfrm>
          <a:off x="340987" y="3187535"/>
          <a:ext cx="2433055" cy="2956981"/>
          <a:chOff x="340987" y="3198832"/>
          <a:chExt cx="2428947" cy="2968277"/>
        </a:xfrm>
      </xdr:grpSpPr>
      <xdr:sp macro="" textlink="">
        <xdr:nvSpPr>
          <xdr:cNvPr id="10" name="TextBox 9">
            <a:hlinkClick xmlns:r="http://schemas.openxmlformats.org/officeDocument/2006/relationships" r:id="rId17"/>
            <a:extLst>
              <a:ext uri="{FF2B5EF4-FFF2-40B4-BE49-F238E27FC236}">
                <a16:creationId xmlns:a16="http://schemas.microsoft.com/office/drawing/2014/main" id="{E78D0967-E3A4-43B2-CADB-0FE374242547}"/>
              </a:ext>
            </a:extLst>
          </xdr:cNvPr>
          <xdr:cNvSpPr txBox="1"/>
        </xdr:nvSpPr>
        <xdr:spPr>
          <a:xfrm>
            <a:off x="340987" y="5591223"/>
            <a:ext cx="2407787" cy="575886"/>
          </a:xfrm>
          <a:prstGeom prst="roundRect">
            <a:avLst>
              <a:gd name="adj" fmla="val 2539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2">
                    <a:lumMod val="50000"/>
                  </a:schemeClr>
                </a:solidFill>
                <a:latin typeface="Berlin Sans FB Demi" panose="020E0802020502020306" pitchFamily="34" charset="0"/>
              </a:rPr>
              <a:t>     Costumers</a:t>
            </a:r>
            <a:r>
              <a:rPr lang="en-US" sz="1600" b="1" baseline="0"/>
              <a:t> </a:t>
            </a:r>
            <a:endParaRPr lang="LID4096" sz="1600" b="1"/>
          </a:p>
        </xdr:txBody>
      </xdr:sp>
      <xdr:pic>
        <xdr:nvPicPr>
          <xdr:cNvPr id="22" name="Graphic 21" descr="User with solid fill">
            <a:hlinkClick xmlns:r="http://schemas.openxmlformats.org/officeDocument/2006/relationships" r:id="rId17"/>
            <a:extLst>
              <a:ext uri="{FF2B5EF4-FFF2-40B4-BE49-F238E27FC236}">
                <a16:creationId xmlns:a16="http://schemas.microsoft.com/office/drawing/2014/main" id="{D1460FF8-2840-C371-D9C9-8B6DA33910C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30474" y="5572065"/>
            <a:ext cx="554548" cy="556442"/>
          </a:xfrm>
          <a:prstGeom prst="rect">
            <a:avLst/>
          </a:prstGeom>
        </xdr:spPr>
      </xdr:pic>
      <xdr:grpSp>
        <xdr:nvGrpSpPr>
          <xdr:cNvPr id="24" name="Group 23">
            <a:extLst>
              <a:ext uri="{FF2B5EF4-FFF2-40B4-BE49-F238E27FC236}">
                <a16:creationId xmlns:a16="http://schemas.microsoft.com/office/drawing/2014/main" id="{C1D40752-4EAF-9D10-6B4A-7E16636C64E1}"/>
              </a:ext>
            </a:extLst>
          </xdr:cNvPr>
          <xdr:cNvGrpSpPr/>
        </xdr:nvGrpSpPr>
        <xdr:grpSpPr>
          <a:xfrm>
            <a:off x="352302" y="3198832"/>
            <a:ext cx="2417632" cy="2165185"/>
            <a:chOff x="352302" y="3198832"/>
            <a:chExt cx="2417632" cy="2165185"/>
          </a:xfrm>
        </xdr:grpSpPr>
        <xdr:sp macro="" textlink="">
          <xdr:nvSpPr>
            <xdr:cNvPr id="8" name="TextBox 7">
              <a:hlinkClick xmlns:r="http://schemas.openxmlformats.org/officeDocument/2006/relationships" r:id="rId20"/>
              <a:extLst>
                <a:ext uri="{FF2B5EF4-FFF2-40B4-BE49-F238E27FC236}">
                  <a16:creationId xmlns:a16="http://schemas.microsoft.com/office/drawing/2014/main" id="{3A54E555-E8EB-7C0F-5619-07C90EB01042}"/>
                </a:ext>
              </a:extLst>
            </xdr:cNvPr>
            <xdr:cNvSpPr txBox="1"/>
          </xdr:nvSpPr>
          <xdr:spPr>
            <a:xfrm>
              <a:off x="362147" y="4819935"/>
              <a:ext cx="2407787" cy="544082"/>
            </a:xfrm>
            <a:prstGeom prst="roundRect">
              <a:avLst>
                <a:gd name="adj" fmla="val 16667"/>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a:t>
              </a:r>
              <a:r>
                <a:rPr lang="en-US" sz="2800" baseline="0">
                  <a:solidFill>
                    <a:schemeClr val="accent2">
                      <a:lumMod val="50000"/>
                    </a:schemeClr>
                  </a:solidFill>
                  <a:latin typeface="Berlin Sans FB Demi" panose="020E0802020502020306" pitchFamily="34" charset="0"/>
                </a:rPr>
                <a:t> </a:t>
              </a:r>
              <a:r>
                <a:rPr lang="en-US" sz="2800">
                  <a:solidFill>
                    <a:schemeClr val="accent2">
                      <a:lumMod val="50000"/>
                    </a:schemeClr>
                  </a:solidFill>
                  <a:latin typeface="Berlin Sans FB Demi" panose="020E0802020502020306" pitchFamily="34" charset="0"/>
                </a:rPr>
                <a:t>Cookies</a:t>
              </a:r>
              <a:endParaRPr lang="en-US" sz="3200">
                <a:solidFill>
                  <a:schemeClr val="accent2">
                    <a:lumMod val="50000"/>
                  </a:schemeClr>
                </a:solidFill>
                <a:latin typeface="Berlin Sans FB Demi" panose="020E0802020502020306" pitchFamily="34" charset="0"/>
              </a:endParaRPr>
            </a:p>
          </xdr:txBody>
        </xdr:sp>
        <xdr:pic>
          <xdr:nvPicPr>
            <xdr:cNvPr id="20" name="Graphic 19" descr="Donut with solid fill">
              <a:hlinkClick xmlns:r="http://schemas.openxmlformats.org/officeDocument/2006/relationships" r:id="rId20"/>
              <a:extLst>
                <a:ext uri="{FF2B5EF4-FFF2-40B4-BE49-F238E27FC236}">
                  <a16:creationId xmlns:a16="http://schemas.microsoft.com/office/drawing/2014/main" id="{CF2953C1-1B77-DF4F-BF00-F6E58DB3B7D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34847" y="4809422"/>
              <a:ext cx="542876" cy="543568"/>
            </a:xfrm>
            <a:prstGeom prst="rect">
              <a:avLst/>
            </a:prstGeom>
          </xdr:spPr>
        </xdr:pic>
        <xdr:grpSp>
          <xdr:nvGrpSpPr>
            <xdr:cNvPr id="23" name="Group 22">
              <a:extLst>
                <a:ext uri="{FF2B5EF4-FFF2-40B4-BE49-F238E27FC236}">
                  <a16:creationId xmlns:a16="http://schemas.microsoft.com/office/drawing/2014/main" id="{266493BD-A80B-241E-63D5-C97DB021D5EF}"/>
                </a:ext>
              </a:extLst>
            </xdr:cNvPr>
            <xdr:cNvGrpSpPr/>
          </xdr:nvGrpSpPr>
          <xdr:grpSpPr>
            <a:xfrm>
              <a:off x="352302" y="3198832"/>
              <a:ext cx="2407787" cy="1364853"/>
              <a:chOff x="352302" y="3198832"/>
              <a:chExt cx="2407787" cy="1364853"/>
            </a:xfrm>
          </xdr:grpSpPr>
          <xdr:sp macro="" textlink="">
            <xdr:nvSpPr>
              <xdr:cNvPr id="5" name="TextBox 4">
                <a:hlinkClick xmlns:r="http://schemas.openxmlformats.org/officeDocument/2006/relationships" r:id="rId23"/>
                <a:extLst>
                  <a:ext uri="{FF2B5EF4-FFF2-40B4-BE49-F238E27FC236}">
                    <a16:creationId xmlns:a16="http://schemas.microsoft.com/office/drawing/2014/main" id="{878D9DBD-5550-3082-F571-DE1937C4B86F}"/>
                  </a:ext>
                </a:extLst>
              </xdr:cNvPr>
              <xdr:cNvSpPr txBox="1"/>
            </xdr:nvSpPr>
            <xdr:spPr>
              <a:xfrm>
                <a:off x="352302" y="3976270"/>
                <a:ext cx="2407787" cy="574479"/>
              </a:xfrm>
              <a:prstGeom prst="roundRect">
                <a:avLst>
                  <a:gd name="adj" fmla="val 21948"/>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Overview</a:t>
                </a:r>
                <a:endParaRPr lang="LID4096" sz="2800">
                  <a:solidFill>
                    <a:schemeClr val="accent2">
                      <a:lumMod val="50000"/>
                    </a:schemeClr>
                  </a:solidFill>
                  <a:latin typeface="Berlin Sans FB Demi" panose="020E0802020502020306" pitchFamily="34" charset="0"/>
                </a:endParaRPr>
              </a:p>
            </xdr:txBody>
          </xdr:sp>
          <xdr:pic>
            <xdr:nvPicPr>
              <xdr:cNvPr id="18" name="Graphic 17" descr="Presentation with bar chart with solid fill">
                <a:hlinkClick xmlns:r="http://schemas.openxmlformats.org/officeDocument/2006/relationships" r:id="rId23"/>
                <a:extLst>
                  <a:ext uri="{FF2B5EF4-FFF2-40B4-BE49-F238E27FC236}">
                    <a16:creationId xmlns:a16="http://schemas.microsoft.com/office/drawing/2014/main" id="{FA53434A-35CD-8C43-0A5D-F41D879E465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458319" y="4006584"/>
                <a:ext cx="558548" cy="557101"/>
              </a:xfrm>
              <a:prstGeom prst="rect">
                <a:avLst/>
              </a:prstGeom>
            </xdr:spPr>
          </xdr:pic>
          <xdr:grpSp>
            <xdr:nvGrpSpPr>
              <xdr:cNvPr id="14" name="Group 13">
                <a:extLst>
                  <a:ext uri="{FF2B5EF4-FFF2-40B4-BE49-F238E27FC236}">
                    <a16:creationId xmlns:a16="http://schemas.microsoft.com/office/drawing/2014/main" id="{B191A530-9078-D66B-1A67-F4BB837FA98B}"/>
                  </a:ext>
                </a:extLst>
              </xdr:cNvPr>
              <xdr:cNvGrpSpPr/>
            </xdr:nvGrpSpPr>
            <xdr:grpSpPr>
              <a:xfrm>
                <a:off x="387684" y="3198832"/>
                <a:ext cx="2356374" cy="539534"/>
                <a:chOff x="387684" y="3198832"/>
                <a:chExt cx="2356374" cy="539534"/>
              </a:xfrm>
            </xdr:grpSpPr>
            <xdr:sp macro="" textlink="">
              <xdr:nvSpPr>
                <xdr:cNvPr id="53" name="Rectangle: Rounded Corners 52">
                  <a:hlinkClick xmlns:r="http://schemas.openxmlformats.org/officeDocument/2006/relationships" r:id="rId26"/>
                  <a:extLst>
                    <a:ext uri="{FF2B5EF4-FFF2-40B4-BE49-F238E27FC236}">
                      <a16:creationId xmlns:a16="http://schemas.microsoft.com/office/drawing/2014/main" id="{93985C0C-113C-9AB2-AA2B-31EAABF857CC}"/>
                    </a:ext>
                  </a:extLst>
                </xdr:cNvPr>
                <xdr:cNvSpPr/>
              </xdr:nvSpPr>
              <xdr:spPr>
                <a:xfrm>
                  <a:off x="387684" y="3205394"/>
                  <a:ext cx="2356374" cy="532972"/>
                </a:xfrm>
                <a:prstGeom prst="roundRect">
                  <a:avLst/>
                </a:prstGeom>
                <a:solidFill>
                  <a:schemeClr val="accent2">
                    <a:lumMod val="20000"/>
                    <a:lumOff val="80000"/>
                  </a:schemeClr>
                </a:solid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2">
                          <a:lumMod val="50000"/>
                        </a:schemeClr>
                      </a:solidFill>
                      <a:latin typeface="Berlin Sans FB Demi" panose="020E0802020502020306" pitchFamily="34" charset="0"/>
                    </a:rPr>
                    <a:t> Home</a:t>
                  </a:r>
                  <a:endParaRPr lang="LID4096" sz="3200" b="1">
                    <a:solidFill>
                      <a:schemeClr val="accent2">
                        <a:lumMod val="50000"/>
                      </a:schemeClr>
                    </a:solidFill>
                    <a:latin typeface="Berlin Sans FB Demi" panose="020E0802020502020306" pitchFamily="34" charset="0"/>
                  </a:endParaRPr>
                </a:p>
              </xdr:txBody>
            </xdr:sp>
            <xdr:pic>
              <xdr:nvPicPr>
                <xdr:cNvPr id="63" name="Graphic 62" descr="Home with solid fill">
                  <a:hlinkClick xmlns:r="http://schemas.openxmlformats.org/officeDocument/2006/relationships" r:id="rId26"/>
                  <a:extLst>
                    <a:ext uri="{FF2B5EF4-FFF2-40B4-BE49-F238E27FC236}">
                      <a16:creationId xmlns:a16="http://schemas.microsoft.com/office/drawing/2014/main" id="{4596F9F3-DDAB-0003-444E-D3D11D86094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500361" y="3198832"/>
                  <a:ext cx="549872" cy="514707"/>
                </a:xfrm>
                <a:prstGeom prst="rect">
                  <a:avLst/>
                </a:prstGeom>
              </xdr:spPr>
            </xdr:pic>
          </xdr:grpSp>
        </xdr:grpSp>
      </xdr:grpSp>
    </xdr:grpSp>
    <xdr:clientData/>
  </xdr:twoCellAnchor>
  <xdr:twoCellAnchor>
    <xdr:from>
      <xdr:col>3</xdr:col>
      <xdr:colOff>115019</xdr:colOff>
      <xdr:row>1</xdr:row>
      <xdr:rowOff>258793</xdr:rowOff>
    </xdr:from>
    <xdr:to>
      <xdr:col>6</xdr:col>
      <xdr:colOff>388189</xdr:colOff>
      <xdr:row>5</xdr:row>
      <xdr:rowOff>258793</xdr:rowOff>
    </xdr:to>
    <xdr:sp macro="" textlink="">
      <xdr:nvSpPr>
        <xdr:cNvPr id="32" name="TextBox 31">
          <a:hlinkClick xmlns:r="http://schemas.openxmlformats.org/officeDocument/2006/relationships" r:id="rId23"/>
          <a:extLst>
            <a:ext uri="{FF2B5EF4-FFF2-40B4-BE49-F238E27FC236}">
              <a16:creationId xmlns:a16="http://schemas.microsoft.com/office/drawing/2014/main" id="{E9C9A0B4-44BD-418F-8744-92EFF96F2AA1}"/>
            </a:ext>
          </a:extLst>
        </xdr:cNvPr>
        <xdr:cNvSpPr txBox="1"/>
      </xdr:nvSpPr>
      <xdr:spPr>
        <a:xfrm>
          <a:off x="3048000" y="531963"/>
          <a:ext cx="3206151" cy="1092679"/>
        </a:xfrm>
        <a:prstGeom prst="roundRect">
          <a:avLst>
            <a:gd name="adj" fmla="val 50000"/>
          </a:avLst>
        </a:prstGeom>
        <a:solidFill>
          <a:schemeClr val="accent2">
            <a:lumMod val="20000"/>
            <a:lumOff val="80000"/>
          </a:schemeClr>
        </a:solidFill>
        <a:ln w="9525" cmpd="sng">
          <a:solidFill>
            <a:schemeClr val="accent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2800">
              <a:solidFill>
                <a:schemeClr val="accent2">
                  <a:lumMod val="50000"/>
                </a:schemeClr>
              </a:solidFill>
              <a:latin typeface="Berlin Sans FB Demi" panose="020E0802020502020306" pitchFamily="34" charset="0"/>
            </a:rPr>
            <a:t>   </a:t>
          </a:r>
          <a:r>
            <a:rPr lang="en-US" sz="3600" b="0">
              <a:solidFill>
                <a:schemeClr val="accent2">
                  <a:lumMod val="50000"/>
                </a:schemeClr>
              </a:solidFill>
              <a:latin typeface="Berlin Sans FB Demi" panose="020E0802020502020306" pitchFamily="34" charset="0"/>
            </a:rPr>
            <a:t>Overview</a:t>
          </a:r>
          <a:endParaRPr lang="LID4096" sz="2800" b="0">
            <a:solidFill>
              <a:schemeClr val="accent2">
                <a:lumMod val="50000"/>
              </a:schemeClr>
            </a:solidFill>
            <a:latin typeface="Berlin Sans FB Demi" panose="020E0802020502020306" pitchFamily="34" charset="0"/>
          </a:endParaRPr>
        </a:p>
      </xdr:txBody>
    </xdr:sp>
    <xdr:clientData/>
  </xdr:twoCellAnchor>
  <xdr:twoCellAnchor>
    <xdr:from>
      <xdr:col>3</xdr:col>
      <xdr:colOff>359436</xdr:colOff>
      <xdr:row>2</xdr:row>
      <xdr:rowOff>129397</xdr:rowOff>
    </xdr:from>
    <xdr:to>
      <xdr:col>4</xdr:col>
      <xdr:colOff>103675</xdr:colOff>
      <xdr:row>4</xdr:row>
      <xdr:rowOff>258792</xdr:rowOff>
    </xdr:to>
    <xdr:pic>
      <xdr:nvPicPr>
        <xdr:cNvPr id="33" name="Graphic 32" descr="Home with solid fill">
          <a:hlinkClick xmlns:r="http://schemas.openxmlformats.org/officeDocument/2006/relationships" r:id="rId23"/>
          <a:extLst>
            <a:ext uri="{FF2B5EF4-FFF2-40B4-BE49-F238E27FC236}">
              <a16:creationId xmlns:a16="http://schemas.microsoft.com/office/drawing/2014/main" id="{37E43094-4C1E-4168-A9AC-A8A32D4D3B2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292417" y="675737"/>
          <a:ext cx="721900" cy="675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965560</xdr:colOff>
      <xdr:row>1</xdr:row>
      <xdr:rowOff>32657</xdr:rowOff>
    </xdr:from>
    <xdr:to>
      <xdr:col>20</xdr:col>
      <xdr:colOff>32657</xdr:colOff>
      <xdr:row>30</xdr:row>
      <xdr:rowOff>261257</xdr:rowOff>
    </xdr:to>
    <xdr:sp macro="" textlink="">
      <xdr:nvSpPr>
        <xdr:cNvPr id="3" name="Rectangle: Rounded Corners 2">
          <a:extLst>
            <a:ext uri="{FF2B5EF4-FFF2-40B4-BE49-F238E27FC236}">
              <a16:creationId xmlns:a16="http://schemas.microsoft.com/office/drawing/2014/main" id="{F747F0B8-CEEA-43A9-9EC3-5E8B17C8EB74}"/>
            </a:ext>
          </a:extLst>
        </xdr:cNvPr>
        <xdr:cNvSpPr/>
      </xdr:nvSpPr>
      <xdr:spPr>
        <a:xfrm>
          <a:off x="2924989" y="304800"/>
          <a:ext cx="16701954" cy="8120743"/>
        </a:xfrm>
        <a:prstGeom prst="roundRect">
          <a:avLst>
            <a:gd name="adj" fmla="val 3932"/>
          </a:avLst>
        </a:prstGeom>
        <a:solidFill>
          <a:schemeClr val="accent2">
            <a:lumMod val="60000"/>
            <a:lumOff val="40000"/>
          </a:schemeClr>
        </a:solid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LID4096" sz="1100"/>
        </a:p>
      </xdr:txBody>
    </xdr:sp>
    <xdr:clientData/>
  </xdr:twoCellAnchor>
  <xdr:twoCellAnchor>
    <xdr:from>
      <xdr:col>6</xdr:col>
      <xdr:colOff>620597</xdr:colOff>
      <xdr:row>7</xdr:row>
      <xdr:rowOff>23568</xdr:rowOff>
    </xdr:from>
    <xdr:to>
      <xdr:col>11</xdr:col>
      <xdr:colOff>819722</xdr:colOff>
      <xdr:row>18</xdr:row>
      <xdr:rowOff>126519</xdr:rowOff>
    </xdr:to>
    <xdr:graphicFrame macro="">
      <xdr:nvGraphicFramePr>
        <xdr:cNvPr id="16" name="Chart 15">
          <a:extLst>
            <a:ext uri="{FF2B5EF4-FFF2-40B4-BE49-F238E27FC236}">
              <a16:creationId xmlns:a16="http://schemas.microsoft.com/office/drawing/2014/main" id="{A74FDADF-9355-4F58-8C34-762B1071B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329938</xdr:colOff>
      <xdr:row>19</xdr:row>
      <xdr:rowOff>1540</xdr:rowOff>
    </xdr:from>
    <xdr:to>
      <xdr:col>11</xdr:col>
      <xdr:colOff>154781</xdr:colOff>
      <xdr:row>30</xdr:row>
      <xdr:rowOff>107156</xdr:rowOff>
    </xdr:to>
    <xdr:graphicFrame macro="">
      <xdr:nvGraphicFramePr>
        <xdr:cNvPr id="17" name="Chart 16">
          <a:extLst>
            <a:ext uri="{FF2B5EF4-FFF2-40B4-BE49-F238E27FC236}">
              <a16:creationId xmlns:a16="http://schemas.microsoft.com/office/drawing/2014/main" id="{D1138B81-5E27-4308-9C04-2CB44CB91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747623</xdr:colOff>
      <xdr:row>1</xdr:row>
      <xdr:rowOff>261429</xdr:rowOff>
    </xdr:from>
    <xdr:to>
      <xdr:col>19</xdr:col>
      <xdr:colOff>700870</xdr:colOff>
      <xdr:row>5</xdr:row>
      <xdr:rowOff>252963</xdr:rowOff>
    </xdr:to>
    <xdr:sp macro="" textlink="">
      <xdr:nvSpPr>
        <xdr:cNvPr id="18" name="Rectangle: Rounded Corners 17">
          <a:extLst>
            <a:ext uri="{FF2B5EF4-FFF2-40B4-BE49-F238E27FC236}">
              <a16:creationId xmlns:a16="http://schemas.microsoft.com/office/drawing/2014/main" id="{6700FE8D-C78C-45BB-9DDD-677DE322DBE0}"/>
            </a:ext>
          </a:extLst>
        </xdr:cNvPr>
        <xdr:cNvSpPr/>
      </xdr:nvSpPr>
      <xdr:spPr>
        <a:xfrm>
          <a:off x="6613585" y="534599"/>
          <a:ext cx="12662832" cy="1084213"/>
        </a:xfrm>
        <a:prstGeom prst="roundRect">
          <a:avLst>
            <a:gd name="adj" fmla="val 5000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a:solidFill>
                <a:schemeClr val="accent2">
                  <a:lumMod val="50000"/>
                </a:schemeClr>
              </a:solidFill>
              <a:latin typeface="Berlin Sans FB Demi" panose="020E0802020502020306" pitchFamily="34" charset="0"/>
            </a:rPr>
            <a:t>COOKIE</a:t>
          </a:r>
          <a:r>
            <a:rPr lang="en-US" sz="6000" baseline="0">
              <a:solidFill>
                <a:schemeClr val="accent2">
                  <a:lumMod val="50000"/>
                </a:schemeClr>
              </a:solidFill>
              <a:latin typeface="Berlin Sans FB Demi" panose="020E0802020502020306" pitchFamily="34" charset="0"/>
            </a:rPr>
            <a:t> DAUGH CONFECTIONERY</a:t>
          </a:r>
          <a:endParaRPr lang="LID4096" sz="6000">
            <a:solidFill>
              <a:schemeClr val="accent2">
                <a:lumMod val="50000"/>
              </a:schemeClr>
            </a:solidFill>
            <a:latin typeface="Berlin Sans FB Demi" panose="020E0802020502020306" pitchFamily="34" charset="0"/>
          </a:endParaRPr>
        </a:p>
      </xdr:txBody>
    </xdr:sp>
    <xdr:clientData/>
  </xdr:twoCellAnchor>
  <xdr:twoCellAnchor>
    <xdr:from>
      <xdr:col>0</xdr:col>
      <xdr:colOff>63500</xdr:colOff>
      <xdr:row>1</xdr:row>
      <xdr:rowOff>12700</xdr:rowOff>
    </xdr:from>
    <xdr:to>
      <xdr:col>2</xdr:col>
      <xdr:colOff>818243</xdr:colOff>
      <xdr:row>30</xdr:row>
      <xdr:rowOff>254000</xdr:rowOff>
    </xdr:to>
    <xdr:sp macro="" textlink="">
      <xdr:nvSpPr>
        <xdr:cNvPr id="28" name="Rectangle: Rounded Corners 27">
          <a:extLst>
            <a:ext uri="{FF2B5EF4-FFF2-40B4-BE49-F238E27FC236}">
              <a16:creationId xmlns:a16="http://schemas.microsoft.com/office/drawing/2014/main" id="{A5E1C6B6-B562-44BD-99CF-82E7FB2DA926}"/>
            </a:ext>
          </a:extLst>
        </xdr:cNvPr>
        <xdr:cNvSpPr/>
      </xdr:nvSpPr>
      <xdr:spPr>
        <a:xfrm>
          <a:off x="63500" y="279400"/>
          <a:ext cx="2710543" cy="7975600"/>
        </a:xfrm>
        <a:prstGeom prst="roundRect">
          <a:avLst>
            <a:gd name="adj" fmla="val 7028"/>
          </a:avLst>
        </a:prstGeom>
        <a:solidFill>
          <a:schemeClr val="accent2">
            <a:lumMod val="60000"/>
            <a:lumOff val="40000"/>
          </a:schemeClr>
        </a:solidFill>
        <a:ln>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LID4096" sz="1100"/>
        </a:p>
      </xdr:txBody>
    </xdr:sp>
    <xdr:clientData/>
  </xdr:twoCellAnchor>
  <xdr:twoCellAnchor>
    <xdr:from>
      <xdr:col>0</xdr:col>
      <xdr:colOff>171611</xdr:colOff>
      <xdr:row>1</xdr:row>
      <xdr:rowOff>257287</xdr:rowOff>
    </xdr:from>
    <xdr:to>
      <xdr:col>2</xdr:col>
      <xdr:colOff>697158</xdr:colOff>
      <xdr:row>11</xdr:row>
      <xdr:rowOff>16807</xdr:rowOff>
    </xdr:to>
    <xdr:sp macro="" textlink="">
      <xdr:nvSpPr>
        <xdr:cNvPr id="29" name="Rectangle: Rounded Corners 28">
          <a:extLst>
            <a:ext uri="{FF2B5EF4-FFF2-40B4-BE49-F238E27FC236}">
              <a16:creationId xmlns:a16="http://schemas.microsoft.com/office/drawing/2014/main" id="{A4FA3134-C96D-470B-8C02-1F3E89A40BCF}"/>
            </a:ext>
          </a:extLst>
        </xdr:cNvPr>
        <xdr:cNvSpPr/>
      </xdr:nvSpPr>
      <xdr:spPr>
        <a:xfrm>
          <a:off x="171611" y="523987"/>
          <a:ext cx="2481347" cy="242652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0</xdr:col>
      <xdr:colOff>281214</xdr:colOff>
      <xdr:row>2</xdr:row>
      <xdr:rowOff>69096</xdr:rowOff>
    </xdr:from>
    <xdr:to>
      <xdr:col>2</xdr:col>
      <xdr:colOff>600528</xdr:colOff>
      <xdr:row>10</xdr:row>
      <xdr:rowOff>207382</xdr:rowOff>
    </xdr:to>
    <xdr:pic>
      <xdr:nvPicPr>
        <xdr:cNvPr id="30" name="Picture 29" descr="Cookie Logos - 241+ Best Cookie Logo Ideas. Free Cookie Logo Maker. |  99designs">
          <a:extLst>
            <a:ext uri="{FF2B5EF4-FFF2-40B4-BE49-F238E27FC236}">
              <a16:creationId xmlns:a16="http://schemas.microsoft.com/office/drawing/2014/main" id="{7990A174-2658-44E8-B5DB-6D3973995B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214" y="602496"/>
          <a:ext cx="2275114" cy="2271886"/>
        </a:xfrm>
        <a:prstGeom prst="ellipse">
          <a:avLst/>
        </a:prstGeom>
        <a:solidFill>
          <a:schemeClr val="accent2">
            <a:lumMod val="20000"/>
            <a:lumOff val="80000"/>
          </a:schemeClr>
        </a:solidFill>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0</xdr:col>
      <xdr:colOff>392720</xdr:colOff>
      <xdr:row>26</xdr:row>
      <xdr:rowOff>9924</xdr:rowOff>
    </xdr:from>
    <xdr:to>
      <xdr:col>2</xdr:col>
      <xdr:colOff>458980</xdr:colOff>
      <xdr:row>29</xdr:row>
      <xdr:rowOff>230881</xdr:rowOff>
    </xdr:to>
    <xdr:sp macro="" textlink="">
      <xdr:nvSpPr>
        <xdr:cNvPr id="35" name="TextBox 34">
          <a:extLst>
            <a:ext uri="{FF2B5EF4-FFF2-40B4-BE49-F238E27FC236}">
              <a16:creationId xmlns:a16="http://schemas.microsoft.com/office/drawing/2014/main" id="{1A61AFB9-4CEE-48DB-A751-4EF405848EB8}"/>
            </a:ext>
          </a:extLst>
        </xdr:cNvPr>
        <xdr:cNvSpPr txBox="1"/>
      </xdr:nvSpPr>
      <xdr:spPr>
        <a:xfrm>
          <a:off x="392720" y="6944124"/>
          <a:ext cx="2022060" cy="1021057"/>
        </a:xfrm>
        <a:prstGeom prst="roundRect">
          <a:avLst>
            <a:gd name="adj" fmla="val 41005"/>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accent2">
                  <a:lumMod val="50000"/>
                </a:schemeClr>
              </a:solidFill>
              <a:latin typeface="Abadi" panose="020B0604020202020204" pitchFamily="34" charset="0"/>
              <a:cs typeface="Times New Roman" panose="02020603050405020304" pitchFamily="18" charset="0"/>
            </a:rPr>
            <a:t>Designed By</a:t>
          </a:r>
        </a:p>
        <a:p>
          <a:pPr algn="ctr"/>
          <a:r>
            <a:rPr lang="en-US" sz="1600" b="1">
              <a:solidFill>
                <a:schemeClr val="accent2">
                  <a:lumMod val="50000"/>
                </a:schemeClr>
              </a:solidFill>
              <a:latin typeface="Abadi" panose="020B0604020202020204" pitchFamily="34" charset="0"/>
              <a:cs typeface="Times New Roman" panose="02020603050405020304" pitchFamily="18" charset="0"/>
            </a:rPr>
            <a:t>Mohamed Eltorky  </a:t>
          </a:r>
          <a:endParaRPr lang="LID4096" sz="1600" b="1">
            <a:solidFill>
              <a:schemeClr val="accent2">
                <a:lumMod val="50000"/>
              </a:schemeClr>
            </a:solidFill>
            <a:latin typeface="Abadi" panose="020B0604020202020204" pitchFamily="34" charset="0"/>
            <a:cs typeface="Times New Roman" panose="02020603050405020304" pitchFamily="18" charset="0"/>
          </a:endParaRPr>
        </a:p>
      </xdr:txBody>
    </xdr:sp>
    <xdr:clientData/>
  </xdr:twoCellAnchor>
  <xdr:twoCellAnchor>
    <xdr:from>
      <xdr:col>0</xdr:col>
      <xdr:colOff>252516</xdr:colOff>
      <xdr:row>14</xdr:row>
      <xdr:rowOff>90726</xdr:rowOff>
    </xdr:from>
    <xdr:to>
      <xdr:col>2</xdr:col>
      <xdr:colOff>708611</xdr:colOff>
      <xdr:row>16</xdr:row>
      <xdr:rowOff>133945</xdr:rowOff>
    </xdr:to>
    <xdr:grpSp>
      <xdr:nvGrpSpPr>
        <xdr:cNvPr id="5" name="Group 4">
          <a:extLst>
            <a:ext uri="{FF2B5EF4-FFF2-40B4-BE49-F238E27FC236}">
              <a16:creationId xmlns:a16="http://schemas.microsoft.com/office/drawing/2014/main" id="{C1567F86-07AD-1674-4065-193B32B0689F}"/>
            </a:ext>
          </a:extLst>
        </xdr:cNvPr>
        <xdr:cNvGrpSpPr/>
      </xdr:nvGrpSpPr>
      <xdr:grpSpPr>
        <a:xfrm>
          <a:off x="252516" y="3900726"/>
          <a:ext cx="2415524" cy="587505"/>
          <a:chOff x="252516" y="3915103"/>
          <a:chExt cx="2411416" cy="589559"/>
        </a:xfrm>
      </xdr:grpSpPr>
      <xdr:sp macro="" textlink="">
        <xdr:nvSpPr>
          <xdr:cNvPr id="31" name="TextBox 30">
            <a:hlinkClick xmlns:r="http://schemas.openxmlformats.org/officeDocument/2006/relationships" r:id="rId4"/>
            <a:extLst>
              <a:ext uri="{FF2B5EF4-FFF2-40B4-BE49-F238E27FC236}">
                <a16:creationId xmlns:a16="http://schemas.microsoft.com/office/drawing/2014/main" id="{00D1B08A-DBF6-49C8-8AC5-E74C25A729EF}"/>
              </a:ext>
            </a:extLst>
          </xdr:cNvPr>
          <xdr:cNvSpPr txBox="1"/>
        </xdr:nvSpPr>
        <xdr:spPr>
          <a:xfrm>
            <a:off x="252516" y="3915103"/>
            <a:ext cx="2411416" cy="575925"/>
          </a:xfrm>
          <a:prstGeom prst="roundRect">
            <a:avLst>
              <a:gd name="adj" fmla="val 21948"/>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Overview</a:t>
            </a:r>
            <a:endParaRPr lang="LID4096" sz="2800">
              <a:solidFill>
                <a:schemeClr val="accent2">
                  <a:lumMod val="50000"/>
                </a:schemeClr>
              </a:solidFill>
              <a:latin typeface="Berlin Sans FB Demi" panose="020E0802020502020306" pitchFamily="34" charset="0"/>
            </a:endParaRPr>
          </a:p>
        </xdr:txBody>
      </xdr:sp>
      <xdr:pic>
        <xdr:nvPicPr>
          <xdr:cNvPr id="38" name="Graphic 37" descr="Presentation with bar chart with solid fill">
            <a:hlinkClick xmlns:r="http://schemas.openxmlformats.org/officeDocument/2006/relationships" r:id="rId4"/>
            <a:extLst>
              <a:ext uri="{FF2B5EF4-FFF2-40B4-BE49-F238E27FC236}">
                <a16:creationId xmlns:a16="http://schemas.microsoft.com/office/drawing/2014/main" id="{7FEDEAA8-4D37-4568-8BC2-D0C4EB6751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2645" y="3952226"/>
            <a:ext cx="560602" cy="552436"/>
          </a:xfrm>
          <a:prstGeom prst="rect">
            <a:avLst/>
          </a:prstGeom>
        </xdr:spPr>
      </xdr:pic>
    </xdr:grpSp>
    <xdr:clientData/>
  </xdr:twoCellAnchor>
  <xdr:twoCellAnchor>
    <xdr:from>
      <xdr:col>0</xdr:col>
      <xdr:colOff>262361</xdr:colOff>
      <xdr:row>17</xdr:row>
      <xdr:rowOff>104179</xdr:rowOff>
    </xdr:from>
    <xdr:to>
      <xdr:col>2</xdr:col>
      <xdr:colOff>718456</xdr:colOff>
      <xdr:row>19</xdr:row>
      <xdr:rowOff>106738</xdr:rowOff>
    </xdr:to>
    <xdr:grpSp>
      <xdr:nvGrpSpPr>
        <xdr:cNvPr id="6" name="Group 5">
          <a:extLst>
            <a:ext uri="{FF2B5EF4-FFF2-40B4-BE49-F238E27FC236}">
              <a16:creationId xmlns:a16="http://schemas.microsoft.com/office/drawing/2014/main" id="{319043EE-47D3-62AF-A515-ADE97FB356F7}"/>
            </a:ext>
          </a:extLst>
        </xdr:cNvPr>
        <xdr:cNvGrpSpPr/>
      </xdr:nvGrpSpPr>
      <xdr:grpSpPr>
        <a:xfrm>
          <a:off x="262361" y="4730608"/>
          <a:ext cx="2415524" cy="546844"/>
          <a:chOff x="262361" y="4748066"/>
          <a:chExt cx="2411416" cy="548898"/>
        </a:xfrm>
      </xdr:grpSpPr>
      <xdr:sp macro="" textlink="">
        <xdr:nvSpPr>
          <xdr:cNvPr id="32" name="TextBox 31">
            <a:hlinkClick xmlns:r="http://schemas.openxmlformats.org/officeDocument/2006/relationships" r:id="rId7"/>
            <a:extLst>
              <a:ext uri="{FF2B5EF4-FFF2-40B4-BE49-F238E27FC236}">
                <a16:creationId xmlns:a16="http://schemas.microsoft.com/office/drawing/2014/main" id="{E1953BC9-ADDF-496D-BB48-4278A3C394D0}"/>
              </a:ext>
            </a:extLst>
          </xdr:cNvPr>
          <xdr:cNvSpPr txBox="1"/>
        </xdr:nvSpPr>
        <xdr:spPr>
          <a:xfrm>
            <a:off x="262361" y="4751770"/>
            <a:ext cx="2411416" cy="545194"/>
          </a:xfrm>
          <a:prstGeom prst="roundRect">
            <a:avLst>
              <a:gd name="adj" fmla="val 16667"/>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a:t>
            </a:r>
            <a:r>
              <a:rPr lang="en-US" sz="2800" baseline="0">
                <a:solidFill>
                  <a:schemeClr val="accent2">
                    <a:lumMod val="50000"/>
                  </a:schemeClr>
                </a:solidFill>
                <a:latin typeface="Berlin Sans FB Demi" panose="020E0802020502020306" pitchFamily="34" charset="0"/>
              </a:rPr>
              <a:t> </a:t>
            </a:r>
            <a:r>
              <a:rPr lang="en-US" sz="2800">
                <a:solidFill>
                  <a:schemeClr val="accent2">
                    <a:lumMod val="50000"/>
                  </a:schemeClr>
                </a:solidFill>
                <a:latin typeface="Berlin Sans FB Demi" panose="020E0802020502020306" pitchFamily="34" charset="0"/>
              </a:rPr>
              <a:t>Cookies</a:t>
            </a:r>
            <a:endParaRPr lang="en-US" sz="3200">
              <a:solidFill>
                <a:schemeClr val="accent2">
                  <a:lumMod val="50000"/>
                </a:schemeClr>
              </a:solidFill>
              <a:latin typeface="Berlin Sans FB Demi" panose="020E0802020502020306" pitchFamily="34" charset="0"/>
            </a:endParaRPr>
          </a:p>
        </xdr:txBody>
      </xdr:sp>
      <xdr:pic>
        <xdr:nvPicPr>
          <xdr:cNvPr id="39" name="Graphic 38" descr="Donut with solid fill">
            <a:hlinkClick xmlns:r="http://schemas.openxmlformats.org/officeDocument/2006/relationships" r:id="rId7"/>
            <a:extLst>
              <a:ext uri="{FF2B5EF4-FFF2-40B4-BE49-F238E27FC236}">
                <a16:creationId xmlns:a16="http://schemas.microsoft.com/office/drawing/2014/main" id="{81CC9587-D95B-4F7C-AE22-73300DB3CD6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9173" y="4748066"/>
            <a:ext cx="544930" cy="538903"/>
          </a:xfrm>
          <a:prstGeom prst="rect">
            <a:avLst/>
          </a:prstGeom>
        </xdr:spPr>
      </xdr:pic>
    </xdr:grpSp>
    <xdr:clientData/>
  </xdr:twoCellAnchor>
  <xdr:twoCellAnchor>
    <xdr:from>
      <xdr:col>0</xdr:col>
      <xdr:colOff>241201</xdr:colOff>
      <xdr:row>20</xdr:row>
      <xdr:rowOff>40315</xdr:rowOff>
    </xdr:from>
    <xdr:to>
      <xdr:col>2</xdr:col>
      <xdr:colOff>698186</xdr:colOff>
      <xdr:row>25</xdr:row>
      <xdr:rowOff>12474</xdr:rowOff>
    </xdr:to>
    <xdr:grpSp>
      <xdr:nvGrpSpPr>
        <xdr:cNvPr id="10" name="Group 9">
          <a:extLst>
            <a:ext uri="{FF2B5EF4-FFF2-40B4-BE49-F238E27FC236}">
              <a16:creationId xmlns:a16="http://schemas.microsoft.com/office/drawing/2014/main" id="{90F984CA-EBC3-9FC3-6B95-79077C31C992}"/>
            </a:ext>
          </a:extLst>
        </xdr:cNvPr>
        <xdr:cNvGrpSpPr/>
      </xdr:nvGrpSpPr>
      <xdr:grpSpPr>
        <a:xfrm>
          <a:off x="241201" y="5483172"/>
          <a:ext cx="2416414" cy="1332873"/>
          <a:chOff x="241201" y="5503711"/>
          <a:chExt cx="2412306" cy="1338008"/>
        </a:xfrm>
      </xdr:grpSpPr>
      <xdr:grpSp>
        <xdr:nvGrpSpPr>
          <xdr:cNvPr id="9" name="Group 8">
            <a:extLst>
              <a:ext uri="{FF2B5EF4-FFF2-40B4-BE49-F238E27FC236}">
                <a16:creationId xmlns:a16="http://schemas.microsoft.com/office/drawing/2014/main" id="{356F6CAC-27B1-7C96-16D0-E59748CB9EB9}"/>
              </a:ext>
            </a:extLst>
          </xdr:cNvPr>
          <xdr:cNvGrpSpPr/>
        </xdr:nvGrpSpPr>
        <xdr:grpSpPr>
          <a:xfrm>
            <a:off x="242091" y="6284936"/>
            <a:ext cx="2411416" cy="556783"/>
            <a:chOff x="242091" y="6284936"/>
            <a:chExt cx="2411416" cy="556783"/>
          </a:xfrm>
        </xdr:grpSpPr>
        <xdr:sp macro="" textlink="">
          <xdr:nvSpPr>
            <xdr:cNvPr id="34" name="TextBox 33">
              <a:hlinkClick xmlns:r="http://schemas.openxmlformats.org/officeDocument/2006/relationships" r:id="rId10"/>
              <a:extLst>
                <a:ext uri="{FF2B5EF4-FFF2-40B4-BE49-F238E27FC236}">
                  <a16:creationId xmlns:a16="http://schemas.microsoft.com/office/drawing/2014/main" id="{01E3EE3C-C204-4AC4-8645-DC89A867A4D1}"/>
                </a:ext>
              </a:extLst>
            </xdr:cNvPr>
            <xdr:cNvSpPr txBox="1"/>
          </xdr:nvSpPr>
          <xdr:spPr>
            <a:xfrm>
              <a:off x="242091" y="6301668"/>
              <a:ext cx="2411416" cy="540051"/>
            </a:xfrm>
            <a:prstGeom prst="roundRect">
              <a:avLst>
                <a:gd name="adj" fmla="val 21902"/>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Notes</a:t>
              </a:r>
            </a:p>
          </xdr:txBody>
        </xdr:sp>
        <xdr:pic>
          <xdr:nvPicPr>
            <xdr:cNvPr id="37" name="Graphic 36" descr="Clipboard with solid fill">
              <a:hlinkClick xmlns:r="http://schemas.openxmlformats.org/officeDocument/2006/relationships" r:id="rId10"/>
              <a:extLst>
                <a:ext uri="{FF2B5EF4-FFF2-40B4-BE49-F238E27FC236}">
                  <a16:creationId xmlns:a16="http://schemas.microsoft.com/office/drawing/2014/main" id="{852DCD3E-79ED-4DFE-A486-976074615E7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28262" y="6284936"/>
              <a:ext cx="530552" cy="519888"/>
            </a:xfrm>
            <a:prstGeom prst="rect">
              <a:avLst/>
            </a:prstGeom>
          </xdr:spPr>
        </xdr:pic>
      </xdr:grpSp>
      <xdr:sp macro="" textlink="">
        <xdr:nvSpPr>
          <xdr:cNvPr id="33" name="TextBox 32">
            <a:hlinkClick xmlns:r="http://schemas.openxmlformats.org/officeDocument/2006/relationships" r:id="rId13"/>
            <a:extLst>
              <a:ext uri="{FF2B5EF4-FFF2-40B4-BE49-F238E27FC236}">
                <a16:creationId xmlns:a16="http://schemas.microsoft.com/office/drawing/2014/main" id="{429821C1-F3FB-4568-A353-5B82E6242C04}"/>
              </a:ext>
            </a:extLst>
          </xdr:cNvPr>
          <xdr:cNvSpPr txBox="1"/>
        </xdr:nvSpPr>
        <xdr:spPr>
          <a:xfrm>
            <a:off x="241201" y="5516061"/>
            <a:ext cx="2411416" cy="577347"/>
          </a:xfrm>
          <a:prstGeom prst="roundRect">
            <a:avLst>
              <a:gd name="adj" fmla="val 2539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2">
                    <a:lumMod val="50000"/>
                  </a:schemeClr>
                </a:solidFill>
                <a:latin typeface="Berlin Sans FB Demi" panose="020E0802020502020306" pitchFamily="34" charset="0"/>
              </a:rPr>
              <a:t>     Costumers</a:t>
            </a:r>
            <a:r>
              <a:rPr lang="en-US" sz="1600" b="1" baseline="0"/>
              <a:t> </a:t>
            </a:r>
            <a:endParaRPr lang="LID4096" sz="1600" b="1"/>
          </a:p>
        </xdr:txBody>
      </xdr:sp>
      <xdr:pic>
        <xdr:nvPicPr>
          <xdr:cNvPr id="40" name="Graphic 39" descr="User with solid fill">
            <a:hlinkClick xmlns:r="http://schemas.openxmlformats.org/officeDocument/2006/relationships" r:id="rId13"/>
            <a:extLst>
              <a:ext uri="{FF2B5EF4-FFF2-40B4-BE49-F238E27FC236}">
                <a16:creationId xmlns:a16="http://schemas.microsoft.com/office/drawing/2014/main" id="{EE8B93B9-F43E-4D0A-A320-E9948F1E2F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04800" y="5503711"/>
            <a:ext cx="556602" cy="551777"/>
          </a:xfrm>
          <a:prstGeom prst="rect">
            <a:avLst/>
          </a:prstGeom>
        </xdr:spPr>
      </xdr:pic>
    </xdr:grpSp>
    <xdr:clientData/>
  </xdr:twoCellAnchor>
  <xdr:twoCellAnchor>
    <xdr:from>
      <xdr:col>0</xdr:col>
      <xdr:colOff>287898</xdr:colOff>
      <xdr:row>11</xdr:row>
      <xdr:rowOff>101600</xdr:rowOff>
    </xdr:from>
    <xdr:to>
      <xdr:col>2</xdr:col>
      <xdr:colOff>692580</xdr:colOff>
      <xdr:row>13</xdr:row>
      <xdr:rowOff>133980</xdr:rowOff>
    </xdr:to>
    <xdr:grpSp>
      <xdr:nvGrpSpPr>
        <xdr:cNvPr id="2" name="Group 1">
          <a:extLst>
            <a:ext uri="{FF2B5EF4-FFF2-40B4-BE49-F238E27FC236}">
              <a16:creationId xmlns:a16="http://schemas.microsoft.com/office/drawing/2014/main" id="{16BBC5E4-BB06-6D0E-CA5A-9B5FBD00DED5}"/>
            </a:ext>
          </a:extLst>
        </xdr:cNvPr>
        <xdr:cNvGrpSpPr/>
      </xdr:nvGrpSpPr>
      <xdr:grpSpPr>
        <a:xfrm>
          <a:off x="287898" y="3095171"/>
          <a:ext cx="2364111" cy="576666"/>
          <a:chOff x="287898" y="3106468"/>
          <a:chExt cx="2360003" cy="578720"/>
        </a:xfrm>
      </xdr:grpSpPr>
      <xdr:sp macro="" textlink="">
        <xdr:nvSpPr>
          <xdr:cNvPr id="36" name="Rectangle: Rounded Corners 35">
            <a:hlinkClick xmlns:r="http://schemas.openxmlformats.org/officeDocument/2006/relationships" r:id="rId16"/>
            <a:extLst>
              <a:ext uri="{FF2B5EF4-FFF2-40B4-BE49-F238E27FC236}">
                <a16:creationId xmlns:a16="http://schemas.microsoft.com/office/drawing/2014/main" id="{3FADDE02-4462-4174-84E5-8BDF569F9276}"/>
              </a:ext>
            </a:extLst>
          </xdr:cNvPr>
          <xdr:cNvSpPr/>
        </xdr:nvSpPr>
        <xdr:spPr>
          <a:xfrm>
            <a:off x="287898" y="3151226"/>
            <a:ext cx="2360003" cy="533962"/>
          </a:xfrm>
          <a:prstGeom prst="roundRect">
            <a:avLst/>
          </a:prstGeom>
          <a:solidFill>
            <a:schemeClr val="accent2">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2">
                    <a:lumMod val="50000"/>
                  </a:schemeClr>
                </a:solidFill>
                <a:latin typeface="Berlin Sans FB Demi" panose="020E0802020502020306" pitchFamily="34" charset="0"/>
              </a:rPr>
              <a:t> Home</a:t>
            </a:r>
            <a:endParaRPr lang="LID4096" sz="3200" b="1">
              <a:solidFill>
                <a:schemeClr val="accent2">
                  <a:lumMod val="50000"/>
                </a:schemeClr>
              </a:solidFill>
              <a:latin typeface="Berlin Sans FB Demi" panose="020E0802020502020306" pitchFamily="34" charset="0"/>
            </a:endParaRPr>
          </a:p>
        </xdr:txBody>
      </xdr:sp>
      <xdr:pic>
        <xdr:nvPicPr>
          <xdr:cNvPr id="41" name="Graphic 40" descr="Home with solid fill">
            <a:hlinkClick xmlns:r="http://schemas.openxmlformats.org/officeDocument/2006/relationships" r:id="rId16"/>
            <a:extLst>
              <a:ext uri="{FF2B5EF4-FFF2-40B4-BE49-F238E27FC236}">
                <a16:creationId xmlns:a16="http://schemas.microsoft.com/office/drawing/2014/main" id="{26402E6B-FB00-480A-8BB5-01BC9E01EFB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74687" y="3106468"/>
            <a:ext cx="551926" cy="555046"/>
          </a:xfrm>
          <a:prstGeom prst="rect">
            <a:avLst/>
          </a:prstGeom>
        </xdr:spPr>
      </xdr:pic>
    </xdr:grpSp>
    <xdr:clientData/>
  </xdr:twoCellAnchor>
  <xdr:twoCellAnchor>
    <xdr:from>
      <xdr:col>11</xdr:col>
      <xdr:colOff>923169</xdr:colOff>
      <xdr:row>6</xdr:row>
      <xdr:rowOff>259425</xdr:rowOff>
    </xdr:from>
    <xdr:to>
      <xdr:col>17</xdr:col>
      <xdr:colOff>809133</xdr:colOff>
      <xdr:row>18</xdr:row>
      <xdr:rowOff>129274</xdr:rowOff>
    </xdr:to>
    <xdr:graphicFrame macro="">
      <xdr:nvGraphicFramePr>
        <xdr:cNvPr id="42" name="Chart 41">
          <a:extLst>
            <a:ext uri="{FF2B5EF4-FFF2-40B4-BE49-F238E27FC236}">
              <a16:creationId xmlns:a16="http://schemas.microsoft.com/office/drawing/2014/main" id="{A29AD0CF-9F70-481E-8A26-FEE48A882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273844</xdr:colOff>
      <xdr:row>19</xdr:row>
      <xdr:rowOff>20506</xdr:rowOff>
    </xdr:from>
    <xdr:to>
      <xdr:col>17</xdr:col>
      <xdr:colOff>823943</xdr:colOff>
      <xdr:row>30</xdr:row>
      <xdr:rowOff>75268</xdr:rowOff>
    </xdr:to>
    <xdr:graphicFrame macro="">
      <xdr:nvGraphicFramePr>
        <xdr:cNvPr id="43" name="Chart 42">
          <a:extLst>
            <a:ext uri="{FF2B5EF4-FFF2-40B4-BE49-F238E27FC236}">
              <a16:creationId xmlns:a16="http://schemas.microsoft.com/office/drawing/2014/main" id="{67E63A40-84D7-44DB-9AC0-068CBF452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17</xdr:col>
      <xdr:colOff>968803</xdr:colOff>
      <xdr:row>7</xdr:row>
      <xdr:rowOff>41237</xdr:rowOff>
    </xdr:from>
    <xdr:to>
      <xdr:col>19</xdr:col>
      <xdr:colOff>841382</xdr:colOff>
      <xdr:row>11</xdr:row>
      <xdr:rowOff>174239</xdr:rowOff>
    </xdr:to>
    <mc:AlternateContent xmlns:mc="http://schemas.openxmlformats.org/markup-compatibility/2006" xmlns:a14="http://schemas.microsoft.com/office/drawing/2010/main">
      <mc:Choice Requires="a14">
        <xdr:graphicFrame macro="">
          <xdr:nvGraphicFramePr>
            <xdr:cNvPr id="44" name="Date (Year) 2">
              <a:extLst>
                <a:ext uri="{FF2B5EF4-FFF2-40B4-BE49-F238E27FC236}">
                  <a16:creationId xmlns:a16="http://schemas.microsoft.com/office/drawing/2014/main" id="{ACDA6D97-0218-4FD2-A25F-E244833536A1}"/>
                </a:ext>
              </a:extLst>
            </xdr:cNvPr>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mlns="">
        <xdr:sp macro="" textlink="">
          <xdr:nvSpPr>
            <xdr:cNvPr id="0" name=""/>
            <xdr:cNvSpPr>
              <a:spLocks noTextEdit="1"/>
            </xdr:cNvSpPr>
          </xdr:nvSpPr>
          <xdr:spPr>
            <a:xfrm>
              <a:off x="17589029" y="1953426"/>
              <a:ext cx="1827900" cy="122568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1985</xdr:colOff>
      <xdr:row>12</xdr:row>
      <xdr:rowOff>10974</xdr:rowOff>
    </xdr:from>
    <xdr:to>
      <xdr:col>19</xdr:col>
      <xdr:colOff>842250</xdr:colOff>
      <xdr:row>20</xdr:row>
      <xdr:rowOff>204246</xdr:rowOff>
    </xdr:to>
    <mc:AlternateContent xmlns:mc="http://schemas.openxmlformats.org/markup-compatibility/2006" xmlns:a14="http://schemas.microsoft.com/office/drawing/2010/main">
      <mc:Choice Requires="a14">
        <xdr:graphicFrame macro="">
          <xdr:nvGraphicFramePr>
            <xdr:cNvPr id="45" name="Product 1">
              <a:extLst>
                <a:ext uri="{FF2B5EF4-FFF2-40B4-BE49-F238E27FC236}">
                  <a16:creationId xmlns:a16="http://schemas.microsoft.com/office/drawing/2014/main" id="{D2B3FA1A-54EC-4271-9CB5-B186CB4B5DF5}"/>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7599872" y="3289012"/>
              <a:ext cx="1817925" cy="237863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969137</xdr:colOff>
      <xdr:row>21</xdr:row>
      <xdr:rowOff>67517</xdr:rowOff>
    </xdr:from>
    <xdr:to>
      <xdr:col>19</xdr:col>
      <xdr:colOff>836369</xdr:colOff>
      <xdr:row>30</xdr:row>
      <xdr:rowOff>37657</xdr:rowOff>
    </xdr:to>
    <mc:AlternateContent xmlns:mc="http://schemas.openxmlformats.org/markup-compatibility/2006" xmlns:a14="http://schemas.microsoft.com/office/drawing/2010/main">
      <mc:Choice Requires="a14">
        <xdr:graphicFrame macro="">
          <xdr:nvGraphicFramePr>
            <xdr:cNvPr id="46" name="City 3">
              <a:extLst>
                <a:ext uri="{FF2B5EF4-FFF2-40B4-BE49-F238E27FC236}">
                  <a16:creationId xmlns:a16="http://schemas.microsoft.com/office/drawing/2014/main" id="{89813474-0B24-4764-96D9-9AC1AA46D47A}"/>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17589363" y="5804083"/>
              <a:ext cx="1822553" cy="242866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325608</xdr:colOff>
      <xdr:row>7</xdr:row>
      <xdr:rowOff>8185</xdr:rowOff>
    </xdr:from>
    <xdr:to>
      <xdr:col>6</xdr:col>
      <xdr:colOff>455627</xdr:colOff>
      <xdr:row>18</xdr:row>
      <xdr:rowOff>133546</xdr:rowOff>
    </xdr:to>
    <xdr:graphicFrame macro="">
      <xdr:nvGraphicFramePr>
        <xdr:cNvPr id="47" name="Chart 46">
          <a:extLst>
            <a:ext uri="{FF2B5EF4-FFF2-40B4-BE49-F238E27FC236}">
              <a16:creationId xmlns:a16="http://schemas.microsoft.com/office/drawing/2014/main" id="{9B51B20C-9203-4F22-8AA2-C22CB69D6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274820</xdr:colOff>
      <xdr:row>1</xdr:row>
      <xdr:rowOff>237344</xdr:rowOff>
    </xdr:from>
    <xdr:to>
      <xdr:col>6</xdr:col>
      <xdr:colOff>610448</xdr:colOff>
      <xdr:row>6</xdr:row>
      <xdr:rowOff>24983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F535A20D-962C-47F9-91C3-B37D9B7D46E3}"/>
            </a:ext>
          </a:extLst>
        </xdr:cNvPr>
        <xdr:cNvSpPr txBox="1"/>
      </xdr:nvSpPr>
      <xdr:spPr>
        <a:xfrm>
          <a:off x="3197902" y="499672"/>
          <a:ext cx="3258710" cy="1099278"/>
        </a:xfrm>
        <a:prstGeom prst="roundRect">
          <a:avLst>
            <a:gd name="adj" fmla="val 50000"/>
          </a:avLst>
        </a:prstGeom>
        <a:solidFill>
          <a:schemeClr val="accent2">
            <a:lumMod val="20000"/>
            <a:lumOff val="80000"/>
          </a:schemeClr>
        </a:solidFill>
        <a:ln w="9525" cmpd="sng">
          <a:solidFill>
            <a:schemeClr val="accent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2800">
              <a:solidFill>
                <a:schemeClr val="accent2">
                  <a:lumMod val="50000"/>
                </a:schemeClr>
              </a:solidFill>
              <a:latin typeface="Berlin Sans FB Demi" panose="020E0802020502020306" pitchFamily="34" charset="0"/>
            </a:rPr>
            <a:t>   </a:t>
          </a:r>
          <a:r>
            <a:rPr lang="en-US" sz="4800" b="0">
              <a:solidFill>
                <a:schemeClr val="accent2">
                  <a:lumMod val="50000"/>
                </a:schemeClr>
              </a:solidFill>
              <a:latin typeface="Berlin Sans FB Demi" panose="020E0802020502020306" pitchFamily="34" charset="0"/>
            </a:rPr>
            <a:t>Cookies</a:t>
          </a:r>
          <a:endParaRPr lang="LID4096" sz="2800" b="0">
            <a:solidFill>
              <a:schemeClr val="accent2">
                <a:lumMod val="50000"/>
              </a:schemeClr>
            </a:solidFill>
            <a:latin typeface="Berlin Sans FB Demi" panose="020E0802020502020306" pitchFamily="34" charset="0"/>
          </a:endParaRPr>
        </a:p>
      </xdr:txBody>
    </xdr:sp>
    <xdr:clientData/>
  </xdr:twoCellAnchor>
  <xdr:twoCellAnchor>
    <xdr:from>
      <xdr:col>3</xdr:col>
      <xdr:colOff>412229</xdr:colOff>
      <xdr:row>2</xdr:row>
      <xdr:rowOff>174884</xdr:rowOff>
    </xdr:from>
    <xdr:to>
      <xdr:col>4</xdr:col>
      <xdr:colOff>237346</xdr:colOff>
      <xdr:row>5</xdr:row>
      <xdr:rowOff>146799</xdr:rowOff>
    </xdr:to>
    <xdr:pic>
      <xdr:nvPicPr>
        <xdr:cNvPr id="14" name="Graphic 13" descr="Presentation with bar chart with solid fill">
          <a:hlinkClick xmlns:r="http://schemas.openxmlformats.org/officeDocument/2006/relationships" r:id="rId7"/>
          <a:extLst>
            <a:ext uri="{FF2B5EF4-FFF2-40B4-BE49-F238E27FC236}">
              <a16:creationId xmlns:a16="http://schemas.microsoft.com/office/drawing/2014/main" id="{54806B40-6E27-4F59-BAE7-8001821FECC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35311" y="699540"/>
          <a:ext cx="799478" cy="7588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29883</xdr:rowOff>
    </xdr:from>
    <xdr:to>
      <xdr:col>2</xdr:col>
      <xdr:colOff>768190</xdr:colOff>
      <xdr:row>31</xdr:row>
      <xdr:rowOff>14942</xdr:rowOff>
    </xdr:to>
    <xdr:sp macro="" textlink="">
      <xdr:nvSpPr>
        <xdr:cNvPr id="46" name="Rectangle: Rounded Corners 45">
          <a:extLst>
            <a:ext uri="{FF2B5EF4-FFF2-40B4-BE49-F238E27FC236}">
              <a16:creationId xmlns:a16="http://schemas.microsoft.com/office/drawing/2014/main" id="{01594AA9-B9F7-4CE9-A802-9CA141EF95CB}"/>
            </a:ext>
          </a:extLst>
        </xdr:cNvPr>
        <xdr:cNvSpPr/>
      </xdr:nvSpPr>
      <xdr:spPr>
        <a:xfrm>
          <a:off x="0" y="298824"/>
          <a:ext cx="2710543" cy="8053294"/>
        </a:xfrm>
        <a:prstGeom prst="roundRect">
          <a:avLst>
            <a:gd name="adj" fmla="val 7028"/>
          </a:avLst>
        </a:prstGeom>
        <a:solidFill>
          <a:schemeClr val="accent2">
            <a:lumMod val="60000"/>
            <a:lumOff val="40000"/>
          </a:schemeClr>
        </a:solidFill>
        <a:ln>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LID4096" sz="1100"/>
        </a:p>
      </xdr:txBody>
    </xdr:sp>
    <xdr:clientData/>
  </xdr:twoCellAnchor>
  <xdr:twoCellAnchor>
    <xdr:from>
      <xdr:col>0</xdr:col>
      <xdr:colOff>108111</xdr:colOff>
      <xdr:row>2</xdr:row>
      <xdr:rowOff>5529</xdr:rowOff>
    </xdr:from>
    <xdr:to>
      <xdr:col>2</xdr:col>
      <xdr:colOff>647105</xdr:colOff>
      <xdr:row>11</xdr:row>
      <xdr:rowOff>35216</xdr:rowOff>
    </xdr:to>
    <xdr:sp macro="" textlink="">
      <xdr:nvSpPr>
        <xdr:cNvPr id="47" name="Rectangle: Rounded Corners 46">
          <a:extLst>
            <a:ext uri="{FF2B5EF4-FFF2-40B4-BE49-F238E27FC236}">
              <a16:creationId xmlns:a16="http://schemas.microsoft.com/office/drawing/2014/main" id="{5992EEEF-A1B0-456F-A043-5440BBFC42FB}"/>
            </a:ext>
          </a:extLst>
        </xdr:cNvPr>
        <xdr:cNvSpPr/>
      </xdr:nvSpPr>
      <xdr:spPr>
        <a:xfrm>
          <a:off x="108111" y="543411"/>
          <a:ext cx="2481347" cy="2450158"/>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0</xdr:col>
      <xdr:colOff>217714</xdr:colOff>
      <xdr:row>2</xdr:row>
      <xdr:rowOff>84038</xdr:rowOff>
    </xdr:from>
    <xdr:to>
      <xdr:col>2</xdr:col>
      <xdr:colOff>550475</xdr:colOff>
      <xdr:row>10</xdr:row>
      <xdr:rowOff>226526</xdr:rowOff>
    </xdr:to>
    <xdr:pic>
      <xdr:nvPicPr>
        <xdr:cNvPr id="48" name="Picture 47" descr="Cookie Logos - 241+ Best Cookie Logo Ideas. Free Cookie Logo Maker. |  99designs">
          <a:extLst>
            <a:ext uri="{FF2B5EF4-FFF2-40B4-BE49-F238E27FC236}">
              <a16:creationId xmlns:a16="http://schemas.microsoft.com/office/drawing/2014/main" id="{C3613574-039B-4A4B-9C45-E6F4CEA4F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714" y="642838"/>
          <a:ext cx="2288561" cy="2276088"/>
        </a:xfrm>
        <a:prstGeom prst="ellipse">
          <a:avLst/>
        </a:prstGeom>
        <a:solidFill>
          <a:schemeClr val="accent2">
            <a:lumMod val="20000"/>
            <a:lumOff val="80000"/>
          </a:schemeClr>
        </a:solidFill>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0</xdr:col>
      <xdr:colOff>329220</xdr:colOff>
      <xdr:row>25</xdr:row>
      <xdr:rowOff>240019</xdr:rowOff>
    </xdr:from>
    <xdr:to>
      <xdr:col>2</xdr:col>
      <xdr:colOff>408927</xdr:colOff>
      <xdr:row>29</xdr:row>
      <xdr:rowOff>195257</xdr:rowOff>
    </xdr:to>
    <xdr:sp macro="" textlink="">
      <xdr:nvSpPr>
        <xdr:cNvPr id="53" name="TextBox 52">
          <a:extLst>
            <a:ext uri="{FF2B5EF4-FFF2-40B4-BE49-F238E27FC236}">
              <a16:creationId xmlns:a16="http://schemas.microsoft.com/office/drawing/2014/main" id="{D3444B59-35F2-4A31-BC0F-7F03E898BA06}"/>
            </a:ext>
          </a:extLst>
        </xdr:cNvPr>
        <xdr:cNvSpPr txBox="1"/>
      </xdr:nvSpPr>
      <xdr:spPr>
        <a:xfrm>
          <a:off x="329220" y="6963548"/>
          <a:ext cx="2022060" cy="1031003"/>
        </a:xfrm>
        <a:prstGeom prst="roundRect">
          <a:avLst>
            <a:gd name="adj" fmla="val 41005"/>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accent2">
                  <a:lumMod val="50000"/>
                </a:schemeClr>
              </a:solidFill>
              <a:latin typeface="Abadi" panose="020B0604020202020204" pitchFamily="34" charset="0"/>
              <a:cs typeface="Times New Roman" panose="02020603050405020304" pitchFamily="18" charset="0"/>
            </a:rPr>
            <a:t>Designed By</a:t>
          </a:r>
        </a:p>
        <a:p>
          <a:pPr algn="ctr"/>
          <a:r>
            <a:rPr lang="en-US" sz="1600" b="1">
              <a:solidFill>
                <a:schemeClr val="accent2">
                  <a:lumMod val="50000"/>
                </a:schemeClr>
              </a:solidFill>
              <a:latin typeface="Abadi" panose="020B0604020202020204" pitchFamily="34" charset="0"/>
              <a:cs typeface="Times New Roman" panose="02020603050405020304" pitchFamily="18" charset="0"/>
            </a:rPr>
            <a:t>Mohamed Eltorky  </a:t>
          </a:r>
          <a:endParaRPr lang="LID4096" sz="1600" b="1">
            <a:solidFill>
              <a:schemeClr val="accent2">
                <a:lumMod val="50000"/>
              </a:schemeClr>
            </a:solidFill>
            <a:latin typeface="Abadi" panose="020B0604020202020204" pitchFamily="34" charset="0"/>
            <a:cs typeface="Times New Roman" panose="02020603050405020304" pitchFamily="18" charset="0"/>
          </a:endParaRPr>
        </a:p>
      </xdr:txBody>
    </xdr:sp>
    <xdr:clientData/>
  </xdr:twoCellAnchor>
  <xdr:twoCellAnchor>
    <xdr:from>
      <xdr:col>2</xdr:col>
      <xdr:colOff>965559</xdr:colOff>
      <xdr:row>1</xdr:row>
      <xdr:rowOff>32657</xdr:rowOff>
    </xdr:from>
    <xdr:to>
      <xdr:col>19</xdr:col>
      <xdr:colOff>762000</xdr:colOff>
      <xdr:row>30</xdr:row>
      <xdr:rowOff>261257</xdr:rowOff>
    </xdr:to>
    <xdr:sp macro="" textlink="">
      <xdr:nvSpPr>
        <xdr:cNvPr id="3" name="Rectangle: Rounded Corners 2">
          <a:extLst>
            <a:ext uri="{FF2B5EF4-FFF2-40B4-BE49-F238E27FC236}">
              <a16:creationId xmlns:a16="http://schemas.microsoft.com/office/drawing/2014/main" id="{EADF74C9-7BD2-41A1-9B33-E53F3735A269}"/>
            </a:ext>
          </a:extLst>
        </xdr:cNvPr>
        <xdr:cNvSpPr/>
      </xdr:nvSpPr>
      <xdr:spPr>
        <a:xfrm>
          <a:off x="2907912" y="301598"/>
          <a:ext cx="16306441" cy="8027894"/>
        </a:xfrm>
        <a:prstGeom prst="roundRect">
          <a:avLst>
            <a:gd name="adj" fmla="val 3932"/>
          </a:avLst>
        </a:prstGeom>
        <a:solidFill>
          <a:schemeClr val="accent2">
            <a:lumMod val="60000"/>
            <a:lumOff val="40000"/>
          </a:schemeClr>
        </a:solid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LID4096" sz="1100"/>
        </a:p>
      </xdr:txBody>
    </xdr:sp>
    <xdr:clientData/>
  </xdr:twoCellAnchor>
  <xdr:twoCellAnchor>
    <xdr:from>
      <xdr:col>16</xdr:col>
      <xdr:colOff>234462</xdr:colOff>
      <xdr:row>7</xdr:row>
      <xdr:rowOff>93785</xdr:rowOff>
    </xdr:from>
    <xdr:to>
      <xdr:col>19</xdr:col>
      <xdr:colOff>457200</xdr:colOff>
      <xdr:row>29</xdr:row>
      <xdr:rowOff>222739</xdr:rowOff>
    </xdr:to>
    <xdr:sp macro="" textlink="">
      <xdr:nvSpPr>
        <xdr:cNvPr id="30" name="Rectangle 29">
          <a:extLst>
            <a:ext uri="{FF2B5EF4-FFF2-40B4-BE49-F238E27FC236}">
              <a16:creationId xmlns:a16="http://schemas.microsoft.com/office/drawing/2014/main" id="{89D65B69-7E3A-2F34-4CF9-668F6A781A0C}"/>
            </a:ext>
          </a:extLst>
        </xdr:cNvPr>
        <xdr:cNvSpPr/>
      </xdr:nvSpPr>
      <xdr:spPr>
        <a:xfrm>
          <a:off x="15802708" y="1981200"/>
          <a:ext cx="3141784" cy="6060831"/>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198861</xdr:colOff>
      <xdr:row>17</xdr:row>
      <xdr:rowOff>89208</xdr:rowOff>
    </xdr:from>
    <xdr:to>
      <xdr:col>2</xdr:col>
      <xdr:colOff>668403</xdr:colOff>
      <xdr:row>19</xdr:row>
      <xdr:rowOff>90418</xdr:rowOff>
    </xdr:to>
    <xdr:grpSp>
      <xdr:nvGrpSpPr>
        <xdr:cNvPr id="6" name="Group 5">
          <a:extLst>
            <a:ext uri="{FF2B5EF4-FFF2-40B4-BE49-F238E27FC236}">
              <a16:creationId xmlns:a16="http://schemas.microsoft.com/office/drawing/2014/main" id="{26B21A90-69ED-FD21-33E0-CFA527B7DA5E}"/>
            </a:ext>
          </a:extLst>
        </xdr:cNvPr>
        <xdr:cNvGrpSpPr/>
      </xdr:nvGrpSpPr>
      <xdr:grpSpPr>
        <a:xfrm>
          <a:off x="198861" y="4715637"/>
          <a:ext cx="2428971" cy="545495"/>
          <a:chOff x="198861" y="4623108"/>
          <a:chExt cx="2425342" cy="534610"/>
        </a:xfrm>
      </xdr:grpSpPr>
      <xdr:sp macro="" textlink="">
        <xdr:nvSpPr>
          <xdr:cNvPr id="50" name="TextBox 49">
            <a:hlinkClick xmlns:r="http://schemas.openxmlformats.org/officeDocument/2006/relationships" r:id="rId2"/>
            <a:extLst>
              <a:ext uri="{FF2B5EF4-FFF2-40B4-BE49-F238E27FC236}">
                <a16:creationId xmlns:a16="http://schemas.microsoft.com/office/drawing/2014/main" id="{D36E8C76-320B-4F4A-AC6E-9E32E80654E6}"/>
              </a:ext>
            </a:extLst>
          </xdr:cNvPr>
          <xdr:cNvSpPr txBox="1"/>
        </xdr:nvSpPr>
        <xdr:spPr>
          <a:xfrm>
            <a:off x="198861" y="4623108"/>
            <a:ext cx="2425342" cy="532958"/>
          </a:xfrm>
          <a:prstGeom prst="roundRect">
            <a:avLst>
              <a:gd name="adj" fmla="val 16667"/>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a:t>
            </a:r>
            <a:r>
              <a:rPr lang="en-US" sz="2800" baseline="0">
                <a:solidFill>
                  <a:schemeClr val="accent2">
                    <a:lumMod val="50000"/>
                  </a:schemeClr>
                </a:solidFill>
                <a:latin typeface="Berlin Sans FB Demi" panose="020E0802020502020306" pitchFamily="34" charset="0"/>
              </a:rPr>
              <a:t> </a:t>
            </a:r>
            <a:r>
              <a:rPr lang="en-US" sz="2800">
                <a:solidFill>
                  <a:schemeClr val="accent2">
                    <a:lumMod val="50000"/>
                  </a:schemeClr>
                </a:solidFill>
                <a:latin typeface="Berlin Sans FB Demi" panose="020E0802020502020306" pitchFamily="34" charset="0"/>
              </a:rPr>
              <a:t>Cookies</a:t>
            </a:r>
            <a:endParaRPr lang="en-US" sz="3200">
              <a:solidFill>
                <a:schemeClr val="accent2">
                  <a:lumMod val="50000"/>
                </a:schemeClr>
              </a:solidFill>
              <a:latin typeface="Berlin Sans FB Demi" panose="020E0802020502020306" pitchFamily="34" charset="0"/>
            </a:endParaRPr>
          </a:p>
        </xdr:txBody>
      </xdr:sp>
      <xdr:pic>
        <xdr:nvPicPr>
          <xdr:cNvPr id="14" name="Graphic 13" descr="Donut with solid fill">
            <a:hlinkClick xmlns:r="http://schemas.openxmlformats.org/officeDocument/2006/relationships" r:id="rId2"/>
            <a:extLst>
              <a:ext uri="{FF2B5EF4-FFF2-40B4-BE49-F238E27FC236}">
                <a16:creationId xmlns:a16="http://schemas.microsoft.com/office/drawing/2014/main" id="{AED3F6BE-D5F4-458E-ABC6-87E4B32A1C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6785" y="4627089"/>
            <a:ext cx="541111" cy="530629"/>
          </a:xfrm>
          <a:prstGeom prst="rect">
            <a:avLst/>
          </a:prstGeom>
        </xdr:spPr>
      </xdr:pic>
    </xdr:grpSp>
    <xdr:clientData/>
  </xdr:twoCellAnchor>
  <xdr:twoCellAnchor>
    <xdr:from>
      <xdr:col>0</xdr:col>
      <xdr:colOff>177701</xdr:colOff>
      <xdr:row>19</xdr:row>
      <xdr:rowOff>260439</xdr:rowOff>
    </xdr:from>
    <xdr:to>
      <xdr:col>2</xdr:col>
      <xdr:colOff>648133</xdr:colOff>
      <xdr:row>24</xdr:row>
      <xdr:rowOff>249945</xdr:rowOff>
    </xdr:to>
    <xdr:grpSp>
      <xdr:nvGrpSpPr>
        <xdr:cNvPr id="8" name="Group 7">
          <a:extLst>
            <a:ext uri="{FF2B5EF4-FFF2-40B4-BE49-F238E27FC236}">
              <a16:creationId xmlns:a16="http://schemas.microsoft.com/office/drawing/2014/main" id="{EBE60353-0F24-913A-D65E-70B59E0C5CEE}"/>
            </a:ext>
          </a:extLst>
        </xdr:cNvPr>
        <xdr:cNvGrpSpPr/>
      </xdr:nvGrpSpPr>
      <xdr:grpSpPr>
        <a:xfrm>
          <a:off x="177701" y="5431153"/>
          <a:ext cx="2429861" cy="1350221"/>
          <a:chOff x="177701" y="5327739"/>
          <a:chExt cx="2426232" cy="1323006"/>
        </a:xfrm>
      </xdr:grpSpPr>
      <xdr:sp macro="" textlink="">
        <xdr:nvSpPr>
          <xdr:cNvPr id="52" name="TextBox 51">
            <a:hlinkClick xmlns:r="http://schemas.openxmlformats.org/officeDocument/2006/relationships" r:id="rId5"/>
            <a:extLst>
              <a:ext uri="{FF2B5EF4-FFF2-40B4-BE49-F238E27FC236}">
                <a16:creationId xmlns:a16="http://schemas.microsoft.com/office/drawing/2014/main" id="{3776478C-9AB7-4B22-BD47-3614DCF1D399}"/>
              </a:ext>
            </a:extLst>
          </xdr:cNvPr>
          <xdr:cNvSpPr txBox="1"/>
        </xdr:nvSpPr>
        <xdr:spPr>
          <a:xfrm>
            <a:off x="178591" y="6122980"/>
            <a:ext cx="2425342" cy="527765"/>
          </a:xfrm>
          <a:prstGeom prst="roundRect">
            <a:avLst>
              <a:gd name="adj" fmla="val 21902"/>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Notes</a:t>
            </a:r>
          </a:p>
        </xdr:txBody>
      </xdr:sp>
      <xdr:pic>
        <xdr:nvPicPr>
          <xdr:cNvPr id="12" name="Graphic 11" descr="Clipboard with solid fill">
            <a:hlinkClick xmlns:r="http://schemas.openxmlformats.org/officeDocument/2006/relationships" r:id="rId5"/>
            <a:extLst>
              <a:ext uri="{FF2B5EF4-FFF2-40B4-BE49-F238E27FC236}">
                <a16:creationId xmlns:a16="http://schemas.microsoft.com/office/drawing/2014/main" id="{08A4330C-9F60-4EFA-B8CD-536FC3AF87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24233" y="6114372"/>
            <a:ext cx="475588" cy="468096"/>
          </a:xfrm>
          <a:prstGeom prst="rect">
            <a:avLst/>
          </a:prstGeom>
        </xdr:spPr>
      </xdr:pic>
      <xdr:grpSp>
        <xdr:nvGrpSpPr>
          <xdr:cNvPr id="7" name="Group 6">
            <a:extLst>
              <a:ext uri="{FF2B5EF4-FFF2-40B4-BE49-F238E27FC236}">
                <a16:creationId xmlns:a16="http://schemas.microsoft.com/office/drawing/2014/main" id="{8827F039-D09B-E56B-7258-84B62E46000A}"/>
              </a:ext>
            </a:extLst>
          </xdr:cNvPr>
          <xdr:cNvGrpSpPr/>
        </xdr:nvGrpSpPr>
        <xdr:grpSpPr>
          <a:xfrm>
            <a:off x="177701" y="5327739"/>
            <a:ext cx="2425342" cy="598949"/>
            <a:chOff x="177701" y="5327739"/>
            <a:chExt cx="2425342" cy="598949"/>
          </a:xfrm>
        </xdr:grpSpPr>
        <xdr:sp macro="" textlink="">
          <xdr:nvSpPr>
            <xdr:cNvPr id="51" name="TextBox 50">
              <a:hlinkClick xmlns:r="http://schemas.openxmlformats.org/officeDocument/2006/relationships" r:id="rId8"/>
              <a:extLst>
                <a:ext uri="{FF2B5EF4-FFF2-40B4-BE49-F238E27FC236}">
                  <a16:creationId xmlns:a16="http://schemas.microsoft.com/office/drawing/2014/main" id="{39E7A969-DC02-49BB-A448-2710CC1E5917}"/>
                </a:ext>
              </a:extLst>
            </xdr:cNvPr>
            <xdr:cNvSpPr txBox="1"/>
          </xdr:nvSpPr>
          <xdr:spPr>
            <a:xfrm>
              <a:off x="177701" y="5361265"/>
              <a:ext cx="2425342" cy="565423"/>
            </a:xfrm>
            <a:prstGeom prst="roundRect">
              <a:avLst>
                <a:gd name="adj" fmla="val 2539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2">
                      <a:lumMod val="50000"/>
                    </a:schemeClr>
                  </a:solidFill>
                  <a:latin typeface="Berlin Sans FB Demi" panose="020E0802020502020306" pitchFamily="34" charset="0"/>
                </a:rPr>
                <a:t>     Costumers</a:t>
              </a:r>
              <a:r>
                <a:rPr lang="en-US" sz="1600" b="1" baseline="0"/>
                <a:t> </a:t>
              </a:r>
              <a:endParaRPr lang="LID4096" sz="1600" b="1"/>
            </a:p>
          </xdr:txBody>
        </xdr:sp>
        <xdr:pic>
          <xdr:nvPicPr>
            <xdr:cNvPr id="15" name="Graphic 14" descr="User with solid fill">
              <a:hlinkClick xmlns:r="http://schemas.openxmlformats.org/officeDocument/2006/relationships" r:id="rId8"/>
              <a:extLst>
                <a:ext uri="{FF2B5EF4-FFF2-40B4-BE49-F238E27FC236}">
                  <a16:creationId xmlns:a16="http://schemas.microsoft.com/office/drawing/2014/main" id="{6BE66E2B-1059-48A9-8824-29EA82ED373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5676" y="5327739"/>
              <a:ext cx="552783" cy="541260"/>
            </a:xfrm>
            <a:prstGeom prst="rect">
              <a:avLst/>
            </a:prstGeom>
          </xdr:spPr>
        </xdr:pic>
      </xdr:grpSp>
    </xdr:grpSp>
    <xdr:clientData/>
  </xdr:twoCellAnchor>
  <xdr:twoCellAnchor>
    <xdr:from>
      <xdr:col>8</xdr:col>
      <xdr:colOff>283029</xdr:colOff>
      <xdr:row>19</xdr:row>
      <xdr:rowOff>18362</xdr:rowOff>
    </xdr:from>
    <xdr:to>
      <xdr:col>16</xdr:col>
      <xdr:colOff>0</xdr:colOff>
      <xdr:row>29</xdr:row>
      <xdr:rowOff>203201</xdr:rowOff>
    </xdr:to>
    <xdr:graphicFrame macro="">
      <xdr:nvGraphicFramePr>
        <xdr:cNvPr id="19" name="Chart 18">
          <a:extLst>
            <a:ext uri="{FF2B5EF4-FFF2-40B4-BE49-F238E27FC236}">
              <a16:creationId xmlns:a16="http://schemas.microsoft.com/office/drawing/2014/main" id="{B2E23529-B9D1-4176-B19F-BC19F3DB2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354472</xdr:colOff>
      <xdr:row>19</xdr:row>
      <xdr:rowOff>85656</xdr:rowOff>
    </xdr:from>
    <xdr:to>
      <xdr:col>15</xdr:col>
      <xdr:colOff>839165</xdr:colOff>
      <xdr:row>29</xdr:row>
      <xdr:rowOff>104018</xdr:rowOff>
    </xdr:to>
    <xdr:graphicFrame macro="">
      <xdr:nvGraphicFramePr>
        <xdr:cNvPr id="24" name="Chart 23">
          <a:extLst>
            <a:ext uri="{FF2B5EF4-FFF2-40B4-BE49-F238E27FC236}">
              <a16:creationId xmlns:a16="http://schemas.microsoft.com/office/drawing/2014/main" id="{333D401D-B7AD-4D26-B118-3500E1244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110170</xdr:colOff>
      <xdr:row>7</xdr:row>
      <xdr:rowOff>116114</xdr:rowOff>
    </xdr:from>
    <xdr:to>
      <xdr:col>15</xdr:col>
      <xdr:colOff>945267</xdr:colOff>
      <xdr:row>18</xdr:row>
      <xdr:rowOff>211157</xdr:rowOff>
    </xdr:to>
    <xdr:sp macro="" textlink="">
      <xdr:nvSpPr>
        <xdr:cNvPr id="21" name="Rectangle 20">
          <a:extLst>
            <a:ext uri="{FF2B5EF4-FFF2-40B4-BE49-F238E27FC236}">
              <a16:creationId xmlns:a16="http://schemas.microsoft.com/office/drawing/2014/main" id="{42BD09AA-0D40-CA58-F038-181BE27861B1}"/>
            </a:ext>
          </a:extLst>
        </xdr:cNvPr>
        <xdr:cNvSpPr/>
      </xdr:nvSpPr>
      <xdr:spPr>
        <a:xfrm>
          <a:off x="9852195" y="2006646"/>
          <a:ext cx="5706110" cy="3065878"/>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10</xdr:col>
      <xdr:colOff>221558</xdr:colOff>
      <xdr:row>7</xdr:row>
      <xdr:rowOff>223368</xdr:rowOff>
    </xdr:from>
    <xdr:to>
      <xdr:col>15</xdr:col>
      <xdr:colOff>839490</xdr:colOff>
      <xdr:row>18</xdr:row>
      <xdr:rowOff>93958</xdr:rowOff>
    </xdr:to>
    <xdr:graphicFrame macro="">
      <xdr:nvGraphicFramePr>
        <xdr:cNvPr id="17" name="Chart 16">
          <a:extLst>
            <a:ext uri="{FF2B5EF4-FFF2-40B4-BE49-F238E27FC236}">
              <a16:creationId xmlns:a16="http://schemas.microsoft.com/office/drawing/2014/main" id="{BB7B1146-88E7-408A-B019-C89587CB6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321325</xdr:colOff>
      <xdr:row>7</xdr:row>
      <xdr:rowOff>130629</xdr:rowOff>
    </xdr:from>
    <xdr:to>
      <xdr:col>10</xdr:col>
      <xdr:colOff>45904</xdr:colOff>
      <xdr:row>18</xdr:row>
      <xdr:rowOff>201974</xdr:rowOff>
    </xdr:to>
    <xdr:sp macro="" textlink="">
      <xdr:nvSpPr>
        <xdr:cNvPr id="20" name="Rectangle: Rounded Corners 19">
          <a:extLst>
            <a:ext uri="{FF2B5EF4-FFF2-40B4-BE49-F238E27FC236}">
              <a16:creationId xmlns:a16="http://schemas.microsoft.com/office/drawing/2014/main" id="{9954E1D3-A327-A9DB-76CE-33EC60A9EB28}"/>
            </a:ext>
          </a:extLst>
        </xdr:cNvPr>
        <xdr:cNvSpPr/>
      </xdr:nvSpPr>
      <xdr:spPr>
        <a:xfrm>
          <a:off x="3238696" y="2010229"/>
          <a:ext cx="6531779" cy="3025002"/>
        </a:xfrm>
        <a:prstGeom prst="roundRect">
          <a:avLst>
            <a:gd name="adj" fmla="val 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400764</xdr:colOff>
      <xdr:row>7</xdr:row>
      <xdr:rowOff>234076</xdr:rowOff>
    </xdr:from>
    <xdr:to>
      <xdr:col>9</xdr:col>
      <xdr:colOff>929897</xdr:colOff>
      <xdr:row>18</xdr:row>
      <xdr:rowOff>114727</xdr:rowOff>
    </xdr:to>
    <xdr:graphicFrame macro="">
      <xdr:nvGraphicFramePr>
        <xdr:cNvPr id="18" name="Chart 17">
          <a:extLst>
            <a:ext uri="{FF2B5EF4-FFF2-40B4-BE49-F238E27FC236}">
              <a16:creationId xmlns:a16="http://schemas.microsoft.com/office/drawing/2014/main" id="{A6B454E1-5BFF-4F7E-9D08-894E0A98B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330506</xdr:colOff>
      <xdr:row>19</xdr:row>
      <xdr:rowOff>36723</xdr:rowOff>
    </xdr:from>
    <xdr:to>
      <xdr:col>8</xdr:col>
      <xdr:colOff>159657</xdr:colOff>
      <xdr:row>29</xdr:row>
      <xdr:rowOff>224972</xdr:rowOff>
    </xdr:to>
    <xdr:sp macro="" textlink="">
      <xdr:nvSpPr>
        <xdr:cNvPr id="23" name="Rectangle 22">
          <a:extLst>
            <a:ext uri="{FF2B5EF4-FFF2-40B4-BE49-F238E27FC236}">
              <a16:creationId xmlns:a16="http://schemas.microsoft.com/office/drawing/2014/main" id="{E7C65309-2384-F6CF-B508-7EA72BCB1003}"/>
            </a:ext>
          </a:extLst>
        </xdr:cNvPr>
        <xdr:cNvSpPr/>
      </xdr:nvSpPr>
      <xdr:spPr>
        <a:xfrm>
          <a:off x="3247877" y="5138494"/>
          <a:ext cx="4691437" cy="2873392"/>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405126</xdr:colOff>
      <xdr:row>19</xdr:row>
      <xdr:rowOff>83711</xdr:rowOff>
    </xdr:from>
    <xdr:to>
      <xdr:col>8</xdr:col>
      <xdr:colOff>94343</xdr:colOff>
      <xdr:row>29</xdr:row>
      <xdr:rowOff>146526</xdr:rowOff>
    </xdr:to>
    <xdr:graphicFrame macro="">
      <xdr:nvGraphicFramePr>
        <xdr:cNvPr id="16" name="Chart 15">
          <a:extLst>
            <a:ext uri="{FF2B5EF4-FFF2-40B4-BE49-F238E27FC236}">
              <a16:creationId xmlns:a16="http://schemas.microsoft.com/office/drawing/2014/main" id="{885AF6E5-D60F-4404-AEE5-9F890C654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316523</xdr:colOff>
      <xdr:row>7</xdr:row>
      <xdr:rowOff>175847</xdr:rowOff>
    </xdr:from>
    <xdr:to>
      <xdr:col>19</xdr:col>
      <xdr:colOff>361360</xdr:colOff>
      <xdr:row>12</xdr:row>
      <xdr:rowOff>66626</xdr:rowOff>
    </xdr:to>
    <mc:AlternateContent xmlns:mc="http://schemas.openxmlformats.org/markup-compatibility/2006" xmlns:a14="http://schemas.microsoft.com/office/drawing/2010/main">
      <mc:Choice Requires="a14">
        <xdr:graphicFrame macro="">
          <xdr:nvGraphicFramePr>
            <xdr:cNvPr id="27" name="Date (Year) 1">
              <a:extLst>
                <a:ext uri="{FF2B5EF4-FFF2-40B4-BE49-F238E27FC236}">
                  <a16:creationId xmlns:a16="http://schemas.microsoft.com/office/drawing/2014/main" id="{A982F44C-B6A1-4436-AEB7-BE2EBEE3CF6A}"/>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15895190" y="2052625"/>
              <a:ext cx="2965837" cy="123133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320261</xdr:colOff>
      <xdr:row>12</xdr:row>
      <xdr:rowOff>147515</xdr:rowOff>
    </xdr:from>
    <xdr:to>
      <xdr:col>19</xdr:col>
      <xdr:colOff>353505</xdr:colOff>
      <xdr:row>21</xdr:row>
      <xdr:rowOff>122115</xdr:rowOff>
    </xdr:to>
    <mc:AlternateContent xmlns:mc="http://schemas.openxmlformats.org/markup-compatibility/2006" xmlns:a14="http://schemas.microsoft.com/office/drawing/2010/main">
      <mc:Choice Requires="a14">
        <xdr:graphicFrame macro="">
          <xdr:nvGraphicFramePr>
            <xdr:cNvPr id="28" name="City 1">
              <a:extLst>
                <a:ext uri="{FF2B5EF4-FFF2-40B4-BE49-F238E27FC236}">
                  <a16:creationId xmlns:a16="http://schemas.microsoft.com/office/drawing/2014/main" id="{494DD44D-145F-4B56-90CF-B90A2EA5284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5898928" y="3364848"/>
              <a:ext cx="2954244" cy="23876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342348</xdr:colOff>
      <xdr:row>21</xdr:row>
      <xdr:rowOff>203161</xdr:rowOff>
    </xdr:from>
    <xdr:to>
      <xdr:col>19</xdr:col>
      <xdr:colOff>369216</xdr:colOff>
      <xdr:row>29</xdr:row>
      <xdr:rowOff>133546</xdr:rowOff>
    </xdr:to>
    <mc:AlternateContent xmlns:mc="http://schemas.openxmlformats.org/markup-compatibility/2006" xmlns:a14="http://schemas.microsoft.com/office/drawing/2010/main">
      <mc:Choice Requires="a14">
        <xdr:graphicFrame macro="">
          <xdr:nvGraphicFramePr>
            <xdr:cNvPr id="29" name="Name 1">
              <a:extLst>
                <a:ext uri="{FF2B5EF4-FFF2-40B4-BE49-F238E27FC236}">
                  <a16:creationId xmlns:a16="http://schemas.microsoft.com/office/drawing/2014/main" id="{C90553D6-79C3-4B04-97A6-7ACD38211AEC}"/>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15921015" y="5833494"/>
              <a:ext cx="2947868" cy="207527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977899</xdr:colOff>
      <xdr:row>2</xdr:row>
      <xdr:rowOff>61093</xdr:rowOff>
    </xdr:from>
    <xdr:to>
      <xdr:col>19</xdr:col>
      <xdr:colOff>274086</xdr:colOff>
      <xdr:row>6</xdr:row>
      <xdr:rowOff>46982</xdr:rowOff>
    </xdr:to>
    <xdr:sp macro="" textlink="">
      <xdr:nvSpPr>
        <xdr:cNvPr id="22" name="Rectangle: Rounded Corners 21">
          <a:extLst>
            <a:ext uri="{FF2B5EF4-FFF2-40B4-BE49-F238E27FC236}">
              <a16:creationId xmlns:a16="http://schemas.microsoft.com/office/drawing/2014/main" id="{798D1F0A-EB9A-E740-ABC8-9C0015F90DA4}"/>
            </a:ext>
          </a:extLst>
        </xdr:cNvPr>
        <xdr:cNvSpPr/>
      </xdr:nvSpPr>
      <xdr:spPr>
        <a:xfrm>
          <a:off x="5867399" y="594493"/>
          <a:ext cx="12986787" cy="1052689"/>
        </a:xfrm>
        <a:prstGeom prst="roundRect">
          <a:avLst>
            <a:gd name="adj" fmla="val 5000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a:solidFill>
                <a:schemeClr val="accent2">
                  <a:lumMod val="50000"/>
                </a:schemeClr>
              </a:solidFill>
              <a:latin typeface="Berlin Sans FB Demi" panose="020E0802020502020306" pitchFamily="34" charset="0"/>
            </a:rPr>
            <a:t>COOKIE</a:t>
          </a:r>
          <a:r>
            <a:rPr lang="en-US" sz="6000" baseline="0">
              <a:solidFill>
                <a:schemeClr val="accent2">
                  <a:lumMod val="50000"/>
                </a:schemeClr>
              </a:solidFill>
              <a:latin typeface="Berlin Sans FB Demi" panose="020E0802020502020306" pitchFamily="34" charset="0"/>
            </a:rPr>
            <a:t> DAUGH CONFECTIONERY</a:t>
          </a:r>
          <a:endParaRPr lang="LID4096" sz="6000">
            <a:solidFill>
              <a:schemeClr val="accent2">
                <a:lumMod val="50000"/>
              </a:schemeClr>
            </a:solidFill>
            <a:latin typeface="Berlin Sans FB Demi" panose="020E0802020502020306" pitchFamily="34" charset="0"/>
          </a:endParaRPr>
        </a:p>
      </xdr:txBody>
    </xdr:sp>
    <xdr:clientData/>
  </xdr:twoCellAnchor>
  <xdr:twoCellAnchor>
    <xdr:from>
      <xdr:col>0</xdr:col>
      <xdr:colOff>177800</xdr:colOff>
      <xdr:row>11</xdr:row>
      <xdr:rowOff>165100</xdr:rowOff>
    </xdr:from>
    <xdr:to>
      <xdr:col>2</xdr:col>
      <xdr:colOff>658558</xdr:colOff>
      <xdr:row>16</xdr:row>
      <xdr:rowOff>109360</xdr:rowOff>
    </xdr:to>
    <xdr:grpSp>
      <xdr:nvGrpSpPr>
        <xdr:cNvPr id="5" name="Group 4">
          <a:extLst>
            <a:ext uri="{FF2B5EF4-FFF2-40B4-BE49-F238E27FC236}">
              <a16:creationId xmlns:a16="http://schemas.microsoft.com/office/drawing/2014/main" id="{A85F7507-567B-8525-3E25-BFD00158DEA4}"/>
            </a:ext>
          </a:extLst>
        </xdr:cNvPr>
        <xdr:cNvGrpSpPr/>
      </xdr:nvGrpSpPr>
      <xdr:grpSpPr>
        <a:xfrm>
          <a:off x="177800" y="3158671"/>
          <a:ext cx="2440187" cy="1304975"/>
          <a:chOff x="177800" y="3098800"/>
          <a:chExt cx="2436558" cy="1277760"/>
        </a:xfrm>
      </xdr:grpSpPr>
      <xdr:sp macro="" textlink="">
        <xdr:nvSpPr>
          <xdr:cNvPr id="49" name="TextBox 48">
            <a:hlinkClick xmlns:r="http://schemas.openxmlformats.org/officeDocument/2006/relationships" r:id="rId16"/>
            <a:extLst>
              <a:ext uri="{FF2B5EF4-FFF2-40B4-BE49-F238E27FC236}">
                <a16:creationId xmlns:a16="http://schemas.microsoft.com/office/drawing/2014/main" id="{08527243-D38B-4E90-8636-B1DC29B1798E}"/>
              </a:ext>
            </a:extLst>
          </xdr:cNvPr>
          <xdr:cNvSpPr txBox="1"/>
        </xdr:nvSpPr>
        <xdr:spPr>
          <a:xfrm>
            <a:off x="189016" y="3812574"/>
            <a:ext cx="2425342" cy="563986"/>
          </a:xfrm>
          <a:prstGeom prst="roundRect">
            <a:avLst>
              <a:gd name="adj" fmla="val 21948"/>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Overview</a:t>
            </a:r>
            <a:endParaRPr lang="LID4096" sz="2800">
              <a:solidFill>
                <a:schemeClr val="accent2">
                  <a:lumMod val="50000"/>
                </a:schemeClr>
              </a:solidFill>
              <a:latin typeface="Berlin Sans FB Demi" panose="020E0802020502020306" pitchFamily="34" charset="0"/>
            </a:endParaRPr>
          </a:p>
        </xdr:txBody>
      </xdr:sp>
      <xdr:pic>
        <xdr:nvPicPr>
          <xdr:cNvPr id="13" name="Graphic 12" descr="Presentation with bar chart with solid fill">
            <a:hlinkClick xmlns:r="http://schemas.openxmlformats.org/officeDocument/2006/relationships" r:id="rId16"/>
            <a:extLst>
              <a:ext uri="{FF2B5EF4-FFF2-40B4-BE49-F238E27FC236}">
                <a16:creationId xmlns:a16="http://schemas.microsoft.com/office/drawing/2014/main" id="{B9C8B18E-D70E-444B-AAC2-BAD45DF201C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6888" y="3806307"/>
            <a:ext cx="556783" cy="544160"/>
          </a:xfrm>
          <a:prstGeom prst="rect">
            <a:avLst/>
          </a:prstGeom>
        </xdr:spPr>
      </xdr:pic>
      <xdr:grpSp>
        <xdr:nvGrpSpPr>
          <xdr:cNvPr id="4" name="Group 3">
            <a:extLst>
              <a:ext uri="{FF2B5EF4-FFF2-40B4-BE49-F238E27FC236}">
                <a16:creationId xmlns:a16="http://schemas.microsoft.com/office/drawing/2014/main" id="{E5F2A4DC-2342-7BBE-C03E-A98936A28AF4}"/>
              </a:ext>
            </a:extLst>
          </xdr:cNvPr>
          <xdr:cNvGrpSpPr/>
        </xdr:nvGrpSpPr>
        <xdr:grpSpPr>
          <a:xfrm>
            <a:off x="177800" y="3098800"/>
            <a:ext cx="2420527" cy="548445"/>
            <a:chOff x="177800" y="3098800"/>
            <a:chExt cx="2420527" cy="548445"/>
          </a:xfrm>
        </xdr:grpSpPr>
        <xdr:sp macro="" textlink="">
          <xdr:nvSpPr>
            <xdr:cNvPr id="54" name="Rectangle: Rounded Corners 53">
              <a:hlinkClick xmlns:r="http://schemas.openxmlformats.org/officeDocument/2006/relationships" r:id="rId19"/>
              <a:extLst>
                <a:ext uri="{FF2B5EF4-FFF2-40B4-BE49-F238E27FC236}">
                  <a16:creationId xmlns:a16="http://schemas.microsoft.com/office/drawing/2014/main" id="{A638E5A4-2773-464F-B671-0D93448F467A}"/>
                </a:ext>
              </a:extLst>
            </xdr:cNvPr>
            <xdr:cNvSpPr/>
          </xdr:nvSpPr>
          <xdr:spPr>
            <a:xfrm>
              <a:off x="177800" y="3125629"/>
              <a:ext cx="2420527" cy="521616"/>
            </a:xfrm>
            <a:prstGeom prst="roundRect">
              <a:avLst/>
            </a:prstGeom>
            <a:solidFill>
              <a:schemeClr val="accent2">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2">
                      <a:lumMod val="50000"/>
                    </a:schemeClr>
                  </a:solidFill>
                  <a:latin typeface="Berlin Sans FB Demi" panose="020E0802020502020306" pitchFamily="34" charset="0"/>
                </a:rPr>
                <a:t> Home</a:t>
              </a:r>
              <a:endParaRPr lang="LID4096" sz="3200" b="1">
                <a:solidFill>
                  <a:schemeClr val="accent2">
                    <a:lumMod val="50000"/>
                  </a:schemeClr>
                </a:solidFill>
                <a:latin typeface="Berlin Sans FB Demi" panose="020E0802020502020306" pitchFamily="34" charset="0"/>
              </a:endParaRPr>
            </a:p>
          </xdr:txBody>
        </xdr:sp>
        <xdr:pic>
          <xdr:nvPicPr>
            <xdr:cNvPr id="2" name="Graphic 1" descr="Home with solid fill">
              <a:hlinkClick xmlns:r="http://schemas.openxmlformats.org/officeDocument/2006/relationships" r:id="rId19"/>
              <a:extLst>
                <a:ext uri="{FF2B5EF4-FFF2-40B4-BE49-F238E27FC236}">
                  <a16:creationId xmlns:a16="http://schemas.microsoft.com/office/drawing/2014/main" id="{A7F6C04A-B069-4A0E-BE2D-277D6321ADD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30200" y="3098800"/>
              <a:ext cx="517773" cy="520700"/>
            </a:xfrm>
            <a:prstGeom prst="rect">
              <a:avLst/>
            </a:prstGeom>
          </xdr:spPr>
        </xdr:pic>
      </xdr:grpSp>
    </xdr:grpSp>
    <xdr:clientData/>
  </xdr:twoCellAnchor>
  <xdr:twoCellAnchor>
    <xdr:from>
      <xdr:col>3</xdr:col>
      <xdr:colOff>190500</xdr:colOff>
      <xdr:row>2</xdr:row>
      <xdr:rowOff>76200</xdr:rowOff>
    </xdr:from>
    <xdr:to>
      <xdr:col>5</xdr:col>
      <xdr:colOff>825500</xdr:colOff>
      <xdr:row>6</xdr:row>
      <xdr:rowOff>50800</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DABB7DF4-7FFB-D2B4-E8AC-66A69E3433EB}"/>
            </a:ext>
          </a:extLst>
        </xdr:cNvPr>
        <xdr:cNvSpPr/>
      </xdr:nvSpPr>
      <xdr:spPr>
        <a:xfrm>
          <a:off x="3124200" y="609600"/>
          <a:ext cx="2590800" cy="1041400"/>
        </a:xfrm>
        <a:prstGeom prst="roundRect">
          <a:avLst>
            <a:gd name="adj" fmla="val 50000"/>
          </a:avLst>
        </a:prstGeom>
        <a:solidFill>
          <a:schemeClr val="accent2">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chemeClr val="accent2">
                  <a:lumMod val="50000"/>
                </a:schemeClr>
              </a:solidFill>
              <a:latin typeface="Berlin Sans FB Demi" panose="020E0802020502020306" pitchFamily="34" charset="0"/>
            </a:rPr>
            <a:t>Costumers</a:t>
          </a:r>
        </a:p>
      </xdr:txBody>
    </xdr:sp>
    <xdr:clientData/>
  </xdr:twoCellAnchor>
</xdr:wsDr>
</file>

<file path=xl/drawings/drawing7.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21A3E097-77C5-0579-494B-AF07C5F5523B}"/>
            </a:ext>
          </a:extLst>
        </cdr:cNvPr>
        <cdr:cNvSpPr/>
      </cdr:nvSpPr>
      <cdr:spPr>
        <a:xfrm xmlns:a="http://schemas.openxmlformats.org/drawingml/2006/main">
          <a:off x="-27542" y="-36570"/>
          <a:ext cx="7730169" cy="2937831"/>
        </a:xfrm>
        <a:prstGeom xmlns:a="http://schemas.openxmlformats.org/drawingml/2006/main" prst="rect">
          <a:avLst/>
        </a:prstGeom>
        <a:solidFill xmlns:a="http://schemas.openxmlformats.org/drawingml/2006/main">
          <a:schemeClr val="accent2">
            <a:lumMod val="20000"/>
            <a:lumOff val="80000"/>
          </a:schemeClr>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LID4096"/>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177800</xdr:colOff>
      <xdr:row>0</xdr:row>
      <xdr:rowOff>88900</xdr:rowOff>
    </xdr:from>
    <xdr:to>
      <xdr:col>2</xdr:col>
      <xdr:colOff>932543</xdr:colOff>
      <xdr:row>21</xdr:row>
      <xdr:rowOff>38100</xdr:rowOff>
    </xdr:to>
    <xdr:sp macro="" textlink="">
      <xdr:nvSpPr>
        <xdr:cNvPr id="11" name="Rectangle: Rounded Corners 10">
          <a:extLst>
            <a:ext uri="{FF2B5EF4-FFF2-40B4-BE49-F238E27FC236}">
              <a16:creationId xmlns:a16="http://schemas.microsoft.com/office/drawing/2014/main" id="{7D123FBD-28D2-433C-B29F-E3E61A00B0E2}"/>
            </a:ext>
          </a:extLst>
        </xdr:cNvPr>
        <xdr:cNvSpPr/>
      </xdr:nvSpPr>
      <xdr:spPr>
        <a:xfrm>
          <a:off x="177800" y="88900"/>
          <a:ext cx="2710543" cy="8369300"/>
        </a:xfrm>
        <a:prstGeom prst="roundRect">
          <a:avLst>
            <a:gd name="adj" fmla="val 7028"/>
          </a:avLst>
        </a:prstGeom>
        <a:solidFill>
          <a:schemeClr val="accent2">
            <a:lumMod val="60000"/>
            <a:lumOff val="40000"/>
          </a:schemeClr>
        </a:solidFill>
        <a:ln>
          <a:solidFill>
            <a:schemeClr val="accent2">
              <a:lumMod val="50000"/>
            </a:schemeClr>
          </a:solidFill>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LID4096" sz="1100"/>
        </a:p>
      </xdr:txBody>
    </xdr:sp>
    <xdr:clientData/>
  </xdr:twoCellAnchor>
  <xdr:twoCellAnchor>
    <xdr:from>
      <xdr:col>3</xdr:col>
      <xdr:colOff>38461</xdr:colOff>
      <xdr:row>0</xdr:row>
      <xdr:rowOff>121557</xdr:rowOff>
    </xdr:from>
    <xdr:to>
      <xdr:col>6</xdr:col>
      <xdr:colOff>464457</xdr:colOff>
      <xdr:row>21</xdr:row>
      <xdr:rowOff>25400</xdr:rowOff>
    </xdr:to>
    <xdr:sp macro="" textlink="">
      <xdr:nvSpPr>
        <xdr:cNvPr id="3" name="Rectangle: Rounded Corners 2">
          <a:extLst>
            <a:ext uri="{FF2B5EF4-FFF2-40B4-BE49-F238E27FC236}">
              <a16:creationId xmlns:a16="http://schemas.microsoft.com/office/drawing/2014/main" id="{0A1526A3-F68A-4923-9A2F-0178BC02969E}"/>
            </a:ext>
          </a:extLst>
        </xdr:cNvPr>
        <xdr:cNvSpPr/>
      </xdr:nvSpPr>
      <xdr:spPr>
        <a:xfrm>
          <a:off x="2972161" y="121557"/>
          <a:ext cx="16161296" cy="8323943"/>
        </a:xfrm>
        <a:prstGeom prst="roundRect">
          <a:avLst>
            <a:gd name="adj" fmla="val 3932"/>
          </a:avLst>
        </a:prstGeom>
        <a:noFill/>
        <a:ln w="9525" cap="flat" cmpd="sng" algn="ctr">
          <a:solidFill>
            <a:schemeClr val="accent2">
              <a:lumMod val="5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LID4096" sz="1100"/>
        </a:p>
      </xdr:txBody>
    </xdr:sp>
    <xdr:clientData/>
  </xdr:twoCellAnchor>
  <xdr:twoCellAnchor>
    <xdr:from>
      <xdr:col>0</xdr:col>
      <xdr:colOff>336711</xdr:colOff>
      <xdr:row>1</xdr:row>
      <xdr:rowOff>41387</xdr:rowOff>
    </xdr:from>
    <xdr:to>
      <xdr:col>2</xdr:col>
      <xdr:colOff>862258</xdr:colOff>
      <xdr:row>8</xdr:row>
      <xdr:rowOff>709387</xdr:rowOff>
    </xdr:to>
    <xdr:sp macro="" textlink="">
      <xdr:nvSpPr>
        <xdr:cNvPr id="17" name="Rectangle: Rounded Corners 16">
          <a:extLst>
            <a:ext uri="{FF2B5EF4-FFF2-40B4-BE49-F238E27FC236}">
              <a16:creationId xmlns:a16="http://schemas.microsoft.com/office/drawing/2014/main" id="{44639CEF-5ED7-48CB-A7A7-BEF635AFD0EB}"/>
            </a:ext>
          </a:extLst>
        </xdr:cNvPr>
        <xdr:cNvSpPr/>
      </xdr:nvSpPr>
      <xdr:spPr>
        <a:xfrm>
          <a:off x="336711" y="308087"/>
          <a:ext cx="2481347" cy="25349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0</xdr:col>
      <xdr:colOff>459014</xdr:colOff>
      <xdr:row>1</xdr:row>
      <xdr:rowOff>196096</xdr:rowOff>
    </xdr:from>
    <xdr:to>
      <xdr:col>2</xdr:col>
      <xdr:colOff>778328</xdr:colOff>
      <xdr:row>8</xdr:row>
      <xdr:rowOff>570370</xdr:rowOff>
    </xdr:to>
    <xdr:pic>
      <xdr:nvPicPr>
        <xdr:cNvPr id="18" name="Picture 17" descr="Cookie Logos - 241+ Best Cookie Logo Ideas. Free Cookie Logo Maker. |  99designs">
          <a:extLst>
            <a:ext uri="{FF2B5EF4-FFF2-40B4-BE49-F238E27FC236}">
              <a16:creationId xmlns:a16="http://schemas.microsoft.com/office/drawing/2014/main" id="{1DC65D79-EC2C-4292-91DD-C6A201BB6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014" y="462796"/>
          <a:ext cx="2275114" cy="2241174"/>
        </a:xfrm>
        <a:prstGeom prst="ellipse">
          <a:avLst/>
        </a:prstGeom>
        <a:solidFill>
          <a:schemeClr val="accent2">
            <a:lumMod val="20000"/>
            <a:lumOff val="80000"/>
          </a:schemeClr>
        </a:solidFill>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0</xdr:col>
      <xdr:colOff>507020</xdr:colOff>
      <xdr:row>16</xdr:row>
      <xdr:rowOff>60725</xdr:rowOff>
    </xdr:from>
    <xdr:to>
      <xdr:col>2</xdr:col>
      <xdr:colOff>573280</xdr:colOff>
      <xdr:row>20</xdr:row>
      <xdr:rowOff>19859</xdr:rowOff>
    </xdr:to>
    <xdr:sp macro="" textlink="">
      <xdr:nvSpPr>
        <xdr:cNvPr id="23" name="TextBox 22">
          <a:extLst>
            <a:ext uri="{FF2B5EF4-FFF2-40B4-BE49-F238E27FC236}">
              <a16:creationId xmlns:a16="http://schemas.microsoft.com/office/drawing/2014/main" id="{0AEB4913-9D1C-445A-BCA2-A00FC50C42F4}"/>
            </a:ext>
          </a:extLst>
        </xdr:cNvPr>
        <xdr:cNvSpPr txBox="1"/>
      </xdr:nvSpPr>
      <xdr:spPr>
        <a:xfrm>
          <a:off x="507020" y="7147325"/>
          <a:ext cx="2022060" cy="1025934"/>
        </a:xfrm>
        <a:prstGeom prst="roundRect">
          <a:avLst>
            <a:gd name="adj" fmla="val 41005"/>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accent2">
                  <a:lumMod val="50000"/>
                </a:schemeClr>
              </a:solidFill>
              <a:latin typeface="Abadi" panose="020B0604020202020204" pitchFamily="34" charset="0"/>
              <a:cs typeface="Times New Roman" panose="02020603050405020304" pitchFamily="18" charset="0"/>
            </a:rPr>
            <a:t>Designed By</a:t>
          </a:r>
        </a:p>
        <a:p>
          <a:pPr algn="ctr"/>
          <a:r>
            <a:rPr lang="en-US" sz="1600" b="1">
              <a:solidFill>
                <a:schemeClr val="accent2">
                  <a:lumMod val="50000"/>
                </a:schemeClr>
              </a:solidFill>
              <a:latin typeface="Abadi" panose="020B0604020202020204" pitchFamily="34" charset="0"/>
              <a:cs typeface="Times New Roman" panose="02020603050405020304" pitchFamily="18" charset="0"/>
            </a:rPr>
            <a:t>Mohamed Eltorky  </a:t>
          </a:r>
          <a:endParaRPr lang="LID4096" sz="1600" b="1">
            <a:solidFill>
              <a:schemeClr val="accent2">
                <a:lumMod val="50000"/>
              </a:schemeClr>
            </a:solidFill>
            <a:latin typeface="Abadi" panose="020B0604020202020204" pitchFamily="34" charset="0"/>
            <a:cs typeface="Times New Roman" panose="02020603050405020304" pitchFamily="18" charset="0"/>
          </a:endParaRPr>
        </a:p>
      </xdr:txBody>
    </xdr:sp>
    <xdr:clientData/>
  </xdr:twoCellAnchor>
  <xdr:twoCellAnchor>
    <xdr:from>
      <xdr:col>0</xdr:col>
      <xdr:colOff>290616</xdr:colOff>
      <xdr:row>10</xdr:row>
      <xdr:rowOff>395527</xdr:rowOff>
    </xdr:from>
    <xdr:to>
      <xdr:col>2</xdr:col>
      <xdr:colOff>756556</xdr:colOff>
      <xdr:row>12</xdr:row>
      <xdr:rowOff>274382</xdr:rowOff>
    </xdr:to>
    <xdr:grpSp>
      <xdr:nvGrpSpPr>
        <xdr:cNvPr id="6" name="Group 5">
          <a:extLst>
            <a:ext uri="{FF2B5EF4-FFF2-40B4-BE49-F238E27FC236}">
              <a16:creationId xmlns:a16="http://schemas.microsoft.com/office/drawing/2014/main" id="{30505CA5-675A-F4FA-DD93-D85340860F0E}"/>
            </a:ext>
          </a:extLst>
        </xdr:cNvPr>
        <xdr:cNvGrpSpPr/>
      </xdr:nvGrpSpPr>
      <xdr:grpSpPr>
        <a:xfrm>
          <a:off x="290616" y="4053127"/>
          <a:ext cx="2425369" cy="1359312"/>
          <a:chOff x="290616" y="6618527"/>
          <a:chExt cx="2421740" cy="1352055"/>
        </a:xfrm>
      </xdr:grpSpPr>
      <xdr:sp macro="" textlink="">
        <xdr:nvSpPr>
          <xdr:cNvPr id="20" name="TextBox 19">
            <a:hlinkClick xmlns:r="http://schemas.openxmlformats.org/officeDocument/2006/relationships" r:id="rId2"/>
            <a:extLst>
              <a:ext uri="{FF2B5EF4-FFF2-40B4-BE49-F238E27FC236}">
                <a16:creationId xmlns:a16="http://schemas.microsoft.com/office/drawing/2014/main" id="{B2CB2C90-5019-40FC-B20C-A76547C2B7DE}"/>
              </a:ext>
            </a:extLst>
          </xdr:cNvPr>
          <xdr:cNvSpPr txBox="1"/>
        </xdr:nvSpPr>
        <xdr:spPr>
          <a:xfrm>
            <a:off x="300461" y="7435784"/>
            <a:ext cx="2411895" cy="534798"/>
          </a:xfrm>
          <a:prstGeom prst="roundRect">
            <a:avLst>
              <a:gd name="adj" fmla="val 16667"/>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a:t>
            </a:r>
            <a:r>
              <a:rPr lang="en-US" sz="2800" baseline="0">
                <a:solidFill>
                  <a:schemeClr val="accent2">
                    <a:lumMod val="50000"/>
                  </a:schemeClr>
                </a:solidFill>
                <a:latin typeface="Berlin Sans FB Demi" panose="020E0802020502020306" pitchFamily="34" charset="0"/>
              </a:rPr>
              <a:t> </a:t>
            </a:r>
            <a:r>
              <a:rPr lang="en-US" sz="2800">
                <a:solidFill>
                  <a:schemeClr val="accent2">
                    <a:lumMod val="50000"/>
                  </a:schemeClr>
                </a:solidFill>
                <a:latin typeface="Berlin Sans FB Demi" panose="020E0802020502020306" pitchFamily="34" charset="0"/>
              </a:rPr>
              <a:t>Cookies</a:t>
            </a:r>
            <a:endParaRPr lang="en-US" sz="3200">
              <a:solidFill>
                <a:schemeClr val="accent2">
                  <a:lumMod val="50000"/>
                </a:schemeClr>
              </a:solidFill>
              <a:latin typeface="Berlin Sans FB Demi" panose="020E0802020502020306" pitchFamily="34" charset="0"/>
            </a:endParaRPr>
          </a:p>
        </xdr:txBody>
      </xdr:sp>
      <xdr:grpSp>
        <xdr:nvGrpSpPr>
          <xdr:cNvPr id="5" name="Group 4">
            <a:extLst>
              <a:ext uri="{FF2B5EF4-FFF2-40B4-BE49-F238E27FC236}">
                <a16:creationId xmlns:a16="http://schemas.microsoft.com/office/drawing/2014/main" id="{1DC0632C-05DB-B371-D45E-D41557B7CBE2}"/>
              </a:ext>
            </a:extLst>
          </xdr:cNvPr>
          <xdr:cNvGrpSpPr/>
        </xdr:nvGrpSpPr>
        <xdr:grpSpPr>
          <a:xfrm>
            <a:off x="290616" y="6618527"/>
            <a:ext cx="2411895" cy="574145"/>
            <a:chOff x="290616" y="6618527"/>
            <a:chExt cx="2411895" cy="574145"/>
          </a:xfrm>
        </xdr:grpSpPr>
        <xdr:sp macro="" textlink="">
          <xdr:nvSpPr>
            <xdr:cNvPr id="19" name="TextBox 18">
              <a:hlinkClick xmlns:r="http://schemas.openxmlformats.org/officeDocument/2006/relationships" r:id="rId3"/>
              <a:extLst>
                <a:ext uri="{FF2B5EF4-FFF2-40B4-BE49-F238E27FC236}">
                  <a16:creationId xmlns:a16="http://schemas.microsoft.com/office/drawing/2014/main" id="{82F8E33F-D0C7-43FA-AC12-33B877CF3C73}"/>
                </a:ext>
              </a:extLst>
            </xdr:cNvPr>
            <xdr:cNvSpPr txBox="1"/>
          </xdr:nvSpPr>
          <xdr:spPr>
            <a:xfrm>
              <a:off x="290616" y="6618527"/>
              <a:ext cx="2411895" cy="565674"/>
            </a:xfrm>
            <a:prstGeom prst="roundRect">
              <a:avLst>
                <a:gd name="adj" fmla="val 21948"/>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      Overview</a:t>
              </a:r>
              <a:endParaRPr lang="LID4096" sz="2800">
                <a:solidFill>
                  <a:schemeClr val="accent2">
                    <a:lumMod val="50000"/>
                  </a:schemeClr>
                </a:solidFill>
                <a:latin typeface="Berlin Sans FB Demi" panose="020E0802020502020306" pitchFamily="34" charset="0"/>
              </a:endParaRPr>
            </a:p>
          </xdr:txBody>
        </xdr:sp>
        <xdr:pic>
          <xdr:nvPicPr>
            <xdr:cNvPr id="13" name="Graphic 12" descr="Presentation with bar chart with solid fill">
              <a:hlinkClick xmlns:r="http://schemas.openxmlformats.org/officeDocument/2006/relationships" r:id="rId3"/>
              <a:extLst>
                <a:ext uri="{FF2B5EF4-FFF2-40B4-BE49-F238E27FC236}">
                  <a16:creationId xmlns:a16="http://schemas.microsoft.com/office/drawing/2014/main" id="{3DC2F669-96DC-4F14-A8FE-B80D832A96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71424" y="6648512"/>
              <a:ext cx="556783" cy="544160"/>
            </a:xfrm>
            <a:prstGeom prst="rect">
              <a:avLst/>
            </a:prstGeom>
          </xdr:spPr>
        </xdr:pic>
      </xdr:grpSp>
      <xdr:pic>
        <xdr:nvPicPr>
          <xdr:cNvPr id="14" name="Graphic 13" descr="Donut with solid fill">
            <a:hlinkClick xmlns:r="http://schemas.openxmlformats.org/officeDocument/2006/relationships" r:id="rId2"/>
            <a:extLst>
              <a:ext uri="{FF2B5EF4-FFF2-40B4-BE49-F238E27FC236}">
                <a16:creationId xmlns:a16="http://schemas.microsoft.com/office/drawing/2014/main" id="{1ED1060D-37C6-4FD2-9F23-7096DD10CD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1268" y="7438625"/>
            <a:ext cx="541111" cy="530629"/>
          </a:xfrm>
          <a:prstGeom prst="rect">
            <a:avLst/>
          </a:prstGeom>
        </xdr:spPr>
      </xdr:pic>
    </xdr:grpSp>
    <xdr:clientData/>
  </xdr:twoCellAnchor>
  <xdr:twoCellAnchor>
    <xdr:from>
      <xdr:col>0</xdr:col>
      <xdr:colOff>317401</xdr:colOff>
      <xdr:row>12</xdr:row>
      <xdr:rowOff>478305</xdr:rowOff>
    </xdr:from>
    <xdr:to>
      <xdr:col>2</xdr:col>
      <xdr:colOff>774386</xdr:colOff>
      <xdr:row>15</xdr:row>
      <xdr:rowOff>65792</xdr:rowOff>
    </xdr:to>
    <xdr:grpSp>
      <xdr:nvGrpSpPr>
        <xdr:cNvPr id="8" name="Group 7">
          <a:extLst>
            <a:ext uri="{FF2B5EF4-FFF2-40B4-BE49-F238E27FC236}">
              <a16:creationId xmlns:a16="http://schemas.microsoft.com/office/drawing/2014/main" id="{4F8BFD80-7A4B-58A5-52C7-C1EF468EDC5D}"/>
            </a:ext>
          </a:extLst>
        </xdr:cNvPr>
        <xdr:cNvGrpSpPr/>
      </xdr:nvGrpSpPr>
      <xdr:grpSpPr>
        <a:xfrm>
          <a:off x="317401" y="5616362"/>
          <a:ext cx="2416414" cy="1340087"/>
          <a:chOff x="279301" y="8149105"/>
          <a:chExt cx="2412785" cy="1327387"/>
        </a:xfrm>
      </xdr:grpSpPr>
      <xdr:sp macro="" textlink="">
        <xdr:nvSpPr>
          <xdr:cNvPr id="22" name="TextBox 21">
            <a:hlinkClick xmlns:r="http://schemas.openxmlformats.org/officeDocument/2006/relationships" r:id="rId8"/>
            <a:extLst>
              <a:ext uri="{FF2B5EF4-FFF2-40B4-BE49-F238E27FC236}">
                <a16:creationId xmlns:a16="http://schemas.microsoft.com/office/drawing/2014/main" id="{7280903C-0CAE-4C2B-B96D-F3D658840C87}"/>
              </a:ext>
            </a:extLst>
          </xdr:cNvPr>
          <xdr:cNvSpPr txBox="1"/>
        </xdr:nvSpPr>
        <xdr:spPr>
          <a:xfrm>
            <a:off x="280191" y="8946862"/>
            <a:ext cx="2411895" cy="529630"/>
          </a:xfrm>
          <a:prstGeom prst="roundRect">
            <a:avLst>
              <a:gd name="adj" fmla="val 21902"/>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accent2">
                    <a:lumMod val="50000"/>
                  </a:schemeClr>
                </a:solidFill>
                <a:latin typeface="Berlin Sans FB Demi" panose="020E0802020502020306" pitchFamily="34" charset="0"/>
              </a:rPr>
              <a:t>Notes</a:t>
            </a:r>
          </a:p>
        </xdr:txBody>
      </xdr:sp>
      <xdr:pic>
        <xdr:nvPicPr>
          <xdr:cNvPr id="12" name="Graphic 11" descr="Clipboard with solid fill">
            <a:hlinkClick xmlns:r="http://schemas.openxmlformats.org/officeDocument/2006/relationships" r:id="rId8"/>
            <a:extLst>
              <a:ext uri="{FF2B5EF4-FFF2-40B4-BE49-F238E27FC236}">
                <a16:creationId xmlns:a16="http://schemas.microsoft.com/office/drawing/2014/main" id="{042B3208-4D56-40C0-89C2-EAA019391C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804" y="8955352"/>
            <a:ext cx="526733" cy="518753"/>
          </a:xfrm>
          <a:prstGeom prst="rect">
            <a:avLst/>
          </a:prstGeom>
        </xdr:spPr>
      </xdr:pic>
      <xdr:grpSp>
        <xdr:nvGrpSpPr>
          <xdr:cNvPr id="7" name="Group 6">
            <a:extLst>
              <a:ext uri="{FF2B5EF4-FFF2-40B4-BE49-F238E27FC236}">
                <a16:creationId xmlns:a16="http://schemas.microsoft.com/office/drawing/2014/main" id="{02235003-1F1D-B6AA-9FEA-7DA7A8EDCF9E}"/>
              </a:ext>
            </a:extLst>
          </xdr:cNvPr>
          <xdr:cNvGrpSpPr/>
        </xdr:nvGrpSpPr>
        <xdr:grpSpPr>
          <a:xfrm>
            <a:off x="279301" y="8149105"/>
            <a:ext cx="2411895" cy="598663"/>
            <a:chOff x="279301" y="8149105"/>
            <a:chExt cx="2411895" cy="598663"/>
          </a:xfrm>
        </xdr:grpSpPr>
        <xdr:sp macro="" textlink="">
          <xdr:nvSpPr>
            <xdr:cNvPr id="21" name="TextBox 20">
              <a:hlinkClick xmlns:r="http://schemas.openxmlformats.org/officeDocument/2006/relationships" r:id="rId11"/>
              <a:extLst>
                <a:ext uri="{FF2B5EF4-FFF2-40B4-BE49-F238E27FC236}">
                  <a16:creationId xmlns:a16="http://schemas.microsoft.com/office/drawing/2014/main" id="{F8CEF257-CE1C-44E7-8C0F-548C0AB779D7}"/>
                </a:ext>
              </a:extLst>
            </xdr:cNvPr>
            <xdr:cNvSpPr txBox="1"/>
          </xdr:nvSpPr>
          <xdr:spPr>
            <a:xfrm>
              <a:off x="279301" y="8180665"/>
              <a:ext cx="2411895" cy="567103"/>
            </a:xfrm>
            <a:prstGeom prst="roundRect">
              <a:avLst>
                <a:gd name="adj" fmla="val 2539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2">
                      <a:lumMod val="50000"/>
                    </a:schemeClr>
                  </a:solidFill>
                  <a:latin typeface="Berlin Sans FB Demi" panose="020E0802020502020306" pitchFamily="34" charset="0"/>
                </a:rPr>
                <a:t>     Costumers</a:t>
              </a:r>
              <a:r>
                <a:rPr lang="en-US" sz="1600" b="1" baseline="0"/>
                <a:t> </a:t>
              </a:r>
              <a:endParaRPr lang="LID4096" sz="1600" b="1"/>
            </a:p>
          </xdr:txBody>
        </xdr:sp>
        <xdr:pic>
          <xdr:nvPicPr>
            <xdr:cNvPr id="15" name="Graphic 14" descr="User with solid fill">
              <a:hlinkClick xmlns:r="http://schemas.openxmlformats.org/officeDocument/2006/relationships" r:id="rId11"/>
              <a:extLst>
                <a:ext uri="{FF2B5EF4-FFF2-40B4-BE49-F238E27FC236}">
                  <a16:creationId xmlns:a16="http://schemas.microsoft.com/office/drawing/2014/main" id="{CCD5D688-7816-4D58-8ABC-CA5E2438D0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30211" y="8149105"/>
              <a:ext cx="552783" cy="542834"/>
            </a:xfrm>
            <a:prstGeom prst="rect">
              <a:avLst/>
            </a:prstGeom>
          </xdr:spPr>
        </xdr:pic>
      </xdr:grpSp>
    </xdr:grpSp>
    <xdr:clientData/>
  </xdr:twoCellAnchor>
  <xdr:twoCellAnchor>
    <xdr:from>
      <xdr:col>4</xdr:col>
      <xdr:colOff>2438400</xdr:colOff>
      <xdr:row>1</xdr:row>
      <xdr:rowOff>215900</xdr:rowOff>
    </xdr:from>
    <xdr:to>
      <xdr:col>5</xdr:col>
      <xdr:colOff>11506200</xdr:colOff>
      <xdr:row>6</xdr:row>
      <xdr:rowOff>105834</xdr:rowOff>
    </xdr:to>
    <xdr:sp macro="" textlink="">
      <xdr:nvSpPr>
        <xdr:cNvPr id="16" name="Rectangle: Rounded Corners 15">
          <a:extLst>
            <a:ext uri="{FF2B5EF4-FFF2-40B4-BE49-F238E27FC236}">
              <a16:creationId xmlns:a16="http://schemas.microsoft.com/office/drawing/2014/main" id="{CBBC39E4-6327-429A-8F65-C2B03B9B463D}"/>
            </a:ext>
          </a:extLst>
        </xdr:cNvPr>
        <xdr:cNvSpPr/>
      </xdr:nvSpPr>
      <xdr:spPr>
        <a:xfrm>
          <a:off x="5651500" y="482600"/>
          <a:ext cx="12903200" cy="1223434"/>
        </a:xfrm>
        <a:prstGeom prst="roundRect">
          <a:avLst>
            <a:gd name="adj" fmla="val 5000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a:solidFill>
                <a:schemeClr val="accent2">
                  <a:lumMod val="50000"/>
                </a:schemeClr>
              </a:solidFill>
              <a:latin typeface="Berlin Sans FB Demi" panose="020E0802020502020306" pitchFamily="34" charset="0"/>
            </a:rPr>
            <a:t>COOKIE</a:t>
          </a:r>
          <a:r>
            <a:rPr lang="en-US" sz="6000" baseline="0">
              <a:solidFill>
                <a:schemeClr val="accent2">
                  <a:lumMod val="50000"/>
                </a:schemeClr>
              </a:solidFill>
              <a:latin typeface="Berlin Sans FB Demi" panose="020E0802020502020306" pitchFamily="34" charset="0"/>
            </a:rPr>
            <a:t> DAUGH CONFECTIONERY</a:t>
          </a:r>
          <a:endParaRPr lang="LID4096" sz="6000">
            <a:solidFill>
              <a:schemeClr val="accent2">
                <a:lumMod val="50000"/>
              </a:schemeClr>
            </a:solidFill>
            <a:latin typeface="Berlin Sans FB Demi" panose="020E0802020502020306" pitchFamily="34" charset="0"/>
          </a:endParaRPr>
        </a:p>
      </xdr:txBody>
    </xdr:sp>
    <xdr:clientData/>
  </xdr:twoCellAnchor>
  <xdr:twoCellAnchor>
    <xdr:from>
      <xdr:col>0</xdr:col>
      <xdr:colOff>300598</xdr:colOff>
      <xdr:row>9</xdr:row>
      <xdr:rowOff>372979</xdr:rowOff>
    </xdr:from>
    <xdr:to>
      <xdr:col>2</xdr:col>
      <xdr:colOff>705280</xdr:colOff>
      <xdr:row>10</xdr:row>
      <xdr:rowOff>185057</xdr:rowOff>
    </xdr:to>
    <xdr:grpSp>
      <xdr:nvGrpSpPr>
        <xdr:cNvPr id="4" name="Group 3">
          <a:extLst>
            <a:ext uri="{FF2B5EF4-FFF2-40B4-BE49-F238E27FC236}">
              <a16:creationId xmlns:a16="http://schemas.microsoft.com/office/drawing/2014/main" id="{5D46D07D-BB53-CB8C-5A68-201B45FEF80B}"/>
            </a:ext>
          </a:extLst>
        </xdr:cNvPr>
        <xdr:cNvGrpSpPr/>
      </xdr:nvGrpSpPr>
      <xdr:grpSpPr>
        <a:xfrm>
          <a:off x="300598" y="3290350"/>
          <a:ext cx="2364111" cy="552307"/>
          <a:chOff x="325998" y="4436979"/>
          <a:chExt cx="2360482" cy="548678"/>
        </a:xfrm>
      </xdr:grpSpPr>
      <xdr:sp macro="" textlink="">
        <xdr:nvSpPr>
          <xdr:cNvPr id="24" name="Rectangle: Rounded Corners 23">
            <a:hlinkClick xmlns:r="http://schemas.openxmlformats.org/officeDocument/2006/relationships" r:id="rId14"/>
            <a:extLst>
              <a:ext uri="{FF2B5EF4-FFF2-40B4-BE49-F238E27FC236}">
                <a16:creationId xmlns:a16="http://schemas.microsoft.com/office/drawing/2014/main" id="{E304BFB9-72D3-4955-9DBE-6CACDC86A86D}"/>
              </a:ext>
            </a:extLst>
          </xdr:cNvPr>
          <xdr:cNvSpPr/>
        </xdr:nvSpPr>
        <xdr:spPr>
          <a:xfrm>
            <a:off x="325998" y="4464358"/>
            <a:ext cx="2360482" cy="521299"/>
          </a:xfrm>
          <a:prstGeom prst="roundRect">
            <a:avLst/>
          </a:prstGeom>
          <a:solidFill>
            <a:schemeClr val="accent2">
              <a:lumMod val="20000"/>
              <a:lumOff val="80000"/>
            </a:schemeClr>
          </a:solid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2">
                    <a:lumMod val="50000"/>
                  </a:schemeClr>
                </a:solidFill>
                <a:latin typeface="Berlin Sans FB Demi" panose="020E0802020502020306" pitchFamily="34" charset="0"/>
              </a:rPr>
              <a:t> Home</a:t>
            </a:r>
            <a:endParaRPr lang="LID4096" sz="3200" b="1">
              <a:solidFill>
                <a:schemeClr val="accent2">
                  <a:lumMod val="50000"/>
                </a:schemeClr>
              </a:solidFill>
              <a:latin typeface="Berlin Sans FB Demi" panose="020E0802020502020306" pitchFamily="34" charset="0"/>
            </a:endParaRPr>
          </a:p>
        </xdr:txBody>
      </xdr:sp>
      <xdr:pic>
        <xdr:nvPicPr>
          <xdr:cNvPr id="25" name="Graphic 24" descr="Home with solid fill">
            <a:hlinkClick xmlns:r="http://schemas.openxmlformats.org/officeDocument/2006/relationships" r:id="rId14"/>
            <a:extLst>
              <a:ext uri="{FF2B5EF4-FFF2-40B4-BE49-F238E27FC236}">
                <a16:creationId xmlns:a16="http://schemas.microsoft.com/office/drawing/2014/main" id="{9FF679C6-B2F4-429F-A1C3-90D696333CD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14421" y="4436979"/>
            <a:ext cx="551926" cy="520978"/>
          </a:xfrm>
          <a:prstGeom prst="rect">
            <a:avLst/>
          </a:prstGeom>
        </xdr:spPr>
      </xdr:pic>
    </xdr:grpSp>
    <xdr:clientData/>
  </xdr:twoCellAnchor>
  <xdr:twoCellAnchor>
    <xdr:from>
      <xdr:col>6</xdr:col>
      <xdr:colOff>21770</xdr:colOff>
      <xdr:row>43</xdr:row>
      <xdr:rowOff>1</xdr:rowOff>
    </xdr:from>
    <xdr:to>
      <xdr:col>21</xdr:col>
      <xdr:colOff>65314</xdr:colOff>
      <xdr:row>60</xdr:row>
      <xdr:rowOff>130629</xdr:rowOff>
    </xdr:to>
    <xdr:sp macro="" textlink="">
      <xdr:nvSpPr>
        <xdr:cNvPr id="2" name="Rectangle 1">
          <a:extLst>
            <a:ext uri="{FF2B5EF4-FFF2-40B4-BE49-F238E27FC236}">
              <a16:creationId xmlns:a16="http://schemas.microsoft.com/office/drawing/2014/main" id="{0AB8CBAF-7B96-D6EB-56F9-EA407BEFE9CA}"/>
            </a:ext>
          </a:extLst>
        </xdr:cNvPr>
        <xdr:cNvSpPr/>
      </xdr:nvSpPr>
      <xdr:spPr>
        <a:xfrm>
          <a:off x="5900056" y="11234058"/>
          <a:ext cx="14739258" cy="4572000"/>
        </a:xfrm>
        <a:prstGeom prst="rect">
          <a:avLst/>
        </a:prstGeom>
        <a:solidFill>
          <a:schemeClr val="accent2">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2400" b="1">
            <a:solidFill>
              <a:sysClr val="windowText" lastClr="000000"/>
            </a:solidFill>
          </a:endParaRPr>
        </a:p>
      </xdr:txBody>
    </xdr:sp>
    <xdr:clientData/>
  </xdr:twoCellAnchor>
  <xdr:twoCellAnchor>
    <xdr:from>
      <xdr:col>3</xdr:col>
      <xdr:colOff>178690</xdr:colOff>
      <xdr:row>1</xdr:row>
      <xdr:rowOff>251656</xdr:rowOff>
    </xdr:from>
    <xdr:to>
      <xdr:col>4</xdr:col>
      <xdr:colOff>2311185</xdr:colOff>
      <xdr:row>6</xdr:row>
      <xdr:rowOff>114300</xdr:rowOff>
    </xdr:to>
    <xdr:grpSp>
      <xdr:nvGrpSpPr>
        <xdr:cNvPr id="9" name="Group 8">
          <a:extLst>
            <a:ext uri="{FF2B5EF4-FFF2-40B4-BE49-F238E27FC236}">
              <a16:creationId xmlns:a16="http://schemas.microsoft.com/office/drawing/2014/main" id="{99C1B098-6842-4E8A-88E8-DFCA680318B1}"/>
            </a:ext>
          </a:extLst>
        </xdr:cNvPr>
        <xdr:cNvGrpSpPr/>
      </xdr:nvGrpSpPr>
      <xdr:grpSpPr>
        <a:xfrm>
          <a:off x="3117833" y="523799"/>
          <a:ext cx="2404638" cy="1223358"/>
          <a:chOff x="267491" y="8980602"/>
          <a:chExt cx="2411895" cy="529630"/>
        </a:xfrm>
      </xdr:grpSpPr>
      <xdr:sp macro="" textlink="">
        <xdr:nvSpPr>
          <xdr:cNvPr id="10" name="TextBox 9">
            <a:hlinkClick xmlns:r="http://schemas.openxmlformats.org/officeDocument/2006/relationships" r:id="rId8"/>
            <a:extLst>
              <a:ext uri="{FF2B5EF4-FFF2-40B4-BE49-F238E27FC236}">
                <a16:creationId xmlns:a16="http://schemas.microsoft.com/office/drawing/2014/main" id="{2475491F-060F-23B1-27A5-7F2261C77D42}"/>
              </a:ext>
            </a:extLst>
          </xdr:cNvPr>
          <xdr:cNvSpPr txBox="1"/>
        </xdr:nvSpPr>
        <xdr:spPr>
          <a:xfrm>
            <a:off x="267491" y="8980602"/>
            <a:ext cx="2411895" cy="529630"/>
          </a:xfrm>
          <a:prstGeom prst="roundRect">
            <a:avLst>
              <a:gd name="adj" fmla="val 3676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a:solidFill>
                  <a:schemeClr val="accent2">
                    <a:lumMod val="50000"/>
                  </a:schemeClr>
                </a:solidFill>
                <a:latin typeface="Berlin Sans FB Demi" panose="020E0802020502020306" pitchFamily="34" charset="0"/>
              </a:rPr>
              <a:t>   Notes</a:t>
            </a:r>
          </a:p>
        </xdr:txBody>
      </xdr:sp>
      <xdr:pic>
        <xdr:nvPicPr>
          <xdr:cNvPr id="26" name="Graphic 25" descr="Clipboard with solid fill">
            <a:hlinkClick xmlns:r="http://schemas.openxmlformats.org/officeDocument/2006/relationships" r:id="rId8"/>
            <a:extLst>
              <a:ext uri="{FF2B5EF4-FFF2-40B4-BE49-F238E27FC236}">
                <a16:creationId xmlns:a16="http://schemas.microsoft.com/office/drawing/2014/main" id="{A62AC7DC-EAFE-E50F-CE66-D04849F5B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1104" y="9067818"/>
            <a:ext cx="624797" cy="363687"/>
          </a:xfrm>
          <a:prstGeom prst="rect">
            <a:avLst/>
          </a:prstGeom>
        </xdr:spPr>
      </xdr:pic>
    </xdr:grpSp>
    <xdr:clientData/>
  </xdr:twoCellAnchor>
  <xdr:twoCellAnchor>
    <xdr:from>
      <xdr:col>3</xdr:col>
      <xdr:colOff>177800</xdr:colOff>
      <xdr:row>14</xdr:row>
      <xdr:rowOff>203200</xdr:rowOff>
    </xdr:from>
    <xdr:to>
      <xdr:col>6</xdr:col>
      <xdr:colOff>50800</xdr:colOff>
      <xdr:row>19</xdr:row>
      <xdr:rowOff>241300</xdr:rowOff>
    </xdr:to>
    <xdr:sp macro="" textlink="">
      <xdr:nvSpPr>
        <xdr:cNvPr id="30" name="Rectangle: Rounded Corners 29">
          <a:extLst>
            <a:ext uri="{FF2B5EF4-FFF2-40B4-BE49-F238E27FC236}">
              <a16:creationId xmlns:a16="http://schemas.microsoft.com/office/drawing/2014/main" id="{41261BF6-D275-4E22-4D71-AE1C37B393BB}"/>
            </a:ext>
          </a:extLst>
        </xdr:cNvPr>
        <xdr:cNvSpPr/>
      </xdr:nvSpPr>
      <xdr:spPr>
        <a:xfrm>
          <a:off x="3111500" y="6756400"/>
          <a:ext cx="15608300" cy="1371600"/>
        </a:xfrm>
        <a:prstGeom prst="roundRect">
          <a:avLst/>
        </a:prstGeom>
        <a:solidFill>
          <a:schemeClr val="accent2">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4</xdr:col>
      <xdr:colOff>266700</xdr:colOff>
      <xdr:row>15</xdr:row>
      <xdr:rowOff>114300</xdr:rowOff>
    </xdr:from>
    <xdr:to>
      <xdr:col>5</xdr:col>
      <xdr:colOff>11379200</xdr:colOff>
      <xdr:row>19</xdr:row>
      <xdr:rowOff>88900</xdr:rowOff>
    </xdr:to>
    <xdr:pic>
      <xdr:nvPicPr>
        <xdr:cNvPr id="33" name="Picture 32">
          <a:extLst>
            <a:ext uri="{FF2B5EF4-FFF2-40B4-BE49-F238E27FC236}">
              <a16:creationId xmlns:a16="http://schemas.microsoft.com/office/drawing/2014/main" id="{6887EAFE-E39F-C0A2-1917-F82B176D4D4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479800" y="6934200"/>
          <a:ext cx="14947900" cy="1041400"/>
        </a:xfrm>
        <a:prstGeom prst="rect">
          <a:avLst/>
        </a:prstGeom>
      </xdr:spPr>
    </xdr:pic>
    <xdr:clientData/>
  </xdr:twoCellAnchor>
</xdr:wsDr>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35763892" createdVersion="5" refreshedVersion="8" minRefreshableVersion="3" recordCount="0" supportSubquery="1" supportAdvancedDrill="1" xr:uid="{6CC1A736-3612-4352-9773-735F9F3C0C31}">
  <cacheSource type="external" connectionId="6"/>
  <cacheFields count="2">
    <cacheField name="[Table_Append1].[Product].[Product]" caption="Product" numFmtId="0" hierarchy="2" level="1">
      <sharedItems count="6">
        <s v="Chocolate Chip"/>
        <s v="Fortune Cookie"/>
        <s v="Oatmeal Raisin"/>
        <s v="Snickerdoodle"/>
        <s v="Sugar"/>
        <s v="White Chocolate Macadamia Nut"/>
      </sharedItems>
    </cacheField>
    <cacheField name="[Measures].[Sum of Revenue]" caption="Sum of Revenue" numFmtId="0" hierarchy="31" level="32767"/>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2" memberValueDatatype="130" unbalanced="0">
      <fieldsUsage count="2">
        <fieldUsage x="-1"/>
        <fieldUsage x="0"/>
      </fieldsUsage>
    </cacheHierarchy>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0" memberValueDatatype="130" unbalanced="0"/>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0" memberValueDatatype="130" unbalanced="0"/>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0" memberValueDatatype="130" unbalanced="0"/>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1666665" createdVersion="5" refreshedVersion="8" minRefreshableVersion="3" recordCount="0" supportSubquery="1" supportAdvancedDrill="1" xr:uid="{18C9D457-01CB-4623-B714-BAA9079C041E}">
  <cacheSource type="external" connectionId="6"/>
  <cacheFields count="6">
    <cacheField name="[Table_Append1].[Date (Month)].[Date (Month)]" caption="Date (Month)" numFmtId="0" hierarchy="10" level="1">
      <sharedItems containsNonDate="0" count="5">
        <s v="Sep"/>
        <s v="Oct"/>
        <s v="Nov"/>
        <s v="Dec"/>
        <s v="Jan"/>
      </sharedItems>
    </cacheField>
    <cacheField name="[Table_Append1].[Date (Year)].[Date (Year)]" caption="Date (Year)" numFmtId="0" hierarchy="8" level="1">
      <sharedItems count="2">
        <s v="2019"/>
        <s v="2020"/>
      </sharedItems>
    </cacheField>
    <cacheField name="[Measures].[Sum of Units Sold]" caption="Sum of Units Sold" numFmtId="0" hierarchy="30" level="32767"/>
    <cacheField name="[Table_Append1].[Product].[Product]" caption="Product" numFmtId="0" hierarchy="2" level="1">
      <sharedItems containsSemiMixedTypes="0" containsNonDate="0" containsString="0"/>
    </cacheField>
    <cacheField name="[Table_Costumer].[City].[City]" caption="City" numFmtId="0" hierarchy="20"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2" memberValueDatatype="130" unbalanced="0">
      <fieldsUsage count="2">
        <fieldUsage x="-1"/>
        <fieldUsage x="3"/>
      </fieldsUsage>
    </cacheHierarchy>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1"/>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2" memberValueDatatype="130" unbalanced="0">
      <fieldsUsage count="2">
        <fieldUsage x="-1"/>
        <fieldUsage x="0"/>
      </fieldsUsage>
    </cacheHierarchy>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5"/>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4"/>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2939812" createdVersion="5" refreshedVersion="8" minRefreshableVersion="3" recordCount="0" supportSubquery="1" supportAdvancedDrill="1" xr:uid="{07378272-A86B-44DD-9BC9-2E1B149FE8E7}">
  <cacheSource type="external" connectionId="6"/>
  <cacheFields count="7">
    <cacheField name="[Measures].[Sum of Revenue]" caption="Sum of Revenue" numFmtId="0" hierarchy="31" level="32767"/>
    <cacheField name="[Measures].[Sum of Cost]" caption="Sum of Cost" numFmtId="0" hierarchy="32" level="32767"/>
    <cacheField name="[Measures].[Sum of Profit]" caption="Sum of Profit" numFmtId="0" hierarchy="33" level="32767"/>
    <cacheField name="[Measures].[Sum of Units Sold]" caption="Sum of Units Sold" numFmtId="0" hierarchy="30" level="32767"/>
    <cacheField name="[Table_Costumer].[City].[City]" caption="City" numFmtId="0" hierarchy="20" level="1">
      <sharedItems containsSemiMixedTypes="0" containsNonDate="0" containsString="0"/>
    </cacheField>
    <cacheField name="[Table_Append1].[Date (Year)].[Date (Year)]" caption="Date (Year)" numFmtId="0" hierarchy="8"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5"/>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6"/>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4"/>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3981482" createdVersion="5" refreshedVersion="8" minRefreshableVersion="3" recordCount="0" supportSubquery="1" supportAdvancedDrill="1" xr:uid="{3596DB25-6C2F-478E-A818-4793B06CAC59}">
  <cacheSource type="external" connectionId="6"/>
  <cacheFields count="4">
    <cacheField name="[Table_Costumer].[City].[City]" caption="City" numFmtId="0" hierarchy="20" level="1">
      <sharedItems count="5">
        <s v="Green Bay"/>
        <s v="Huntington"/>
        <s v="Mobile"/>
        <s v="Salt Lake City"/>
        <s v="Seattle"/>
      </sharedItems>
    </cacheField>
    <cacheField name="[Measures].[Sum of Profit]" caption="Sum of Profit" numFmtId="0" hierarchy="33" level="32767"/>
    <cacheField name="[Table_Append1].[Date (Year)].[Date (Year)]" caption="Date (Year)" numFmtId="0" hierarchy="8"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2"/>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3"/>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0"/>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5486114" createdVersion="5" refreshedVersion="8" minRefreshableVersion="3" recordCount="0" supportSubquery="1" supportAdvancedDrill="1" xr:uid="{60E76A5A-4564-4F3A-AF2C-FB2F81AF9F4B}">
  <cacheSource type="external" connectionId="6"/>
  <cacheFields count="6">
    <cacheField name="[Table_Append1].[Product].[Product]" caption="Product" numFmtId="0" hierarchy="2" level="1">
      <sharedItems count="6">
        <s v="Chocolate Chip"/>
        <s v="Fortune Cookie"/>
        <s v="Oatmeal Raisin"/>
        <s v="Snickerdoodle"/>
        <s v="Sugar"/>
        <s v="White Chocolate Macadamia Nut"/>
      </sharedItems>
    </cacheField>
    <cacheField name="[Table_Costumer].[Customer ID].[Customer ID]" caption="Customer ID" numFmtId="0" hierarchy="15"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_Costumer].[Customer ID].&amp;[1]"/>
            <x15:cachedUniqueName index="1" name="[Table_Costumer].[Customer ID].&amp;[2]"/>
            <x15:cachedUniqueName index="2" name="[Table_Costumer].[Customer ID].&amp;[3]"/>
            <x15:cachedUniqueName index="3" name="[Table_Costumer].[Customer ID].&amp;[4]"/>
            <x15:cachedUniqueName index="4" name="[Table_Costumer].[Customer ID].&amp;[5]"/>
          </x15:cachedUniqueNames>
        </ext>
      </extLst>
    </cacheField>
    <cacheField name="[Measures].[Sum of Profit]" caption="Sum of Profit" numFmtId="0" hierarchy="33" level="32767"/>
    <cacheField name="[Table_Append1].[Date (Year)].[Date (Year)]" caption="Date (Year)" numFmtId="0" hierarchy="8" level="1">
      <sharedItems count="2">
        <s v="2019"/>
        <s v="2020"/>
      </sharedItems>
    </cacheField>
    <cacheField name="[Table_Costumer].[City].[City]" caption="City" numFmtId="0" hierarchy="20"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2" memberValueDatatype="130" unbalanced="0">
      <fieldsUsage count="2">
        <fieldUsage x="-1"/>
        <fieldUsage x="0"/>
      </fieldsUsage>
    </cacheHierarchy>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3"/>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2" memberValueDatatype="20" unbalanced="0">
      <fieldsUsage count="2">
        <fieldUsage x="-1"/>
        <fieldUsage x="1"/>
      </fieldsUsage>
    </cacheHierarchy>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5"/>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4"/>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6874999" createdVersion="5" refreshedVersion="8" minRefreshableVersion="3" recordCount="0" supportSubquery="1" supportAdvancedDrill="1" xr:uid="{0734FE20-8D8E-4F7C-BADC-1441FBAB152C}">
  <cacheSource type="external" connectionId="6"/>
  <cacheFields count="5">
    <cacheField name="[Table_Append1].[Product].[Product]" caption="Product" numFmtId="0" hierarchy="2" level="1">
      <sharedItems count="6">
        <s v="Chocolate Chip"/>
        <s v="Fortune Cookie"/>
        <s v="Oatmeal Raisin"/>
        <s v="Snickerdoodle"/>
        <s v="Sugar"/>
        <s v="White Chocolate Macadamia Nut"/>
      </sharedItems>
    </cacheField>
    <cacheField name="[Measures].[Sum of Profit]" caption="Sum of Profit" numFmtId="0" hierarchy="33" level="32767"/>
    <cacheField name="[Table_Costumer].[City].[City]" caption="City" numFmtId="0" hierarchy="20" level="1">
      <sharedItems containsSemiMixedTypes="0" containsNonDate="0" containsString="0"/>
    </cacheField>
    <cacheField name="[Table_Append1].[Date (Year)].[Date (Year)]" caption="Date (Year)" numFmtId="0" hierarchy="8"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2" memberValueDatatype="130" unbalanced="0">
      <fieldsUsage count="2">
        <fieldUsage x="-1"/>
        <fieldUsage x="0"/>
      </fieldsUsage>
    </cacheHierarchy>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3"/>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4"/>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2"/>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8263892" createdVersion="5" refreshedVersion="8" minRefreshableVersion="3" recordCount="0" supportSubquery="1" supportAdvancedDrill="1" xr:uid="{18431BA3-D96A-49E4-9C67-88AD96C13EB4}">
  <cacheSource type="external" connectionId="6"/>
  <cacheFields count="5">
    <cacheField name="[Table_Cookie].[Cookie Type].[Cookie Type]" caption="Cookie Type" numFmtId="0" hierarchy="11" level="1">
      <sharedItems count="6">
        <s v="Chocolate Chip"/>
        <s v="Fortune Cookie"/>
        <s v="Oatmeal Raisin"/>
        <s v="Snickerdoodle"/>
        <s v="Sugar"/>
        <s v="White Chocolate Macadamia Nut"/>
      </sharedItems>
    </cacheField>
    <cacheField name="[Measures].[Sum of Cost]" caption="Sum of Cost" numFmtId="0" hierarchy="32" level="32767"/>
    <cacheField name="[Table_Costumer].[City].[City]" caption="City" numFmtId="0" hierarchy="20" level="1">
      <sharedItems containsSemiMixedTypes="0" containsNonDate="0" containsString="0"/>
    </cacheField>
    <cacheField name="[Table_Append1].[Date (Year)].[Date (Year)]" caption="Date (Year)" numFmtId="0" hierarchy="8"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3"/>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2" memberValueDatatype="130" unbalanced="0">
      <fieldsUsage count="2">
        <fieldUsage x="-1"/>
        <fieldUsage x="0"/>
      </fieldsUsage>
    </cacheHierarchy>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4"/>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2"/>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49537039" createdVersion="5" refreshedVersion="8" minRefreshableVersion="3" recordCount="0" supportSubquery="1" supportAdvancedDrill="1" xr:uid="{944B77EC-22FA-4A8A-B1C1-53AD58E33A9F}">
  <cacheSource type="external" connectionId="6"/>
  <cacheFields count="5">
    <cacheField name="[Table_Append1].[Date (Month)].[Date (Month)]" caption="Date (Month)" numFmtId="0" hierarchy="10" level="1">
      <sharedItems containsNonDate="0" count="4">
        <s v="Sep"/>
        <s v="Oct"/>
        <s v="Nov"/>
        <s v="Dec"/>
      </sharedItems>
    </cacheField>
    <cacheField name="[Table_Append1].[Date (Year)].[Date (Year)]" caption="Date (Year)" numFmtId="0" hierarchy="8" level="1">
      <sharedItems count="2">
        <s v="2019"/>
        <s v="2020"/>
      </sharedItems>
    </cacheField>
    <cacheField name="[Measures].[Sum of Profit]" caption="Sum of Profit" numFmtId="0" hierarchy="33" level="32767"/>
    <cacheField name="[Table_Costumer].[City].[City]" caption="City" numFmtId="0" hierarchy="20"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1"/>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2" memberValueDatatype="130" unbalanced="0">
      <fieldsUsage count="2">
        <fieldUsage x="-1"/>
        <fieldUsage x="0"/>
      </fieldsUsage>
    </cacheHierarchy>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4"/>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3"/>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50694448" createdVersion="5" refreshedVersion="8" minRefreshableVersion="3" recordCount="0" supportSubquery="1" supportAdvancedDrill="1" xr:uid="{37591A17-7849-4248-B411-8B1DEBD218D7}">
  <cacheSource type="external" connectionId="6"/>
  <cacheFields count="4">
    <cacheField name="[Measures].[Sum of Units Sold]" caption="Sum of Units Sold" numFmtId="0" hierarchy="30" level="32767"/>
    <cacheField name="[Table_Costumer].[Name].[Name]" caption="Name" numFmtId="0" hierarchy="16" level="1">
      <sharedItems count="5">
        <s v="ABC Groceries"/>
        <s v="ACME Bites"/>
        <s v="Park &amp; Shop Convenience Stores"/>
        <s v="Tres Delicious"/>
        <s v="Wholesome Foods"/>
      </sharedItems>
    </cacheField>
    <cacheField name="[Table_Costumer].[City].[City]" caption="City" numFmtId="0" hierarchy="20" level="1">
      <sharedItems containsSemiMixedTypes="0" containsNonDate="0" containsString="0"/>
    </cacheField>
    <cacheField name="[Table_Append1].[Date (Year)].[Date (Year)]" caption="Date (Year)" numFmtId="0" hierarchy="8"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3"/>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1"/>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2"/>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51967595" createdVersion="5" refreshedVersion="8" minRefreshableVersion="3" recordCount="0" supportSubquery="1" supportAdvancedDrill="1" xr:uid="{A2FFC257-C506-44FA-8210-7608D35475C6}">
  <cacheSource type="external" connectionId="6"/>
  <cacheFields count="6">
    <cacheField name="[Table_Append1].[Customer ID].[Customer ID]" caption="Customer ID" numFmtId="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_Append1].[Customer ID].&amp;[1]"/>
            <x15:cachedUniqueName index="1" name="[Table_Append1].[Customer ID].&amp;[2]"/>
            <x15:cachedUniqueName index="2" name="[Table_Append1].[Customer ID].&amp;[3]"/>
            <x15:cachedUniqueName index="3" name="[Table_Append1].[Customer ID].&amp;[4]"/>
            <x15:cachedUniqueName index="4" name="[Table_Append1].[Customer ID].&amp;[5]"/>
          </x15:cachedUniqueNames>
        </ext>
      </extLst>
    </cacheField>
    <cacheField name="[Measures].[Sum of Revenue]" caption="Sum of Revenue" numFmtId="0" hierarchy="31" level="32767"/>
    <cacheField name="[Measures].[Sum of Profit]" caption="Sum of Profit" numFmtId="0" hierarchy="33" level="32767"/>
    <cacheField name="[Table_Costumer].[City].[City]" caption="City" numFmtId="0" hierarchy="20" level="1">
      <sharedItems containsSemiMixedTypes="0" containsNonDate="0" containsString="0"/>
    </cacheField>
    <cacheField name="[Table_Append1].[Date (Year)].[Date (Year)]" caption="Date (Year)" numFmtId="0" hierarchy="8" level="1">
      <sharedItems containsSemiMixedTypes="0" containsNonDate="0" containsString="0"/>
    </cacheField>
    <cacheField name="[Table_Costumer].[Name].[Name]" caption="Name" numFmtId="0" hierarchy="16"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2" memberValueDatatype="20" unbalanced="0">
      <fieldsUsage count="2">
        <fieldUsage x="-1"/>
        <fieldUsage x="0"/>
      </fieldsUsage>
    </cacheHierarchy>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4"/>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5"/>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3"/>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5335648" createdVersion="5" refreshedVersion="8" minRefreshableVersion="3" recordCount="0" supportSubquery="1" supportAdvancedDrill="1" xr:uid="{71CFC1B4-9189-45CC-B7B1-1B2F287D2555}">
  <cacheSource type="external" connectionId="6"/>
  <cacheFields count="4">
    <cacheField name="[Table_Costumer].[Notes].[Notes]" caption="Notes" numFmtId="0" hierarchy="24" level="1">
      <sharedItems count="5">
        <s v="Friendly but a little old school. Talks way too much, set a time limit on calls."/>
        <s v="One of our best customers! Likes to talk about sports."/>
        <s v="New customer, make sure to please them!"/>
        <s v="High maintenance, not sure if it's worth having them as a customer, but don't tell them that!"/>
        <s v="CEO has three kids, first one is Charles, don't know the rest. CEO cares about Charles the most, so all good."/>
      </sharedItems>
    </cacheField>
    <cacheField name="[Table_Costumer].[Name].[Name]" caption="Name" numFmtId="0" hierarchy="16" level="1">
      <sharedItems count="5">
        <s v="ABC Groceries"/>
        <s v="ACME Bites"/>
        <s v="Park &amp; Shop Convenience Stores"/>
        <s v="Tres Delicious"/>
        <s v="Wholesome Foods"/>
      </sharedItems>
    </cacheField>
    <cacheField name="[Table_Costumer].[City].[City]" caption="City" numFmtId="0" hierarchy="20" level="1">
      <sharedItems containsSemiMixedTypes="0" containsNonDate="0" containsString="0"/>
    </cacheField>
    <cacheField name="[Table_Append1].[Date (Year)].[Date (Year)]" caption="Date (Year)" numFmtId="0" hierarchy="8" level="1">
      <sharedItems containsSemiMixedTypes="0" containsNonDate="0" containsString="0"/>
    </cacheField>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0"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fieldsUsage count="2">
        <fieldUsage x="-1"/>
        <fieldUsage x="3"/>
      </fieldsUsage>
    </cacheHierarchy>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fieldsUsage count="2">
        <fieldUsage x="-1"/>
        <fieldUsage x="1"/>
      </fieldsUsage>
    </cacheHierarchy>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fieldsUsage count="2">
        <fieldUsage x="-1"/>
        <fieldUsage x="2"/>
      </fieldsUsage>
    </cacheHierarchy>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2" memberValueDatatype="130" unbalanced="0">
      <fieldsUsage count="2">
        <fieldUsage x="-1"/>
        <fieldUsage x="0"/>
      </fieldsUsage>
    </cacheHierarchy>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67.405058680553" createdVersion="8" refreshedVersion="8" minRefreshableVersion="3" recordCount="5" xr:uid="{A2724D9C-3121-434C-B686-D8478D893748}">
  <cacheSource type="worksheet">
    <worksheetSource name="Table_Costumer"/>
  </cacheSource>
  <cacheFields count="10">
    <cacheField name="Customer ID" numFmtId="0">
      <sharedItems containsSemiMixedTypes="0" containsString="0" containsNumber="1" containsInteger="1" minValue="1" maxValue="5"/>
    </cacheField>
    <cacheField name="Name" numFmtId="0">
      <sharedItems/>
    </cacheField>
    <cacheField name="Units Sold" numFmtId="0">
      <sharedItems containsSemiMixedTypes="0" containsString="0" containsNumber="1" containsInteger="1" minValue="128768" maxValue="329676"/>
    </cacheField>
    <cacheField name="Phone" numFmtId="0">
      <sharedItems/>
    </cacheField>
    <cacheField name="Address" numFmtId="0">
      <sharedItems/>
    </cacheField>
    <cacheField name="City" numFmtId="0">
      <sharedItems/>
    </cacheField>
    <cacheField name="State" numFmtId="0">
      <sharedItems count="5">
        <s v="WA"/>
        <s v="UT"/>
        <s v="WI"/>
        <s v="NY"/>
        <s v="AL"/>
      </sharedItems>
    </cacheField>
    <cacheField name="Zip" numFmtId="0">
      <sharedItems containsSemiMixedTypes="0" containsString="0" containsNumber="1" containsInteger="1" minValue="11743" maxValue="98112"/>
    </cacheField>
    <cacheField name="Country" numFmtId="0">
      <sharedItems/>
    </cacheField>
    <cacheField name="Notes" numFmtId="0">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8084490744" createdVersion="5" refreshedVersion="8" minRefreshableVersion="3" recordCount="0" supportSubquery="1" supportAdvancedDrill="1" xr:uid="{EB389A72-97A4-4E56-903D-CFAC3F119CEB}">
  <cacheSource type="external" connectionId="6"/>
  <cacheFields count="3">
    <cacheField name="[Measures].[Sum of Units Sold 3]" caption="Sum of Units Sold 3" numFmtId="0" hierarchy="46" level="32767"/>
    <cacheField name="[Table_Costumer].[State].[State]" caption="State" numFmtId="0" hierarchy="21" level="1">
      <sharedItems count="5">
        <s v="AL"/>
        <s v="NY"/>
        <s v="UT"/>
        <s v="WA"/>
        <s v="WI"/>
      </sharedItems>
    </cacheField>
    <cacheField name="[Measures].[Sum of Profit]" caption="Sum of Profit" numFmtId="0" hierarchy="33" level="32767"/>
  </cacheFields>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2"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0" memberValueDatatype="130" unbalanced="0"/>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0"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0" memberValueDatatype="130" unbalanced="0"/>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cacheHierarchy uniqueName="[Table_Costumer].[State]" caption="State" attribute="1" defaultMemberUniqueName="[Table_Costumer].[State].[All]" allUniqueName="[Table_Costumer].[State].[All]" dimensionUniqueName="[Table_Costumer]" displayFolder="" count="2" memberValueDatatype="130" unbalanced="0">
      <fieldsUsage count="2">
        <fieldUsage x="-1"/>
        <fieldUsage x="1"/>
      </fieldsUsage>
    </cacheHierarchy>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Table_Append1" uniqueName="[Table_Append1]" caption="Table_Append1"/>
    <dimension name="Table_Cookie" uniqueName="[Table_Cookie]" caption="Table_Cookie"/>
    <dimension name="Table_Costumer" uniqueName="[Table_Costumer]" caption="Table_Costumer"/>
  </dimensions>
  <measureGroups count="3">
    <measureGroup name="Table_Append1" caption="Table_Append1"/>
    <measureGroup name="Table_Cookie" caption="Table_Cookie"/>
    <measureGroup name="Table_Costumer" caption="Table_Costumer"/>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067.405037731478" createdVersion="3" refreshedVersion="8" minRefreshableVersion="3" recordCount="0" supportSubquery="1" supportAdvancedDrill="1" xr:uid="{CE7F531D-CE5A-437C-A3ED-AAAB1E61664B}">
  <cacheSource type="external" connectionId="6">
    <extLst>
      <ext xmlns:x14="http://schemas.microsoft.com/office/spreadsheetml/2009/9/main" uri="{F057638F-6D5F-4e77-A914-E7F072B9BCA8}">
        <x14:sourceConnection name="ThisWorkbookDataModel"/>
      </ext>
    </extLst>
  </cacheSource>
  <cacheFields count="0"/>
  <cacheHierarchies count="48">
    <cacheHierarchy uniqueName="[Table_Append1].[Customer ID]" caption="Customer ID" attribute="1" defaultMemberUniqueName="[Table_Append1].[Customer ID].[All]" allUniqueName="[Table_Append1].[Customer ID].[All]" dimensionUniqueName="[Table_Append1]" displayFolder="" count="0" memberValueDatatype="20" unbalanced="0"/>
    <cacheHierarchy uniqueName="[Table_Append1].[Order ID]" caption="Order ID" attribute="1" defaultMemberUniqueName="[Table_Append1].[Order ID].[All]" allUniqueName="[Table_Append1].[Order ID].[All]" dimensionUniqueName="[Table_Append1]" displayFolder="" count="0" memberValueDatatype="130" unbalanced="0"/>
    <cacheHierarchy uniqueName="[Table_Append1].[Product]" caption="Product" attribute="1" defaultMemberUniqueName="[Table_Append1].[Product].[All]" allUniqueName="[Table_Append1].[Product].[All]" dimensionUniqueName="[Table_Append1]" displayFolder="" count="2" memberValueDatatype="130" unbalanced="0"/>
    <cacheHierarchy uniqueName="[Table_Append1].[Units Sold]" caption="Units Sold" attribute="1" defaultMemberUniqueName="[Table_Append1].[Units Sold].[All]" allUniqueName="[Table_Append1].[Units Sold].[All]" dimensionUniqueName="[Table_Append1]" displayFolder="" count="0" memberValueDatatype="20" unbalanced="0"/>
    <cacheHierarchy uniqueName="[Table_Append1].[Date]" caption="Date" attribute="1" time="1" defaultMemberUniqueName="[Table_Append1].[Date].[All]" allUniqueName="[Table_Append1].[Date].[All]" dimensionUniqueName="[Table_Append1]" displayFolder="" count="0" memberValueDatatype="7" unbalanced="0"/>
    <cacheHierarchy uniqueName="[Table_Append1].[Revenue]" caption="Revenue" attribute="1" defaultMemberUniqueName="[Table_Append1].[Revenue].[All]" allUniqueName="[Table_Append1].[Revenue].[All]" dimensionUniqueName="[Table_Append1]" displayFolder="" count="0" memberValueDatatype="20" unbalanced="0"/>
    <cacheHierarchy uniqueName="[Table_Append1].[Cost]" caption="Cost" attribute="1" defaultMemberUniqueName="[Table_Append1].[Cost].[All]" allUniqueName="[Table_Append1].[Cost].[All]" dimensionUniqueName="[Table_Append1]" displayFolder="" count="0" memberValueDatatype="5" unbalanced="0"/>
    <cacheHierarchy uniqueName="[Table_Append1].[Profit]" caption="Profit" attribute="1" defaultMemberUniqueName="[Table_Append1].[Profit].[All]" allUniqueName="[Table_Append1].[Profit].[All]" dimensionUniqueName="[Table_Append1]" displayFolder="" count="0" memberValueDatatype="5" unbalanced="0"/>
    <cacheHierarchy uniqueName="[Table_Append1].[Date (Year)]" caption="Date (Year)" attribute="1" defaultMemberUniqueName="[Table_Append1].[Date (Year)].[All]" allUniqueName="[Table_Append1].[Date (Year)].[All]" dimensionUniqueName="[Table_Append1]" displayFolder="" count="2" memberValueDatatype="130" unbalanced="0"/>
    <cacheHierarchy uniqueName="[Table_Append1].[Date (Quarter)]" caption="Date (Quarter)" attribute="1" defaultMemberUniqueName="[Table_Append1].[Date (Quarter)].[All]" allUniqueName="[Table_Append1].[Date (Quarter)].[All]" dimensionUniqueName="[Table_Append1]" displayFolder="" count="0" memberValueDatatype="130" unbalanced="0"/>
    <cacheHierarchy uniqueName="[Table_Append1].[Date (Month)]" caption="Date (Month)" attribute="1" defaultMemberUniqueName="[Table_Append1].[Date (Month)].[All]" allUniqueName="[Table_Append1].[Date (Month)].[All]" dimensionUniqueName="[Table_Append1]" displayFolder="" count="2" memberValueDatatype="130" unbalanced="0"/>
    <cacheHierarchy uniqueName="[Table_Cookie].[Cookie Type]" caption="Cookie Type" attribute="1" defaultMemberUniqueName="[Table_Cookie].[Cookie Type].[All]" allUniqueName="[Table_Cookie].[Cookie Type].[All]" dimensionUniqueName="[Table_Cookie]" displayFolder="" count="0" memberValueDatatype="130" unbalanced="0"/>
    <cacheHierarchy uniqueName="[Table_Cookie].[Units Sold]" caption="Units Sold" attribute="1" defaultMemberUniqueName="[Table_Cookie].[Units Sold].[All]" allUniqueName="[Table_Cookie].[Units Sold].[All]" dimensionUniqueName="[Table_Cookie]" displayFolder="" count="0" memberValueDatatype="5" unbalanced="0"/>
    <cacheHierarchy uniqueName="[Table_Cookie].[Revenue Per Cookie]" caption="Revenue Per Cookie" attribute="1" defaultMemberUniqueName="[Table_Cookie].[Revenue Per Cookie].[All]" allUniqueName="[Table_Cookie].[Revenue Per Cookie].[All]" dimensionUniqueName="[Table_Cookie]" displayFolder="" count="0" memberValueDatatype="20" unbalanced="0"/>
    <cacheHierarchy uniqueName="[Table_Cookie].[Cost Per Cookie]" caption="Cost Per Cookie" attribute="1" defaultMemberUniqueName="[Table_Cookie].[Cost Per Cookie].[All]" allUniqueName="[Table_Cookie].[Cost Per Cookie].[All]" dimensionUniqueName="[Table_Cookie]" displayFolder="" count="0" memberValueDatatype="5" unbalanced="0"/>
    <cacheHierarchy uniqueName="[Table_Costumer].[Customer ID]" caption="Customer ID" attribute="1" defaultMemberUniqueName="[Table_Costumer].[Customer ID].[All]" allUniqueName="[Table_Costumer].[Customer ID].[All]" dimensionUniqueName="[Table_Costumer]" displayFolder="" count="0" memberValueDatatype="20" unbalanced="0"/>
    <cacheHierarchy uniqueName="[Table_Costumer].[Name]" caption="Name" attribute="1" defaultMemberUniqueName="[Table_Costumer].[Name].[All]" allUniqueName="[Table_Costumer].[Name].[All]" dimensionUniqueName="[Table_Costumer]" displayFolder="" count="2" memberValueDatatype="130" unbalanced="0"/>
    <cacheHierarchy uniqueName="[Table_Costumer].[Units Sold]" caption="Units Sold" attribute="1" defaultMemberUniqueName="[Table_Costumer].[Units Sold].[All]" allUniqueName="[Table_Costumer].[Units Sold].[All]" dimensionUniqueName="[Table_Costumer]" displayFolder="" count="0" memberValueDatatype="20" unbalanced="0"/>
    <cacheHierarchy uniqueName="[Table_Costumer].[Phone]" caption="Phone" attribute="1" defaultMemberUniqueName="[Table_Costumer].[Phone].[All]" allUniqueName="[Table_Costumer].[Phone].[All]" dimensionUniqueName="[Table_Costumer]" displayFolder="" count="0" memberValueDatatype="130" unbalanced="0"/>
    <cacheHierarchy uniqueName="[Table_Costumer].[Address]" caption="Address" attribute="1" defaultMemberUniqueName="[Table_Costumer].[Address].[All]" allUniqueName="[Table_Costumer].[Address].[All]" dimensionUniqueName="[Table_Costumer]" displayFolder="" count="0" memberValueDatatype="130" unbalanced="0"/>
    <cacheHierarchy uniqueName="[Table_Costumer].[City]" caption="City" attribute="1" defaultMemberUniqueName="[Table_Costumer].[City].[All]" allUniqueName="[Table_Costumer].[City].[All]" dimensionUniqueName="[Table_Costumer]" displayFolder="" count="2" memberValueDatatype="130" unbalanced="0"/>
    <cacheHierarchy uniqueName="[Table_Costumer].[State]" caption="State" attribute="1" defaultMemberUniqueName="[Table_Costumer].[State].[All]" allUniqueName="[Table_Costumer].[State].[All]" dimensionUniqueName="[Table_Costumer]" displayFolder="" count="0" memberValueDatatype="130" unbalanced="0"/>
    <cacheHierarchy uniqueName="[Table_Costumer].[Zip]" caption="Zip" attribute="1" defaultMemberUniqueName="[Table_Costumer].[Zip].[All]" allUniqueName="[Table_Costumer].[Zip].[All]" dimensionUniqueName="[Table_Costumer]" displayFolder="" count="0" memberValueDatatype="20" unbalanced="0"/>
    <cacheHierarchy uniqueName="[Table_Costumer].[Country]" caption="Country" attribute="1" defaultMemberUniqueName="[Table_Costumer].[Country].[All]" allUniqueName="[Table_Costumer].[Country].[All]" dimensionUniqueName="[Table_Costumer]" displayFolder="" count="0" memberValueDatatype="130" unbalanced="0"/>
    <cacheHierarchy uniqueName="[Table_Costumer].[Notes]" caption="Notes" attribute="1" defaultMemberUniqueName="[Table_Costumer].[Notes].[All]" allUniqueName="[Table_Costumer].[Notes].[All]" dimensionUniqueName="[Table_Costumer]" displayFolder="" count="0" memberValueDatatype="130" unbalanced="0"/>
    <cacheHierarchy uniqueName="[Table_Append1].[Date (Month Index)]" caption="Date (Month Index)" attribute="1" defaultMemberUniqueName="[Table_Append1].[Date (Month Index)].[All]" allUniqueName="[Table_Append1].[Date (Month Index)].[All]" dimensionUniqueName="[Table_Append1]" displayFolder="" count="0" memberValueDatatype="20" unbalanced="0" hidden="1"/>
    <cacheHierarchy uniqueName="[Measures].[__XL_Count Table_Cookie]" caption="__XL_Count Table_Cookie" measure="1" displayFolder="" measureGroup="Table_Cookie" count="0" hidden="1"/>
    <cacheHierarchy uniqueName="[Measures].[__XL_Count Table_Costumer]" caption="__XL_Count Table_Costumer" measure="1" displayFolder="" measureGroup="Table_Costumer" count="0" hidden="1"/>
    <cacheHierarchy uniqueName="[Measures].[__XL_Count Table_Append1]" caption="__XL_Count Table_Append1" measure="1" displayFolder="" measureGroup="Table_Append1" count="0" hidden="1"/>
    <cacheHierarchy uniqueName="[Measures].[__No measures defined]" caption="__No measures defined" measure="1" displayFolder="" count="0" hidden="1"/>
    <cacheHierarchy uniqueName="[Measures].[Sum of Units Sold]" caption="Sum of Units Sold" measure="1" displayFolder="" measureGroup="Table_Append1"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Table_Append1"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Table_Append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_Append1" count="0" hidden="1">
      <extLst>
        <ext xmlns:x15="http://schemas.microsoft.com/office/spreadsheetml/2010/11/main" uri="{B97F6D7D-B522-45F9-BDA1-12C45D357490}">
          <x15:cacheHierarchy aggregatedColumn="7"/>
        </ext>
      </extLst>
    </cacheHierarchy>
    <cacheHierarchy uniqueName="[Measures].[Average of Profit]" caption="Average of Profit" measure="1" displayFolder="" measureGroup="Table_Append1"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Costumer"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Table_Costumer" count="0" hidden="1">
      <extLst>
        <ext xmlns:x15="http://schemas.microsoft.com/office/spreadsheetml/2010/11/main" uri="{B97F6D7D-B522-45F9-BDA1-12C45D357490}">
          <x15:cacheHierarchy aggregatedColumn="20"/>
        </ext>
      </extLst>
    </cacheHierarchy>
    <cacheHierarchy uniqueName="[Measures].[Sum of Units Sold 2]" caption="Sum of Units Sold 2" measure="1" displayFolder="" measureGroup="Table_Cookie" count="0" hidden="1">
      <extLst>
        <ext xmlns:x15="http://schemas.microsoft.com/office/spreadsheetml/2010/11/main" uri="{B97F6D7D-B522-45F9-BDA1-12C45D357490}">
          <x15:cacheHierarchy aggregatedColumn="12"/>
        </ext>
      </extLst>
    </cacheHierarchy>
    <cacheHierarchy uniqueName="[Measures].[Sum of Revenue Per Cookie]" caption="Sum of Revenue Per Cookie" measure="1" displayFolder="" measureGroup="Table_Cookie" count="0" hidden="1">
      <extLst>
        <ext xmlns:x15="http://schemas.microsoft.com/office/spreadsheetml/2010/11/main" uri="{B97F6D7D-B522-45F9-BDA1-12C45D357490}">
          <x15:cacheHierarchy aggregatedColumn="13"/>
        </ext>
      </extLst>
    </cacheHierarchy>
    <cacheHierarchy uniqueName="[Measures].[Sum of Cost Per Cookie]" caption="Sum of Cost Per Cookie" measure="1" displayFolder="" measureGroup="Table_Cookie" count="0" hidden="1">
      <extLst>
        <ext xmlns:x15="http://schemas.microsoft.com/office/spreadsheetml/2010/11/main" uri="{B97F6D7D-B522-45F9-BDA1-12C45D357490}">
          <x15:cacheHierarchy aggregatedColumn="14"/>
        </ext>
      </extLst>
    </cacheHierarchy>
    <cacheHierarchy uniqueName="[Measures].[Count of Date (Year)]" caption="Count of Date (Year)" measure="1" displayFolder="" measureGroup="Table_Append1" count="0" hidden="1">
      <extLst>
        <ext xmlns:x15="http://schemas.microsoft.com/office/spreadsheetml/2010/11/main" uri="{B97F6D7D-B522-45F9-BDA1-12C45D357490}">
          <x15:cacheHierarchy aggregatedColumn="8"/>
        </ext>
      </extLst>
    </cacheHierarchy>
    <cacheHierarchy uniqueName="[Measures].[Count of Cookie Type]" caption="Count of Cookie Type" measure="1" displayFolder="" measureGroup="Table_Cookie" count="0" hidden="1">
      <extLst>
        <ext xmlns:x15="http://schemas.microsoft.com/office/spreadsheetml/2010/11/main" uri="{B97F6D7D-B522-45F9-BDA1-12C45D357490}">
          <x15:cacheHierarchy aggregatedColumn="11"/>
        </ext>
      </extLst>
    </cacheHierarchy>
    <cacheHierarchy uniqueName="[Measures].[Count of Units Sold]" caption="Count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Max of Units Sold]" caption="Max of Units Sold" measure="1" displayFolder="" measureGroup="Table_Cooki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Table_Append1"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Table_Append1" count="0" hidden="1">
      <extLst>
        <ext xmlns:x15="http://schemas.microsoft.com/office/spreadsheetml/2010/11/main" uri="{B97F6D7D-B522-45F9-BDA1-12C45D357490}">
          <x15:cacheHierarchy aggregatedColumn="4"/>
        </ext>
      </extLst>
    </cacheHierarchy>
    <cacheHierarchy uniqueName="[Measures].[Sum of Units Sold 3]" caption="Sum of Units Sold 3" measure="1" displayFolder="" measureGroup="Table_Costumer" count="0" hidden="1">
      <extLst>
        <ext xmlns:x15="http://schemas.microsoft.com/office/spreadsheetml/2010/11/main" uri="{B97F6D7D-B522-45F9-BDA1-12C45D357490}">
          <x15:cacheHierarchy aggregatedColumn="17"/>
        </ext>
      </extLst>
    </cacheHierarchy>
    <cacheHierarchy uniqueName="[Measures].[Count of Notes]" caption="Count of Notes" measure="1" displayFolder="" measureGroup="Table_Costumer"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0870623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1"/>
    <s v="Tres Delicious"/>
    <n v="128768"/>
    <s v="999-999-9999"/>
    <s v="123 Main Street"/>
    <s v="Seattle"/>
    <x v="0"/>
    <n v="98112"/>
    <s v="United States"/>
    <s v="High maintenance, not sure if it's worth having them as a customer, but don't tell them that!"/>
  </r>
  <r>
    <n v="2"/>
    <s v="ABC Groceries"/>
    <n v="221023"/>
    <s v="801-583-8695"/>
    <s v="3215 Tori Lane"/>
    <s v="Salt Lake City"/>
    <x v="1"/>
    <n v="84113"/>
    <s v="United States"/>
    <s v="Friendly but a little old school. Talks way too much, set a time limit on calls."/>
  </r>
  <r>
    <n v="3"/>
    <s v="ACME Bites"/>
    <n v="329676"/>
    <s v="920-419-6270"/>
    <s v="4660 Sycamore Lake Road"/>
    <s v="Green Bay"/>
    <x v="2"/>
    <n v="54303"/>
    <s v="United States"/>
    <s v="One of our best customers! Likes to talk about sports."/>
  </r>
  <r>
    <n v="4"/>
    <s v="Wholesome Foods"/>
    <n v="266892"/>
    <s v="347-789-7688"/>
    <s v="1521 Redbud Drive"/>
    <s v="Huntington"/>
    <x v="3"/>
    <n v="11743"/>
    <s v="United States"/>
    <s v="CEO has three kids, first one is Charles, don't know the rest. CEO cares about Charles the most, so all good."/>
  </r>
  <r>
    <n v="5"/>
    <s v="Park &amp; Shop Convenience Stores"/>
    <n v="179447"/>
    <s v="251-655-2909"/>
    <s v="2217 Lonely Oak Drive"/>
    <s v="Mobile"/>
    <x v="4"/>
    <n v="36602"/>
    <s v="United States"/>
    <s v="New customer, make sure to please the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B23611-FCF7-49BC-8A14-E12AE1AE87D8}"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B14" firstHeaderRow="1" firstDataRow="1" firstDataCol="1"/>
  <pivotFields count="10">
    <pivotField showAll="0"/>
    <pivotField showAll="0"/>
    <pivotField dataField="1" showAll="0"/>
    <pivotField showAll="0"/>
    <pivotField showAll="0"/>
    <pivotField showAll="0"/>
    <pivotField axis="axisRow" showAll="0">
      <items count="6">
        <item x="4"/>
        <item x="3"/>
        <item x="1"/>
        <item x="0"/>
        <item x="2"/>
        <item t="default"/>
      </items>
    </pivotField>
    <pivotField showAll="0"/>
    <pivotField showAll="0"/>
    <pivotField showAll="0"/>
  </pivotFields>
  <rowFields count="1">
    <field x="6"/>
  </rowFields>
  <rowItems count="6">
    <i>
      <x/>
    </i>
    <i>
      <x v="1"/>
    </i>
    <i>
      <x v="2"/>
    </i>
    <i>
      <x v="3"/>
    </i>
    <i>
      <x v="4"/>
    </i>
    <i t="grand">
      <x/>
    </i>
  </rowItems>
  <colItems count="1">
    <i/>
  </colItems>
  <dataFields count="1">
    <dataField name="Sum of Units Sold" fld="2" baseField="0" baseItem="0"/>
  </dataField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FA26C9-15F5-4C62-BCB3-F1D2B8128757}" name="PivotTable2" cacheId="3" applyNumberFormats="0" applyBorderFormats="0" applyFontFormats="0" applyPatternFormats="0" applyAlignmentFormats="0" applyWidthHeightFormats="1" dataCaption="Values" grandTotalCaption="Total" tag="71d2185f-0b27-4a30-bd41-3caf32cd97c5" updatedVersion="8" minRefreshableVersion="3" useAutoFormatting="1" subtotalHiddenItems="1" itemPrintTitles="1" createdVersion="5" indent="0" outline="1" outlineData="1" multipleFieldFilters="0" chartFormat="23" rowHeaderCaption="City">
  <location ref="A4:B10"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Profit" fld="1" baseField="0" baseItem="0" numFmtId="168"/>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0"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okie]"/>
        <x15:activeTabTopLevelEntity name="[Table_Costumer]"/>
        <x15:activeTabTopLevelEntity name="[Table_Appen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CA04E0-80E2-4BCD-AAFA-76009CB59C4E}" name="PivotTable4" cacheId="6" applyNumberFormats="0" applyBorderFormats="0" applyFontFormats="0" applyPatternFormats="0" applyAlignmentFormats="0" applyWidthHeightFormats="1" dataCaption="Values" grandTotalCaption="Total" tag="1aa1600a-0297-4ac8-82ec-3715e5773b18" updatedVersion="8" minRefreshableVersion="3" useAutoFormatting="1" subtotalHiddenItems="1" itemPrintTitles="1" createdVersion="5" indent="0" outline="1" outlineData="1" multipleFieldFilters="0" chartFormat="20" rowHeaderCaption="Cookie">
  <location ref="A24:B31" firstHeaderRow="1"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st" fld="1" baseField="0" baseItem="0" numFmtId="167"/>
  </dataFields>
  <formats count="1">
    <format dxfId="9">
      <pivotArea outline="0" collapsedLevelsAreSubtotals="1" fieldPosition="0"/>
    </format>
  </formats>
  <chartFormats count="14">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5"/>
          </reference>
        </references>
      </pivotArea>
    </chartFormat>
    <chartFormat chart="12" format="1">
      <pivotArea type="data" outline="0" fieldPosition="0">
        <references count="2">
          <reference field="4294967294" count="1" selected="0">
            <x v="0"/>
          </reference>
          <reference field="0" count="1" selected="0">
            <x v="0"/>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12" format="3">
      <pivotArea type="data" outline="0" fieldPosition="0">
        <references count="2">
          <reference field="4294967294" count="1" selected="0">
            <x v="0"/>
          </reference>
          <reference field="0" count="1" selected="0">
            <x v="2"/>
          </reference>
        </references>
      </pivotArea>
    </chartFormat>
    <chartFormat chart="12" format="4">
      <pivotArea type="data" outline="0" fieldPosition="0">
        <references count="2">
          <reference field="4294967294" count="1" selected="0">
            <x v="0"/>
          </reference>
          <reference field="0" count="1" selected="0">
            <x v="3"/>
          </reference>
        </references>
      </pivotArea>
    </chartFormat>
    <chartFormat chart="12" format="5">
      <pivotArea type="data" outline="0" fieldPosition="0">
        <references count="2">
          <reference field="4294967294" count="1" selected="0">
            <x v="0"/>
          </reference>
          <reference field="0" count="1" selected="0">
            <x v="4"/>
          </reference>
        </references>
      </pivotArea>
    </chartFormat>
    <chartFormat chart="15" format="13" series="1">
      <pivotArea type="data" outline="0" fieldPosition="0">
        <references count="1">
          <reference field="4294967294" count="1" selected="0">
            <x v="0"/>
          </reference>
        </references>
      </pivotArea>
    </chartFormat>
    <chartFormat chart="15" format="14">
      <pivotArea type="data" outline="0" fieldPosition="0">
        <references count="2">
          <reference field="4294967294" count="1" selected="0">
            <x v="0"/>
          </reference>
          <reference field="0" count="1" selected="0">
            <x v="0"/>
          </reference>
        </references>
      </pivotArea>
    </chartFormat>
    <chartFormat chart="15" format="15">
      <pivotArea type="data" outline="0" fieldPosition="0">
        <references count="2">
          <reference field="4294967294" count="1" selected="0">
            <x v="0"/>
          </reference>
          <reference field="0" count="1" selected="0">
            <x v="1"/>
          </reference>
        </references>
      </pivotArea>
    </chartFormat>
    <chartFormat chart="15" format="16">
      <pivotArea type="data" outline="0" fieldPosition="0">
        <references count="2">
          <reference field="4294967294" count="1" selected="0">
            <x v="0"/>
          </reference>
          <reference field="0" count="1" selected="0">
            <x v="2"/>
          </reference>
        </references>
      </pivotArea>
    </chartFormat>
    <chartFormat chart="15" format="17">
      <pivotArea type="data" outline="0" fieldPosition="0">
        <references count="2">
          <reference field="4294967294" count="1" selected="0">
            <x v="0"/>
          </reference>
          <reference field="0" count="1" selected="0">
            <x v="3"/>
          </reference>
        </references>
      </pivotArea>
    </chartFormat>
    <chartFormat chart="15" format="18">
      <pivotArea type="data" outline="0" fieldPosition="0">
        <references count="2">
          <reference field="4294967294" count="1" selected="0">
            <x v="0"/>
          </reference>
          <reference field="0" count="1" selected="0">
            <x v="4"/>
          </reference>
        </references>
      </pivotArea>
    </chartFormat>
    <chartFormat chart="15" format="19">
      <pivotArea type="data" outline="0" fieldPosition="0">
        <references count="2">
          <reference field="4294967294" count="1" selected="0">
            <x v="0"/>
          </reference>
          <reference field="0" count="1" selected="0">
            <x v="5"/>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3"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okie]"/>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F447D3-82B8-48B8-8354-D19DD0CBE208}" name="PivotTable11" cacheId="12" applyNumberFormats="0" applyBorderFormats="0" applyFontFormats="0" applyPatternFormats="0" applyAlignmentFormats="0" applyWidthHeightFormats="1" dataCaption="Values" tag="988daded-87fc-433f-80d6-12aa6908c17a" updatedVersion="8" minRefreshableVersion="3" useAutoFormatting="1" itemPrintTitles="1" createdVersion="5" indent="0" outline="1" outlineData="1" multipleFieldFilters="0" chartFormat="8">
  <location ref="G59:I65" firstHeaderRow="0" firstDataRow="1" firstDataCol="1"/>
  <pivotFields count="3">
    <pivotField dataField="1" subtotalTop="0" showAll="0" defaultSubtotal="0"/>
    <pivotField axis="axisRow"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v="1"/>
    </i>
    <i>
      <x v="2"/>
    </i>
    <i>
      <x/>
    </i>
    <i>
      <x v="3"/>
    </i>
    <i t="grand">
      <x/>
    </i>
  </rowItems>
  <colFields count="1">
    <field x="-2"/>
  </colFields>
  <colItems count="2">
    <i>
      <x/>
    </i>
    <i i="1">
      <x v="1"/>
    </i>
  </colItems>
  <dataFields count="2">
    <dataField name="Sum of Units Sold" fld="0" baseField="0" baseItem="0" numFmtId="166"/>
    <dataField name="Sum of Profit" fld="2" baseField="0" baseItem="0"/>
  </dataFields>
  <formats count="1">
    <format dxfId="10">
      <pivotArea outline="0" collapsedLevelsAreSubtotals="1" fieldPosition="0"/>
    </format>
  </formats>
  <chartFormats count="4">
    <chartFormat chart="7" format="2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7" format="22"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0"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638282-89DF-4F16-B49B-8D7D34EE1AB7}" name="PivotTable8" cacheId="9" applyNumberFormats="0" applyBorderFormats="0" applyFontFormats="0" applyPatternFormats="0" applyAlignmentFormats="0" applyWidthHeightFormats="1" dataCaption="Values" grandTotalCaption="Total" tag="231ba6a8-9242-4539-88ab-628c9bd0b2b6" updatedVersion="8" minRefreshableVersion="3" useAutoFormatting="1" subtotalHiddenItems="1" itemPrintTitles="1" createdVersion="5" indent="0" outline="1" outlineData="1" multipleFieldFilters="0" chartFormat="7" rowHeaderCaption="Costumer">
  <location ref="A46:C52" firstHeaderRow="0" firstDataRow="1" firstDataCol="1"/>
  <pivotFields count="6">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Revenue" fld="1" baseField="0" baseItem="0"/>
    <dataField name="Profit" fld="2" baseField="0" baseItem="0"/>
  </dataFields>
  <formats count="1">
    <format dxfId="11">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2"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73D793-5E79-4F87-83FC-527D413B4B51}" name="PivotTable22" cacheId="4" applyNumberFormats="0" applyBorderFormats="0" applyFontFormats="0" applyPatternFormats="0" applyAlignmentFormats="0" applyWidthHeightFormats="1" dataCaption="Values" grandTotalCaption="Total" tag="b40d8a24-d846-4d01-983c-7c212646d607" updatedVersion="8" minRefreshableVersion="3" useAutoFormatting="1" subtotalHiddenItems="1" itemPrintTitles="1" createdVersion="5" indent="0" outline="1" outlineData="1" multipleFieldFilters="0" chartFormat="7" rowHeaderCaption="Costumer" colHeaderCaption="Year">
  <location ref="A36:D43" firstHeaderRow="1" firstDataRow="2" firstDataCol="1"/>
  <pivotFields count="6">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Fields count="1">
    <field x="3"/>
  </colFields>
  <colItems count="3">
    <i>
      <x/>
    </i>
    <i>
      <x v="1"/>
    </i>
    <i t="grand">
      <x/>
    </i>
  </colItems>
  <dataFields count="1">
    <dataField name="Profit" fld="2" baseField="0" baseItem="0" numFmtId="167"/>
  </dataFields>
  <formats count="1">
    <format dxfId="12">
      <pivotArea outline="0" collapsedLevelsAreSubtotals="1" fieldPosition="0"/>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6" format="4" series="1">
      <pivotArea type="data" outline="0" fieldPosition="0">
        <references count="2">
          <reference field="4294967294" count="1" selected="0">
            <x v="0"/>
          </reference>
          <reference field="3" count="1" selected="0">
            <x v="0"/>
          </reference>
        </references>
      </pivotArea>
    </chartFormat>
    <chartFormat chart="6" format="5" series="1">
      <pivotArea type="data" outline="0" fieldPosition="0">
        <references count="2">
          <reference field="4294967294" count="1" selected="0">
            <x v="0"/>
          </reference>
          <reference field="3"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2"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F07CFD-6AE4-4023-9252-893DF2E08A81}" name="PivotTable9" cacheId="0" applyNumberFormats="0" applyBorderFormats="0" applyFontFormats="0" applyPatternFormats="0" applyAlignmentFormats="0" applyWidthHeightFormats="1" dataCaption="Values" tag="3cd2fe6c-f704-4e7a-9958-39b2eb7d5c1f" updatedVersion="8" minRefreshableVersion="3" useAutoFormatting="1" subtotalHiddenItems="1" itemPrintTitles="1" createdVersion="5" indent="0" outline="1" outlineData="1" multipleFieldFilters="0" chartFormat="4">
  <location ref="A60:B67"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i>
    <i>
      <x v="5"/>
    </i>
    <i>
      <x v="2"/>
    </i>
    <i>
      <x v="3"/>
    </i>
    <i>
      <x v="4"/>
    </i>
    <i>
      <x v="1"/>
    </i>
    <i t="grand">
      <x/>
    </i>
  </rowItems>
  <colItems count="1">
    <i/>
  </colItems>
  <dataFields count="1">
    <dataField name="Sum of Revenue" fld="1" baseField="0" baseItem="0" numFmtId="167"/>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0"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99A37D-5F22-4A4E-AFEA-B49DAFD8FDD5}" name="PivotTable6" cacheId="1" applyNumberFormats="0" applyBorderFormats="0" applyFontFormats="0" applyPatternFormats="0" applyAlignmentFormats="0" applyWidthHeightFormats="1" dataCaption="Values" grandTotalCaption="Total" tag="4ea43e14-cd95-4c8b-957e-9c40ef174c29" updatedVersion="8" minRefreshableVersion="3" useAutoFormatting="1" subtotalHiddenItems="1" itemPrintTitles="1" createdVersion="5" indent="0" outline="1" outlineData="1" multipleFieldFilters="0" chartFormat="9" rowHeaderCaption="Year">
  <location ref="I4:J7" firstHeaderRow="1" firstDataRow="1" firstDataCol="1"/>
  <pivotFields count="6">
    <pivotField axis="axisRow" allDrilled="1" subtotalTop="0" showAll="0" dataSourceSort="1" defaultSubtotal="0" defaultAttributeDrillState="1">
      <items count="5">
        <item x="0"/>
        <item x="1"/>
        <item x="2"/>
        <item x="3"/>
        <item x="4"/>
      </items>
    </pivotField>
    <pivotField axis="axisRow"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3">
    <i>
      <x/>
    </i>
    <i>
      <x v="1"/>
    </i>
    <i t="grand">
      <x/>
    </i>
  </rowItems>
  <colItems count="1">
    <i/>
  </colItems>
  <dataFields count="1">
    <dataField name="Units Sold" fld="2" baseField="0" baseItem="0" numFmtId="166"/>
  </dataFields>
  <formats count="1">
    <format dxfId="14">
      <pivotArea outline="0" collapsedLevelsAreSubtotals="1" fieldPosition="0"/>
    </format>
  </format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Units Sol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7" showRowHeaders="1" showColHeaders="1" showRowStripes="0" showColStripes="0" showLastColumn="1"/>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8E10E7-9F20-4F67-B5AC-8F627F3F8721}" name="PivotTable5" cacheId="7" applyNumberFormats="0" applyBorderFormats="0" applyFontFormats="0" applyPatternFormats="0" applyAlignmentFormats="0" applyWidthHeightFormats="1" dataCaption="Values" grandTotalCaption="Total" tag="1f1f829c-18a7-4ffc-a059-aae0eb802b0b" updatedVersion="8" minRefreshableVersion="3" useAutoFormatting="1" subtotalHiddenItems="1" itemPrintTitles="1" createdVersion="5" indent="0" outline="1" outlineData="1" multipleFieldFilters="0" chartFormat="6" rowHeaderCaption="Years">
  <location ref="I15:J18" firstHeaderRow="1"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3">
    <i>
      <x/>
    </i>
    <i>
      <x v="1"/>
    </i>
    <i t="grand">
      <x/>
    </i>
  </rowItems>
  <colItems count="1">
    <i/>
  </colItems>
  <dataFields count="1">
    <dataField name="Profit" fld="2" baseField="0" baseItem="0"/>
  </dataFields>
  <formats count="1">
    <format dxfId="1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7" showRowHeaders="1" showColHeaders="1" showRowStripes="0" showColStripes="0" showLastColumn="1"/>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76830C-FD82-4A28-922F-2B640520851B}" name="PivotTable3" cacheId="5" applyNumberFormats="0" applyBorderFormats="0" applyFontFormats="0" applyPatternFormats="0" applyAlignmentFormats="0" applyWidthHeightFormats="1" dataCaption="Values" grandTotalCaption="Total" tag="cb4e4f7b-ed98-4e29-acac-49c0d82798c2" updatedVersion="8" minRefreshableVersion="3" useAutoFormatting="1" subtotalHiddenItems="1" itemPrintTitles="1" createdVersion="5" indent="0" outline="1" outlineData="1" multipleFieldFilters="0" chartFormat="6" rowHeaderCaption="Product">
  <location ref="A14:B21" firstHeaderRow="1"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 Profit" fld="1" baseField="0" baseItem="0"/>
  </dataFields>
  <formats count="2">
    <format dxfId="17">
      <pivotArea collapsedLevelsAreSubtotals="1" fieldPosition="0">
        <references count="1">
          <reference field="0" count="0"/>
        </references>
      </pivotArea>
    </format>
    <format dxfId="1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okie]"/>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E86CA0-A95F-4A27-BF4B-7BC8EA900815}" name="PivotTable12" cacheId="10" applyNumberFormats="0" applyBorderFormats="0" applyFontFormats="0" applyPatternFormats="0" applyAlignmentFormats="0" applyWidthHeightFormats="1" dataCaption="Values" tag="3c5f1449-0e47-4d7e-9cbd-3e9700aff203" updatedVersion="8" minRefreshableVersion="3" useAutoFormatting="1" subtotalHiddenItems="1" itemPrintTitles="1" createdVersion="5" indent="0" outline="1" outlineData="1" multipleFieldFilters="0" rowHeaderCaption="Notes">
  <location ref="J36:J47"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1">
    <i>
      <x/>
    </i>
    <i r="1">
      <x/>
    </i>
    <i>
      <x v="1"/>
    </i>
    <i r="1">
      <x v="1"/>
    </i>
    <i>
      <x v="2"/>
    </i>
    <i r="1">
      <x v="2"/>
    </i>
    <i>
      <x v="3"/>
    </i>
    <i r="1">
      <x v="3"/>
    </i>
    <i>
      <x v="4"/>
    </i>
    <i r="1">
      <x v="4"/>
    </i>
    <i t="grand">
      <x/>
    </i>
  </rowItem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0" showRowHeaders="1" showColHeaders="1" showRowStripes="0" showColStripes="0" showLastColumn="1"/>
  <rowHierarchiesUsage count="2">
    <rowHierarchyUsage hierarchyUsage="16"/>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18581D-E002-46E3-A97B-1DDA7309294D}" name="PivotTable1" cacheId="2" applyNumberFormats="0" applyBorderFormats="0" applyFontFormats="0" applyPatternFormats="0" applyAlignmentFormats="0" applyWidthHeightFormats="1" dataCaption="Values" tag="558f2de0-6317-4f0b-8e2f-886f98dc26ee" updatedVersion="8" minRefreshableVersion="3" useAutoFormatting="1" subtotalHiddenItems="1" itemPrintTitles="1" createdVersion="5" indent="0" outline="1" outlineData="1" multipleFieldFilters="0">
  <location ref="A1:D2"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Units Sold" fld="3" baseField="0" baseItem="0" numFmtId="166"/>
    <dataField name="Sum of Revenue" fld="0" baseField="0" baseItem="0" numFmtId="167"/>
    <dataField name="Sum of Cost" fld="1" baseField="0" baseItem="0" numFmtId="167"/>
    <dataField name="Sum of Profit" fld="2" baseField="0" baseItem="0" numFmtId="167"/>
  </dataFields>
  <formats count="2">
    <format dxfId="19">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3" selected="0">
            <x v="1"/>
            <x v="2"/>
            <x v="3"/>
          </reference>
        </references>
      </pivotArea>
    </format>
  </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5D02D2D-FB4C-4CE1-8DFC-BD72576F1C98}" name="PivotTable7" cacheId="8" applyNumberFormats="0" applyBorderFormats="0" applyFontFormats="0" applyPatternFormats="0" applyAlignmentFormats="0" applyWidthHeightFormats="1" dataCaption="Values" grandTotalCaption="Total" tag="7a5120d0-234c-4c4b-9d12-a8e074ccd93f" updatedVersion="8" minRefreshableVersion="3" useAutoFormatting="1" subtotalHiddenItems="1" itemPrintTitles="1" createdVersion="5" indent="0" outline="1" outlineData="1" multipleFieldFilters="0" chartFormat="6" rowHeaderCaption="Name">
  <location ref="I26:J32" firstHeaderRow="1"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Units Sold" fld="0" baseField="0" baseItem="0" numFmtId="166"/>
  </dataFields>
  <formats count="1">
    <format dxfId="20">
      <pivotArea outline="0" collapsedLevelsAreSubtotals="1" fieldPosition="0"/>
    </format>
  </formats>
  <chartFormats count="12">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5" format="10">
      <pivotArea type="data" outline="0" fieldPosition="0">
        <references count="2">
          <reference field="4294967294" count="1" selected="0">
            <x v="0"/>
          </reference>
          <reference field="1" count="1" selected="0">
            <x v="2"/>
          </reference>
        </references>
      </pivotArea>
    </chartFormat>
    <chartFormat chart="5" format="11">
      <pivotArea type="data" outline="0" fieldPosition="0">
        <references count="2">
          <reference field="4294967294" count="1" selected="0">
            <x v="0"/>
          </reference>
          <reference field="1" count="1" selected="0">
            <x v="3"/>
          </reference>
        </references>
      </pivotArea>
    </chartFormat>
    <chartFormat chart="5" format="12">
      <pivotArea type="data" outline="0" fieldPosition="0">
        <references count="2">
          <reference field="4294967294" count="1" selected="0">
            <x v="0"/>
          </reference>
          <reference field="1" count="1" selected="0">
            <x v="4"/>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Units Sold"/>
    <pivotHierarchy dragToData="1"/>
    <pivotHierarchy dragToData="1"/>
    <pivotHierarchy dragToData="1"/>
    <pivotHierarchy dragToData="1"/>
    <pivotHierarchy dragToData="1"/>
    <pivotHierarchy dragToData="1"/>
    <pivotHierarchy dragToData="1" caption="Sum of Units Sold"/>
    <pivotHierarchy dragToData="1"/>
    <pivotHierarchy dragToData="1"/>
    <pivotHierarchy dragToData="1"/>
    <pivotHierarchy dragToData="1"/>
    <pivotHierarchy dragToData="1" caption="Count of Units Sold"/>
    <pivotHierarchy dragToData="1" caption="Max of Units Sold"/>
    <pivotHierarchy dragToData="1"/>
    <pivotHierarchy dragToData="1"/>
    <pivotHierarchy dragToData="1"/>
    <pivotHierarchy dragToData="1"/>
  </pivotHierarchies>
  <pivotTableStyleInfo name="PivotStyleDark12"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Append1]"/>
        <x15:activeTabTopLevelEntity name="[Table_Cookie]"/>
        <x15:activeTabTopLevelEntity name="[Table_Costum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12BC0B6F-4FEA-4CCB-A3CA-4E7C3453DD13}" autoFormatId="16" applyNumberFormats="0" applyBorderFormats="0" applyFontFormats="0" applyPatternFormats="0" applyAlignmentFormats="0" applyWidthHeightFormats="0">
  <queryTableRefresh nextId="12" unboundColumnsRight="1">
    <queryTableFields count="8">
      <queryTableField id="1" name="Customer ID" tableColumnId="1"/>
      <queryTableField id="2" name="Order ID" tableColumnId="2"/>
      <queryTableField id="3" name="Product" tableColumnId="3"/>
      <queryTableField id="4" name="Units Sold" tableColumnId="4"/>
      <queryTableField id="5" name="Date" tableColumnId="5"/>
      <queryTableField id="6" name="Revenue" tableColumnId="6"/>
      <queryTableField id="7" name="Cost" tableColumnId="7"/>
      <queryTableField id="10" dataBound="0"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3A441252-6498-48B5-B96F-4ABB251105B3}" autoFormatId="16" applyNumberFormats="0" applyBorderFormats="0" applyFontFormats="0" applyPatternFormats="0" applyAlignmentFormats="0" applyWidthHeightFormats="0">
  <queryTableRefresh nextId="5">
    <queryTableFields count="4">
      <queryTableField id="1" name="Cookie Type" tableColumnId="1"/>
      <queryTableField id="2" name="Units Sold" tableColumnId="2"/>
      <queryTableField id="3" name="Revenue Per Cookie" tableColumnId="3"/>
      <queryTableField id="4" name="Cost Per Cooki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5A48A8A9-3C71-4B98-A084-0B1464246379}" autoFormatId="16" applyNumberFormats="0" applyBorderFormats="0" applyFontFormats="0" applyPatternFormats="0" applyAlignmentFormats="0" applyWidthHeightFormats="0">
  <queryTableRefresh nextId="11">
    <queryTableFields count="10">
      <queryTableField id="1" name="Customer ID" tableColumnId="1"/>
      <queryTableField id="2" name="Name" tableColumnId="2"/>
      <queryTableField id="10" dataBound="0" tableColumnId="10"/>
      <queryTableField id="3" name="Phone" tableColumnId="3"/>
      <queryTableField id="4" name="Address" tableColumnId="4"/>
      <queryTableField id="5" name="City" tableColumnId="5"/>
      <queryTableField id="6" name="State" tableColumnId="6"/>
      <queryTableField id="7" name="Zip" tableColumnId="7"/>
      <queryTableField id="8" name="Country" tableColumnId="8"/>
      <queryTableField id="9" name="Notes"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1284B5ED-AD32-4D15-8303-7B7E9FC7EC0C}" sourceName="[Table_Append1].[Date (Year)]">
  <pivotTables>
    <pivotTable tabId="6" name="PivotTable6"/>
    <pivotTable tabId="6" name="PivotTable1"/>
    <pivotTable tabId="6" name="PivotTable12"/>
    <pivotTable tabId="6" name="PivotTable2"/>
    <pivotTable tabId="6" name="PivotTable22"/>
    <pivotTable tabId="6" name="PivotTable3"/>
    <pivotTable tabId="6" name="PivotTable4"/>
    <pivotTable tabId="6" name="PivotTable5"/>
    <pivotTable tabId="6" name="PivotTable7"/>
    <pivotTable tabId="6" name="PivotTable8"/>
  </pivotTables>
  <data>
    <olap pivotCacheId="1087062316">
      <levels count="2">
        <level uniqueName="[Table_Append1].[Date (Year)].[(All)]" sourceCaption="(All)" count="0"/>
        <level uniqueName="[Table_Append1].[Date (Year)].[Date (Year)]" sourceCaption="Date (Year)" count="2">
          <ranges>
            <range startItem="0">
              <i n="[Table_Append1].[Date (Year)].&amp;[2019]" c="2019"/>
              <i n="[Table_Append1].[Date (Year)].&amp;[2020]" c="2020"/>
            </range>
          </ranges>
        </level>
      </levels>
      <selections count="1">
        <selection n="[Table_Append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14F2D7-0132-4577-A65A-83EADBBC14AF}" sourceName="[Table_Append1].[Product]">
  <pivotTables>
    <pivotTable tabId="6" name="PivotTable6"/>
  </pivotTables>
  <data>
    <olap pivotCacheId="1087062316">
      <levels count="2">
        <level uniqueName="[Table_Append1].[Product].[(All)]" sourceCaption="(All)" count="0"/>
        <level uniqueName="[Table_Append1].[Product].[Product]" sourceCaption="Product" count="6">
          <ranges>
            <range startItem="0">
              <i n="[Table_Append1].[Product].&amp;[Chocolate Chip]" c="Chocolate Chip"/>
              <i n="[Table_Append1].[Product].&amp;[Fortune Cookie]" c="Fortune Cookie"/>
              <i n="[Table_Append1].[Product].&amp;[Oatmeal Raisin]" c="Oatmeal Raisin"/>
              <i n="[Table_Append1].[Product].&amp;[Snickerdoodle]" c="Snickerdoodle"/>
              <i n="[Table_Append1].[Product].&amp;[Sugar]" c="Sugar"/>
              <i n="[Table_Append1].[Product].&amp;[White Chocolate Macadamia Nut]" c="White Chocolate Macadamia Nut"/>
            </range>
          </ranges>
        </level>
      </levels>
      <selections count="1">
        <selection n="[Table_Append1].[Produ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A9D2C030-C561-45B9-A108-21842FA91B7B}" sourceName="[Table_Append1].[Date (Month)]">
  <pivotTables>
    <pivotTable tabId="6" name="PivotTable6"/>
  </pivotTables>
  <data>
    <olap pivotCacheId="1087062316">
      <levels count="2">
        <level uniqueName="[Table_Append1].[Date (Month)].[(All)]" sourceCaption="(All)" count="0"/>
        <level uniqueName="[Table_Append1].[Date (Month)].[Date (Month)]" sourceCaption="Date (Month)" count="5">
          <ranges>
            <range startItem="0">
              <i n="[Table_Append1].[Date (Month)].&amp;[Jan]" c="Jan"/>
              <i n="[Table_Append1].[Date (Month)].&amp;[Sep]" c="Sep"/>
              <i n="[Table_Append1].[Date (Month)].&amp;[Oct]" c="Oct"/>
              <i n="[Table_Append1].[Date (Month)].&amp;[Nov]" c="Nov"/>
              <i n="[Table_Append1].[Date (Month)].&amp;[Dec]" c="Dec"/>
            </range>
          </ranges>
        </level>
      </levels>
      <selections count="1">
        <selection n="[Table_Append1].[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F51D3BB-A799-4FA6-AA4F-DE426BA5DAE6}" sourceName="[Table_Costumer].[City]">
  <pivotTables>
    <pivotTable tabId="6" name="PivotTable6"/>
    <pivotTable tabId="6" name="PivotTable1"/>
    <pivotTable tabId="6" name="PivotTable12"/>
    <pivotTable tabId="6" name="PivotTable2"/>
    <pivotTable tabId="6" name="PivotTable22"/>
    <pivotTable tabId="6" name="PivotTable3"/>
    <pivotTable tabId="6" name="PivotTable4"/>
    <pivotTable tabId="6" name="PivotTable5"/>
    <pivotTable tabId="6" name="PivotTable7"/>
    <pivotTable tabId="6" name="PivotTable8"/>
  </pivotTables>
  <data>
    <olap pivotCacheId="1087062316">
      <levels count="2">
        <level uniqueName="[Table_Costumer].[City].[(All)]" sourceCaption="(All)" count="0"/>
        <level uniqueName="[Table_Costumer].[City].[City]" sourceCaption="City" count="5">
          <ranges>
            <range startItem="0">
              <i n="[Table_Costumer].[City].&amp;[Green Bay]" c="Green Bay"/>
              <i n="[Table_Costumer].[City].&amp;[Huntington]" c="Huntington"/>
              <i n="[Table_Costumer].[City].&amp;[Mobile]" c="Mobile"/>
              <i n="[Table_Costumer].[City].&amp;[Salt Lake City]" c="Salt Lake City"/>
              <i n="[Table_Costumer].[City].&amp;[Seattle]" c="Seattle"/>
            </range>
          </ranges>
        </level>
      </levels>
      <selections count="1">
        <selection n="[Table_Costumer].[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9F28782F-F13F-4A3E-8994-05D1827955BB}" sourceName="[Table_Costumer].[Name]">
  <pivotTables>
    <pivotTable tabId="6" name="PivotTable6"/>
    <pivotTable tabId="6" name="PivotTable1"/>
    <pivotTable tabId="6" name="PivotTable12"/>
    <pivotTable tabId="6" name="PivotTable2"/>
    <pivotTable tabId="6" name="PivotTable22"/>
    <pivotTable tabId="6" name="PivotTable3"/>
    <pivotTable tabId="6" name="PivotTable4"/>
    <pivotTable tabId="6" name="PivotTable5"/>
    <pivotTable tabId="6" name="PivotTable7"/>
    <pivotTable tabId="6" name="PivotTable8"/>
  </pivotTables>
  <data>
    <olap pivotCacheId="1087062316">
      <levels count="2">
        <level uniqueName="[Table_Costumer].[Name].[(All)]" sourceCaption="(All)" count="0"/>
        <level uniqueName="[Table_Costumer].[Name].[Name]" sourceCaption="Name" count="5">
          <ranges>
            <range startItem="0">
              <i n="[Table_Costumer].[Name].&amp;[ABC Groceries]" c="ABC Groceries"/>
              <i n="[Table_Costumer].[Name].&amp;[ACME Bites]" c="ACME Bites"/>
              <i n="[Table_Costumer].[Name].&amp;[Park &amp; Shop Convenience Stores]" c="Park &amp; Shop Convenience Stores"/>
              <i n="[Table_Costumer].[Name].&amp;[Tres Delicious]" c="Tres Delicious"/>
              <i n="[Table_Costumer].[Name].&amp;[Wholesome Foods]" c="Wholesome Foods"/>
            </range>
          </ranges>
        </level>
      </levels>
      <selections count="1">
        <selection n="[Table_Costumer].[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C8B894A9-0CEC-4C31-9E5A-71AB8F94686D}" sourceName="Name">
  <extLst>
    <x:ext xmlns:x15="http://schemas.microsoft.com/office/spreadsheetml/2010/11/main" uri="{2F2917AC-EB37-4324-AD4E-5DD8C200BD13}">
      <x15:tableSlicerCache tableId="5"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E1A675FD-6ADD-4935-A8AD-0F64C18875A8}" cache="Slicer_Name1" caption="Name" rowHeight="349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750C9D45-799A-456D-987F-DBB90E4B6CD1}" cache="Slicer_Date__Year" caption="Date (Year)" level="1" rowHeight="349250"/>
  <slicer name="Product" xr10:uid="{687ABC68-FA89-4650-9455-7D8C7945BAB0}" cache="Slicer_Product" caption="Product" level="1" rowHeight="349250"/>
  <slicer name="Date (Month)" xr10:uid="{8E547C08-FE94-454F-8F2E-8D21423593D4}" cache="Slicer_Date__Month" caption="Date (Month)" level="1" rowHeight="349250"/>
  <slicer name="City" xr10:uid="{73DE49EA-B2F2-48E9-92C5-D7EABD2DBC3F}" cache="Slicer_City" caption="City" level="1" rowHeight="349250"/>
  <slicer name="Name" xr10:uid="{E9F33FBD-8978-419D-82C5-BA89150E6CA0}" cache="Slicer_Name" caption="Name" level="1" rowHeight="349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BA888B81-B961-4A38-A1F9-D4CAD510B4A6}" cache="Slicer_City" caption="City" level="1" style="SlicerStyleLight2" rowHeight="349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2" xr10:uid="{3779560B-856E-4088-8267-E62CFA251359}" cache="Slicer_Date__Year" caption="Date (Year)" level="1" style="SlicerStyleLight2" rowHeight="349250"/>
  <slicer name="Product 1" xr10:uid="{0A52F342-B73B-4D4F-BDF5-CA7F9E711C43}" cache="Slicer_Product" caption="Product" level="1" style="SlicerStyleLight2" rowHeight="349250"/>
  <slicer name="City 3" xr10:uid="{539786F5-68CD-4261-8570-256369F0BD4D}" cache="Slicer_City" caption="City" level="1" style="SlicerStyleLight2" rowHeight="3492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1" xr10:uid="{9286884F-6616-4CE9-AA98-C35059E9954E}" cache="Slicer_Date__Year" caption="Date (Year)" level="1" style="SlicerStyleLight2" rowHeight="349250"/>
  <slicer name="City 1" xr10:uid="{6406845D-3C38-4BCE-8F8E-0799DB23E69F}" cache="Slicer_City" caption="City" level="1" style="SlicerStyleLight2" rowHeight="349250"/>
  <slicer name="Name 1" xr10:uid="{E2326B6E-B809-4775-AFB9-5A1E8D698462}" cache="Slicer_Name" caption="Name" level="1" style="SlicerStyleLight2" rowHeight="349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75AFB2-7B95-464D-A4EE-D181350572C1}" name="Table_Append1" displayName="Table_Append1" ref="A1:H701" tableType="queryTable" totalsRowShown="0">
  <autoFilter ref="A1:H701" xr:uid="{3075AFB2-7B95-464D-A4EE-D181350572C1}"/>
  <tableColumns count="8">
    <tableColumn id="1" xr3:uid="{04B77018-FC2C-4F20-9B37-2FC42A0C7658}" uniqueName="1" name="Customer ID" queryTableFieldId="1"/>
    <tableColumn id="2" xr3:uid="{987896C2-8027-4389-AAFA-FD014C78C473}" uniqueName="2" name="Order ID" queryTableFieldId="2" dataDxfId="46"/>
    <tableColumn id="3" xr3:uid="{E9A9A179-78A3-4955-8342-74D2C9AE3E55}" uniqueName="3" name="Product" queryTableFieldId="3" dataDxfId="45"/>
    <tableColumn id="4" xr3:uid="{0B2C00C8-1152-4198-9363-907BDE130C55}" uniqueName="4" name="Units Sold" queryTableFieldId="4" dataDxfId="44" dataCellStyle="Comma"/>
    <tableColumn id="5" xr3:uid="{54C1534E-8F70-4577-ADFE-44E330DBC9CF}" uniqueName="5" name="Date" queryTableFieldId="5" dataDxfId="43"/>
    <tableColumn id="6" xr3:uid="{AA1E42F3-F465-4FEF-883A-A230537CA5A3}" uniqueName="6" name="Revenue" queryTableFieldId="6" dataDxfId="42"/>
    <tableColumn id="7" xr3:uid="{AC13BB86-0D79-4709-9145-A202B1A52DB0}" uniqueName="7" name="Cost" queryTableFieldId="7" dataDxfId="41"/>
    <tableColumn id="8" xr3:uid="{5D32A7EB-4CC5-483F-A3A9-D1DA41103D73}" uniqueName="8" name="Profit" queryTableFieldId="10" dataDxfId="40">
      <calculatedColumnFormula>Table_Append1[[#This Row],[Revenue]]-Table_Append1[[#This Row],[Cost]]</calculatedColumnFormula>
    </tableColumn>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0FC63D-F66A-4417-B173-ADFF000CE51E}" name="Table_Cookie" displayName="Table_Cookie" ref="A1:D7" tableType="queryTable" totalsRowShown="0">
  <autoFilter ref="A1:D7" xr:uid="{690FC63D-F66A-4417-B173-ADFF000CE51E}"/>
  <tableColumns count="4">
    <tableColumn id="1" xr3:uid="{9D5651BF-EACF-4850-B6AE-ED3F8215E2B3}" uniqueName="1" name="Cookie Type" queryTableFieldId="1" dataDxfId="39"/>
    <tableColumn id="2" xr3:uid="{4A0B2A1B-1E21-4CEF-A2D6-EEC45505663F}" uniqueName="2" name="Units Sold" queryTableFieldId="2" dataDxfId="38" dataCellStyle="Comma"/>
    <tableColumn id="3" xr3:uid="{8C7C0C85-F858-4E7B-9917-B9B47BDBD0D6}" uniqueName="3" name="Revenue Per Cookie" queryTableFieldId="3" dataDxfId="37"/>
    <tableColumn id="4" xr3:uid="{8FD4B34E-3103-43C7-9463-688E47272738}" uniqueName="4" name="Cost Per Cookie" queryTableFieldId="4" dataDxfId="3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D98FC8-7C86-4EAC-988E-F56BDA2573CF}" name="Table_Costumer" displayName="Table_Costumer" ref="A1:J6" tableType="queryTable" totalsRowShown="0">
  <autoFilter ref="A1:J6" xr:uid="{91D98FC8-7C86-4EAC-988E-F56BDA2573CF}"/>
  <tableColumns count="10">
    <tableColumn id="1" xr3:uid="{DF1DC33E-1B7C-4F2D-A82F-750F4B1B3F78}" uniqueName="1" name="Customer ID" queryTableFieldId="1"/>
    <tableColumn id="2" xr3:uid="{540D0FAC-FABC-4860-A700-6DAA083F3D93}" uniqueName="2" name="Name" queryTableFieldId="2" dataDxfId="35"/>
    <tableColumn id="10" xr3:uid="{FA77E728-0BF5-451F-AEDD-F732E8604303}" uniqueName="10" name="Units Sold" queryTableFieldId="10" dataDxfId="34" dataCellStyle="Comma"/>
    <tableColumn id="3" xr3:uid="{FE3B514C-639E-4025-B7B9-DF2EE6AAB019}" uniqueName="3" name="Phone" queryTableFieldId="3" dataDxfId="33"/>
    <tableColumn id="4" xr3:uid="{F0F56C8D-1F7F-4354-84F5-CA5A38446824}" uniqueName="4" name="Address" queryTableFieldId="4" dataDxfId="32"/>
    <tableColumn id="5" xr3:uid="{9CE2D59B-8A59-42C9-BDEB-B259C38F9D63}" uniqueName="5" name="City" queryTableFieldId="5" dataDxfId="31"/>
    <tableColumn id="6" xr3:uid="{04738EF8-B07D-46BB-AD97-44E73B1AA2DE}" uniqueName="6" name="State" queryTableFieldId="6" dataDxfId="30"/>
    <tableColumn id="7" xr3:uid="{054D2489-E2D2-4DAA-B344-FBB04C947595}" uniqueName="7" name="Zip" queryTableFieldId="7"/>
    <tableColumn id="8" xr3:uid="{86E92F87-3984-4CF7-9F7D-0E3F377F0556}" uniqueName="8" name="Country" queryTableFieldId="8" dataDxfId="29"/>
    <tableColumn id="9" xr3:uid="{88BC6659-60E4-4659-89C3-B9B8A315FE33}" uniqueName="9" name="Notes" queryTableFieldId="9"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BBACD2F-F38B-4835-845D-4D1067FFC676}" name="Table5" displayName="Table5" ref="I9:J14" totalsRowShown="0" headerRowDxfId="27" dataDxfId="25" headerRowBorderDxfId="26" tableBorderDxfId="24" totalsRowBorderDxfId="23">
  <autoFilter ref="I9:J14" xr:uid="{5BBACD2F-F38B-4835-845D-4D1067FFC676}"/>
  <tableColumns count="2">
    <tableColumn id="1" xr3:uid="{1971BDD0-3E69-4770-832C-45009B21D969}" name="Name" dataDxfId="22"/>
    <tableColumn id="2" xr3:uid="{1317B9EF-D73E-4538-A6DA-2649F2992024}" name="Notes" dataDxfId="2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A310BB-655A-42FB-9C5D-513A20723107}" name="Table4" displayName="Table4" ref="F1:F2" totalsRowShown="0" dataDxfId="7">
  <autoFilter ref="F1:F2" xr:uid="{26A310BB-655A-42FB-9C5D-513A20723107}"/>
  <tableColumns count="1">
    <tableColumn id="1" xr3:uid="{832F87DB-56FB-47A6-A149-02C7E452250A}" name="Profit Margin %" dataDxfId="6">
      <calculatedColumnFormula>GETPIVOTDATA("[Measures].[Sum of Profit]",$A$1)/GETPIVOTDATA("[Measures].[Sum of Revenue]",$A$1)</calculatedColumnFormula>
    </tableColumn>
  </tableColumns>
  <tableStyleInfo name="TableStyleDark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E7E7906-C16B-4F77-AC29-9559E21C1875}" name="Table7" displayName="Table7" ref="E9:F14" totalsRowShown="0" headerRowDxfId="5" dataDxfId="3" headerRowBorderDxfId="4" tableBorderDxfId="2">
  <autoFilter ref="E9:F14" xr:uid="{0E7E7906-C16B-4F77-AC29-9559E21C1875}"/>
  <tableColumns count="2">
    <tableColumn id="1" xr3:uid="{1D96F92A-831F-4995-B4E8-65A632B08684}" name="Name" dataDxfId="1"/>
    <tableColumn id="2" xr3:uid="{7405F481-161B-4D74-8BE1-EA3B005A11CA}" name="Notes" dataDxfId="0"/>
  </tableColumns>
  <tableStyleInfo name="TableStyleMedium2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rinterSettings" Target="../printerSettings/printerSettings3.bin"/><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microsoft.com/office/2007/relationships/slicer" Target="../slicers/slicer2.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table" Target="../tables/table5.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989B9-512C-42EB-9D8A-F67F2BA7B59E}">
  <dimension ref="A1:H701"/>
  <sheetViews>
    <sheetView tabSelected="1" zoomScale="71" workbookViewId="0">
      <selection activeCell="F4" sqref="F4"/>
    </sheetView>
  </sheetViews>
  <sheetFormatPr defaultRowHeight="21" x14ac:dyDescent="0.4"/>
  <cols>
    <col min="1" max="1" width="12.7109375" bestFit="1" customWidth="1"/>
    <col min="2" max="2" width="9.7109375" bestFit="1" customWidth="1"/>
    <col min="3" max="3" width="26.78515625" bestFit="1" customWidth="1"/>
    <col min="4" max="4" width="12.140625" style="5" bestFit="1" customWidth="1"/>
    <col min="5" max="5" width="10.35546875" style="1" bestFit="1" customWidth="1"/>
    <col min="6" max="6" width="9.92578125" style="6" bestFit="1" customWidth="1"/>
    <col min="7" max="8" width="7.42578125" style="6" bestFit="1" customWidth="1"/>
  </cols>
  <sheetData>
    <row r="1" spans="1:8" x14ac:dyDescent="0.4">
      <c r="A1" t="s">
        <v>0</v>
      </c>
      <c r="B1" t="s">
        <v>1</v>
      </c>
      <c r="C1" t="s">
        <v>2</v>
      </c>
      <c r="D1" s="5" t="s">
        <v>3</v>
      </c>
      <c r="E1" s="1" t="s">
        <v>4</v>
      </c>
      <c r="F1" s="6" t="s">
        <v>5</v>
      </c>
      <c r="G1" s="6" t="s">
        <v>6</v>
      </c>
      <c r="H1" s="6" t="s">
        <v>759</v>
      </c>
    </row>
    <row r="2" spans="1:8" x14ac:dyDescent="0.4">
      <c r="A2">
        <v>4</v>
      </c>
      <c r="B2" t="s">
        <v>7</v>
      </c>
      <c r="C2" t="s">
        <v>8</v>
      </c>
      <c r="D2" s="5">
        <v>2438</v>
      </c>
      <c r="E2" s="1">
        <v>43800</v>
      </c>
      <c r="F2" s="6">
        <v>14628</v>
      </c>
      <c r="G2" s="6">
        <v>6704.5</v>
      </c>
      <c r="H2" s="6">
        <f>Table_Append1[[#This Row],[Revenue]]-Table_Append1[[#This Row],[Cost]]</f>
        <v>7923.5</v>
      </c>
    </row>
    <row r="3" spans="1:8" x14ac:dyDescent="0.4">
      <c r="A3">
        <v>4</v>
      </c>
      <c r="B3" t="s">
        <v>9</v>
      </c>
      <c r="C3" t="s">
        <v>8</v>
      </c>
      <c r="D3" s="5">
        <v>2574</v>
      </c>
      <c r="E3" s="1">
        <v>43770</v>
      </c>
      <c r="F3" s="6">
        <v>15444</v>
      </c>
      <c r="G3" s="6">
        <v>7078.5</v>
      </c>
      <c r="H3" s="6">
        <f>Table_Append1[[#This Row],[Revenue]]-Table_Append1[[#This Row],[Cost]]</f>
        <v>8365.5</v>
      </c>
    </row>
    <row r="4" spans="1:8" x14ac:dyDescent="0.4">
      <c r="A4">
        <v>2</v>
      </c>
      <c r="B4" t="s">
        <v>10</v>
      </c>
      <c r="C4" t="s">
        <v>8</v>
      </c>
      <c r="D4" s="5">
        <v>2536</v>
      </c>
      <c r="E4" s="1">
        <v>43770</v>
      </c>
      <c r="F4" s="6">
        <v>15216</v>
      </c>
      <c r="G4" s="6">
        <v>6974</v>
      </c>
      <c r="H4" s="6">
        <f>Table_Append1[[#This Row],[Revenue]]-Table_Append1[[#This Row],[Cost]]</f>
        <v>8242</v>
      </c>
    </row>
    <row r="5" spans="1:8" x14ac:dyDescent="0.4">
      <c r="A5">
        <v>2</v>
      </c>
      <c r="B5" t="s">
        <v>11</v>
      </c>
      <c r="C5" t="s">
        <v>8</v>
      </c>
      <c r="D5" s="5">
        <v>269</v>
      </c>
      <c r="E5" s="1">
        <v>43739</v>
      </c>
      <c r="F5" s="6">
        <v>1614</v>
      </c>
      <c r="G5" s="6">
        <v>739.75</v>
      </c>
      <c r="H5" s="6">
        <f>Table_Append1[[#This Row],[Revenue]]-Table_Append1[[#This Row],[Cost]]</f>
        <v>874.25</v>
      </c>
    </row>
    <row r="6" spans="1:8" x14ac:dyDescent="0.4">
      <c r="A6">
        <v>5</v>
      </c>
      <c r="B6" t="s">
        <v>12</v>
      </c>
      <c r="C6" t="s">
        <v>8</v>
      </c>
      <c r="D6" s="5">
        <v>2605</v>
      </c>
      <c r="E6" s="1">
        <v>43770</v>
      </c>
      <c r="F6" s="6">
        <v>15630</v>
      </c>
      <c r="G6" s="6">
        <v>7163.75</v>
      </c>
      <c r="H6" s="6">
        <f>Table_Append1[[#This Row],[Revenue]]-Table_Append1[[#This Row],[Cost]]</f>
        <v>8466.25</v>
      </c>
    </row>
    <row r="7" spans="1:8" x14ac:dyDescent="0.4">
      <c r="A7">
        <v>3</v>
      </c>
      <c r="B7" t="s">
        <v>13</v>
      </c>
      <c r="C7" t="s">
        <v>8</v>
      </c>
      <c r="D7" s="5">
        <v>660</v>
      </c>
      <c r="E7" s="1">
        <v>43709</v>
      </c>
      <c r="F7" s="6">
        <v>3960</v>
      </c>
      <c r="G7" s="6">
        <v>1815</v>
      </c>
      <c r="H7" s="6">
        <f>Table_Append1[[#This Row],[Revenue]]-Table_Append1[[#This Row],[Cost]]</f>
        <v>2145</v>
      </c>
    </row>
    <row r="8" spans="1:8" x14ac:dyDescent="0.4">
      <c r="A8">
        <v>1</v>
      </c>
      <c r="B8" t="s">
        <v>14</v>
      </c>
      <c r="C8" t="s">
        <v>15</v>
      </c>
      <c r="D8" s="5">
        <v>549</v>
      </c>
      <c r="E8" s="1">
        <v>43709</v>
      </c>
      <c r="F8" s="6">
        <v>2745</v>
      </c>
      <c r="G8" s="6">
        <v>1098</v>
      </c>
      <c r="H8" s="6">
        <f>Table_Append1[[#This Row],[Revenue]]-Table_Append1[[#This Row],[Cost]]</f>
        <v>1647</v>
      </c>
    </row>
    <row r="9" spans="1:8" x14ac:dyDescent="0.4">
      <c r="A9">
        <v>5</v>
      </c>
      <c r="B9" t="s">
        <v>16</v>
      </c>
      <c r="C9" t="s">
        <v>15</v>
      </c>
      <c r="D9" s="5">
        <v>788</v>
      </c>
      <c r="E9" s="1">
        <v>43709</v>
      </c>
      <c r="F9" s="6">
        <v>3940</v>
      </c>
      <c r="G9" s="6">
        <v>1576</v>
      </c>
      <c r="H9" s="6">
        <f>Table_Append1[[#This Row],[Revenue]]-Table_Append1[[#This Row],[Cost]]</f>
        <v>2364</v>
      </c>
    </row>
    <row r="10" spans="1:8" x14ac:dyDescent="0.4">
      <c r="A10">
        <v>5</v>
      </c>
      <c r="B10" t="s">
        <v>17</v>
      </c>
      <c r="C10" t="s">
        <v>8</v>
      </c>
      <c r="D10" s="5">
        <v>344</v>
      </c>
      <c r="E10" s="1">
        <v>43739</v>
      </c>
      <c r="F10" s="6">
        <v>2064</v>
      </c>
      <c r="G10" s="6">
        <v>946</v>
      </c>
      <c r="H10" s="6">
        <f>Table_Append1[[#This Row],[Revenue]]-Table_Append1[[#This Row],[Cost]]</f>
        <v>1118</v>
      </c>
    </row>
    <row r="11" spans="1:8" x14ac:dyDescent="0.4">
      <c r="A11">
        <v>4</v>
      </c>
      <c r="B11" t="s">
        <v>18</v>
      </c>
      <c r="C11" t="s">
        <v>8</v>
      </c>
      <c r="D11" s="5">
        <v>655</v>
      </c>
      <c r="E11" s="1">
        <v>43709</v>
      </c>
      <c r="F11" s="6">
        <v>3930</v>
      </c>
      <c r="G11" s="6">
        <v>1801.25</v>
      </c>
      <c r="H11" s="6">
        <f>Table_Append1[[#This Row],[Revenue]]-Table_Append1[[#This Row],[Cost]]</f>
        <v>2128.75</v>
      </c>
    </row>
    <row r="12" spans="1:8" x14ac:dyDescent="0.4">
      <c r="A12">
        <v>4</v>
      </c>
      <c r="B12" t="s">
        <v>19</v>
      </c>
      <c r="C12" t="s">
        <v>15</v>
      </c>
      <c r="D12" s="5">
        <v>1725</v>
      </c>
      <c r="E12" s="1">
        <v>43770</v>
      </c>
      <c r="F12" s="6">
        <v>8625</v>
      </c>
      <c r="G12" s="6">
        <v>3450</v>
      </c>
      <c r="H12" s="6">
        <f>Table_Append1[[#This Row],[Revenue]]-Table_Append1[[#This Row],[Cost]]</f>
        <v>5175</v>
      </c>
    </row>
    <row r="13" spans="1:8" x14ac:dyDescent="0.4">
      <c r="A13">
        <v>1</v>
      </c>
      <c r="B13" t="s">
        <v>20</v>
      </c>
      <c r="C13" t="s">
        <v>15</v>
      </c>
      <c r="D13" s="5">
        <v>912</v>
      </c>
      <c r="E13" s="1">
        <v>43770</v>
      </c>
      <c r="F13" s="6">
        <v>4560</v>
      </c>
      <c r="G13" s="6">
        <v>1824</v>
      </c>
      <c r="H13" s="6">
        <f>Table_Append1[[#This Row],[Revenue]]-Table_Append1[[#This Row],[Cost]]</f>
        <v>2736</v>
      </c>
    </row>
    <row r="14" spans="1:8" x14ac:dyDescent="0.4">
      <c r="A14">
        <v>5</v>
      </c>
      <c r="B14" t="s">
        <v>21</v>
      </c>
      <c r="C14" t="s">
        <v>15</v>
      </c>
      <c r="D14" s="5">
        <v>2152</v>
      </c>
      <c r="E14" s="1">
        <v>43800</v>
      </c>
      <c r="F14" s="6">
        <v>10760</v>
      </c>
      <c r="G14" s="6">
        <v>4304</v>
      </c>
      <c r="H14" s="6">
        <f>Table_Append1[[#This Row],[Revenue]]-Table_Append1[[#This Row],[Cost]]</f>
        <v>6456</v>
      </c>
    </row>
    <row r="15" spans="1:8" x14ac:dyDescent="0.4">
      <c r="A15">
        <v>1</v>
      </c>
      <c r="B15" t="s">
        <v>22</v>
      </c>
      <c r="C15" t="s">
        <v>8</v>
      </c>
      <c r="D15" s="5">
        <v>2805</v>
      </c>
      <c r="E15" s="1">
        <v>43709</v>
      </c>
      <c r="F15" s="6">
        <v>16830</v>
      </c>
      <c r="G15" s="6">
        <v>7713.75</v>
      </c>
      <c r="H15" s="6">
        <f>Table_Append1[[#This Row],[Revenue]]-Table_Append1[[#This Row],[Cost]]</f>
        <v>9116.25</v>
      </c>
    </row>
    <row r="16" spans="1:8" x14ac:dyDescent="0.4">
      <c r="A16">
        <v>2</v>
      </c>
      <c r="B16" t="s">
        <v>23</v>
      </c>
      <c r="C16" t="s">
        <v>8</v>
      </c>
      <c r="D16" s="5">
        <v>1916</v>
      </c>
      <c r="E16" s="1">
        <v>43800</v>
      </c>
      <c r="F16" s="6">
        <v>11496</v>
      </c>
      <c r="G16" s="6">
        <v>5269</v>
      </c>
      <c r="H16" s="6">
        <f>Table_Append1[[#This Row],[Revenue]]-Table_Append1[[#This Row],[Cost]]</f>
        <v>6227</v>
      </c>
    </row>
    <row r="17" spans="1:8" x14ac:dyDescent="0.4">
      <c r="A17">
        <v>3</v>
      </c>
      <c r="B17" t="s">
        <v>24</v>
      </c>
      <c r="C17" t="s">
        <v>8</v>
      </c>
      <c r="D17" s="5">
        <v>2294</v>
      </c>
      <c r="E17" s="1">
        <v>43739</v>
      </c>
      <c r="F17" s="6">
        <v>13764</v>
      </c>
      <c r="G17" s="6">
        <v>6308.5</v>
      </c>
      <c r="H17" s="6">
        <f>Table_Append1[[#This Row],[Revenue]]-Table_Append1[[#This Row],[Cost]]</f>
        <v>7455.5</v>
      </c>
    </row>
    <row r="18" spans="1:8" x14ac:dyDescent="0.4">
      <c r="A18">
        <v>4</v>
      </c>
      <c r="B18" t="s">
        <v>25</v>
      </c>
      <c r="C18" t="s">
        <v>8</v>
      </c>
      <c r="D18" s="5">
        <v>386</v>
      </c>
      <c r="E18" s="1">
        <v>43770</v>
      </c>
      <c r="F18" s="6">
        <v>2316</v>
      </c>
      <c r="G18" s="6">
        <v>1061.5</v>
      </c>
      <c r="H18" s="6">
        <f>Table_Append1[[#This Row],[Revenue]]-Table_Append1[[#This Row],[Cost]]</f>
        <v>1254.5</v>
      </c>
    </row>
    <row r="19" spans="1:8" x14ac:dyDescent="0.4">
      <c r="A19">
        <v>3</v>
      </c>
      <c r="B19" t="s">
        <v>26</v>
      </c>
      <c r="C19" t="s">
        <v>8</v>
      </c>
      <c r="D19" s="5">
        <v>588</v>
      </c>
      <c r="E19" s="1">
        <v>43800</v>
      </c>
      <c r="F19" s="6">
        <v>3528</v>
      </c>
      <c r="G19" s="6">
        <v>1617</v>
      </c>
      <c r="H19" s="6">
        <f>Table_Append1[[#This Row],[Revenue]]-Table_Append1[[#This Row],[Cost]]</f>
        <v>1911</v>
      </c>
    </row>
    <row r="20" spans="1:8" x14ac:dyDescent="0.4">
      <c r="A20">
        <v>2</v>
      </c>
      <c r="B20" t="s">
        <v>27</v>
      </c>
      <c r="C20" t="s">
        <v>8</v>
      </c>
      <c r="D20" s="5">
        <v>1421</v>
      </c>
      <c r="E20" s="1">
        <v>43800</v>
      </c>
      <c r="F20" s="6">
        <v>8526</v>
      </c>
      <c r="G20" s="6">
        <v>3907.75</v>
      </c>
      <c r="H20" s="6">
        <f>Table_Append1[[#This Row],[Revenue]]-Table_Append1[[#This Row],[Cost]]</f>
        <v>4618.25</v>
      </c>
    </row>
    <row r="21" spans="1:8" x14ac:dyDescent="0.4">
      <c r="A21">
        <v>1</v>
      </c>
      <c r="B21" t="s">
        <v>28</v>
      </c>
      <c r="C21" t="s">
        <v>8</v>
      </c>
      <c r="D21" s="5">
        <v>2076</v>
      </c>
      <c r="E21" s="1">
        <v>43739</v>
      </c>
      <c r="F21" s="6">
        <v>12456</v>
      </c>
      <c r="G21" s="6">
        <v>5709</v>
      </c>
      <c r="H21" s="6">
        <f>Table_Append1[[#This Row],[Revenue]]-Table_Append1[[#This Row],[Cost]]</f>
        <v>6747</v>
      </c>
    </row>
    <row r="22" spans="1:8" x14ac:dyDescent="0.4">
      <c r="A22">
        <v>3</v>
      </c>
      <c r="B22" t="s">
        <v>29</v>
      </c>
      <c r="C22" t="s">
        <v>8</v>
      </c>
      <c r="D22" s="5">
        <v>1221</v>
      </c>
      <c r="E22" s="1">
        <v>43739</v>
      </c>
      <c r="F22" s="6">
        <v>7326</v>
      </c>
      <c r="G22" s="6">
        <v>3357.75</v>
      </c>
      <c r="H22" s="6">
        <f>Table_Append1[[#This Row],[Revenue]]-Table_Append1[[#This Row],[Cost]]</f>
        <v>3968.25</v>
      </c>
    </row>
    <row r="23" spans="1:8" x14ac:dyDescent="0.4">
      <c r="A23">
        <v>4</v>
      </c>
      <c r="B23" t="s">
        <v>30</v>
      </c>
      <c r="C23" t="s">
        <v>8</v>
      </c>
      <c r="D23" s="5">
        <v>1033</v>
      </c>
      <c r="E23" s="1">
        <v>43800</v>
      </c>
      <c r="F23" s="6">
        <v>6198</v>
      </c>
      <c r="G23" s="6">
        <v>2840.75</v>
      </c>
      <c r="H23" s="6">
        <f>Table_Append1[[#This Row],[Revenue]]-Table_Append1[[#This Row],[Cost]]</f>
        <v>3357.25</v>
      </c>
    </row>
    <row r="24" spans="1:8" x14ac:dyDescent="0.4">
      <c r="A24">
        <v>5</v>
      </c>
      <c r="B24" t="s">
        <v>31</v>
      </c>
      <c r="C24" t="s">
        <v>8</v>
      </c>
      <c r="D24" s="5">
        <v>704</v>
      </c>
      <c r="E24" s="1">
        <v>43739</v>
      </c>
      <c r="F24" s="6">
        <v>4224</v>
      </c>
      <c r="G24" s="6">
        <v>1936</v>
      </c>
      <c r="H24" s="6">
        <f>Table_Append1[[#This Row],[Revenue]]-Table_Append1[[#This Row],[Cost]]</f>
        <v>2288</v>
      </c>
    </row>
    <row r="25" spans="1:8" x14ac:dyDescent="0.4">
      <c r="A25">
        <v>4</v>
      </c>
      <c r="B25" t="s">
        <v>32</v>
      </c>
      <c r="C25" t="s">
        <v>8</v>
      </c>
      <c r="D25" s="5">
        <v>2646</v>
      </c>
      <c r="E25" s="1">
        <v>43709</v>
      </c>
      <c r="F25" s="6">
        <v>15876</v>
      </c>
      <c r="G25" s="6">
        <v>7276.5</v>
      </c>
      <c r="H25" s="6">
        <f>Table_Append1[[#This Row],[Revenue]]-Table_Append1[[#This Row],[Cost]]</f>
        <v>8599.5</v>
      </c>
    </row>
    <row r="26" spans="1:8" x14ac:dyDescent="0.4">
      <c r="A26">
        <v>5</v>
      </c>
      <c r="B26" t="s">
        <v>33</v>
      </c>
      <c r="C26" t="s">
        <v>15</v>
      </c>
      <c r="D26" s="5">
        <v>766</v>
      </c>
      <c r="E26" s="1">
        <v>43739</v>
      </c>
      <c r="F26" s="6">
        <v>3830</v>
      </c>
      <c r="G26" s="6">
        <v>1532</v>
      </c>
      <c r="H26" s="6">
        <f>Table_Append1[[#This Row],[Revenue]]-Table_Append1[[#This Row],[Cost]]</f>
        <v>2298</v>
      </c>
    </row>
    <row r="27" spans="1:8" x14ac:dyDescent="0.4">
      <c r="A27">
        <v>4</v>
      </c>
      <c r="B27" t="s">
        <v>34</v>
      </c>
      <c r="C27" t="s">
        <v>8</v>
      </c>
      <c r="D27" s="5">
        <v>736</v>
      </c>
      <c r="E27" s="1">
        <v>43709</v>
      </c>
      <c r="F27" s="6">
        <v>4416</v>
      </c>
      <c r="G27" s="6">
        <v>2024</v>
      </c>
      <c r="H27" s="6">
        <f>Table_Append1[[#This Row],[Revenue]]-Table_Append1[[#This Row],[Cost]]</f>
        <v>2392</v>
      </c>
    </row>
    <row r="28" spans="1:8" x14ac:dyDescent="0.4">
      <c r="A28">
        <v>5</v>
      </c>
      <c r="B28" t="s">
        <v>35</v>
      </c>
      <c r="C28" t="s">
        <v>8</v>
      </c>
      <c r="D28" s="5">
        <v>544</v>
      </c>
      <c r="E28" s="1">
        <v>43800</v>
      </c>
      <c r="F28" s="6">
        <v>3264</v>
      </c>
      <c r="G28" s="6">
        <v>1496</v>
      </c>
      <c r="H28" s="6">
        <f>Table_Append1[[#This Row],[Revenue]]-Table_Append1[[#This Row],[Cost]]</f>
        <v>1768</v>
      </c>
    </row>
    <row r="29" spans="1:8" x14ac:dyDescent="0.4">
      <c r="A29">
        <v>2</v>
      </c>
      <c r="B29" t="s">
        <v>36</v>
      </c>
      <c r="C29" t="s">
        <v>8</v>
      </c>
      <c r="D29" s="5">
        <v>2145</v>
      </c>
      <c r="E29" s="1">
        <v>43739</v>
      </c>
      <c r="F29" s="6">
        <v>12870</v>
      </c>
      <c r="G29" s="6">
        <v>5898.75</v>
      </c>
      <c r="H29" s="6">
        <f>Table_Append1[[#This Row],[Revenue]]-Table_Append1[[#This Row],[Cost]]</f>
        <v>6971.25</v>
      </c>
    </row>
    <row r="30" spans="1:8" x14ac:dyDescent="0.4">
      <c r="A30">
        <v>1</v>
      </c>
      <c r="B30" t="s">
        <v>37</v>
      </c>
      <c r="C30" t="s">
        <v>8</v>
      </c>
      <c r="D30" s="5">
        <v>809</v>
      </c>
      <c r="E30" s="1">
        <v>43739</v>
      </c>
      <c r="F30" s="6">
        <v>4854</v>
      </c>
      <c r="G30" s="6">
        <v>2224.75</v>
      </c>
      <c r="H30" s="6">
        <f>Table_Append1[[#This Row],[Revenue]]-Table_Append1[[#This Row],[Cost]]</f>
        <v>2629.25</v>
      </c>
    </row>
    <row r="31" spans="1:8" x14ac:dyDescent="0.4">
      <c r="A31">
        <v>4</v>
      </c>
      <c r="B31" t="s">
        <v>38</v>
      </c>
      <c r="C31" t="s">
        <v>8</v>
      </c>
      <c r="D31" s="5">
        <v>2966</v>
      </c>
      <c r="E31" s="1">
        <v>43739</v>
      </c>
      <c r="F31" s="6">
        <v>17796</v>
      </c>
      <c r="G31" s="6">
        <v>8156.5</v>
      </c>
      <c r="H31" s="6">
        <f>Table_Append1[[#This Row],[Revenue]]-Table_Append1[[#This Row],[Cost]]</f>
        <v>9639.5</v>
      </c>
    </row>
    <row r="32" spans="1:8" x14ac:dyDescent="0.4">
      <c r="A32">
        <v>2</v>
      </c>
      <c r="B32" t="s">
        <v>39</v>
      </c>
      <c r="C32" t="s">
        <v>8</v>
      </c>
      <c r="D32" s="5">
        <v>2092</v>
      </c>
      <c r="E32" s="1">
        <v>43770</v>
      </c>
      <c r="F32" s="6">
        <v>12552</v>
      </c>
      <c r="G32" s="6">
        <v>5753</v>
      </c>
      <c r="H32" s="6">
        <f>Table_Append1[[#This Row],[Revenue]]-Table_Append1[[#This Row],[Cost]]</f>
        <v>6799</v>
      </c>
    </row>
    <row r="33" spans="1:8" x14ac:dyDescent="0.4">
      <c r="A33">
        <v>5</v>
      </c>
      <c r="B33" t="s">
        <v>40</v>
      </c>
      <c r="C33" t="s">
        <v>8</v>
      </c>
      <c r="D33" s="5">
        <v>663</v>
      </c>
      <c r="E33" s="1">
        <v>43739</v>
      </c>
      <c r="F33" s="6">
        <v>3978</v>
      </c>
      <c r="G33" s="6">
        <v>1823.25</v>
      </c>
      <c r="H33" s="6">
        <f>Table_Append1[[#This Row],[Revenue]]-Table_Append1[[#This Row],[Cost]]</f>
        <v>2154.75</v>
      </c>
    </row>
    <row r="34" spans="1:8" x14ac:dyDescent="0.4">
      <c r="A34">
        <v>3</v>
      </c>
      <c r="B34" t="s">
        <v>41</v>
      </c>
      <c r="C34" t="s">
        <v>8</v>
      </c>
      <c r="D34" s="5">
        <v>345</v>
      </c>
      <c r="E34" s="1">
        <v>43739</v>
      </c>
      <c r="F34" s="6">
        <v>2070</v>
      </c>
      <c r="G34" s="6">
        <v>948.75</v>
      </c>
      <c r="H34" s="6">
        <f>Table_Append1[[#This Row],[Revenue]]-Table_Append1[[#This Row],[Cost]]</f>
        <v>1121.25</v>
      </c>
    </row>
    <row r="35" spans="1:8" x14ac:dyDescent="0.4">
      <c r="A35">
        <v>4</v>
      </c>
      <c r="B35" t="s">
        <v>42</v>
      </c>
      <c r="C35" t="s">
        <v>15</v>
      </c>
      <c r="D35" s="5">
        <v>809</v>
      </c>
      <c r="E35" s="1">
        <v>43739</v>
      </c>
      <c r="F35" s="6">
        <v>4045</v>
      </c>
      <c r="G35" s="6">
        <v>1618</v>
      </c>
      <c r="H35" s="6">
        <f>Table_Append1[[#This Row],[Revenue]]-Table_Append1[[#This Row],[Cost]]</f>
        <v>2427</v>
      </c>
    </row>
    <row r="36" spans="1:8" x14ac:dyDescent="0.4">
      <c r="A36">
        <v>3</v>
      </c>
      <c r="B36" t="s">
        <v>43</v>
      </c>
      <c r="C36" t="s">
        <v>15</v>
      </c>
      <c r="D36" s="5">
        <v>2145</v>
      </c>
      <c r="E36" s="1">
        <v>43739</v>
      </c>
      <c r="F36" s="6">
        <v>10725</v>
      </c>
      <c r="G36" s="6">
        <v>4290</v>
      </c>
      <c r="H36" s="6">
        <f>Table_Append1[[#This Row],[Revenue]]-Table_Append1[[#This Row],[Cost]]</f>
        <v>6435</v>
      </c>
    </row>
    <row r="37" spans="1:8" x14ac:dyDescent="0.4">
      <c r="A37">
        <v>1</v>
      </c>
      <c r="B37" t="s">
        <v>44</v>
      </c>
      <c r="C37" t="s">
        <v>15</v>
      </c>
      <c r="D37" s="5">
        <v>1785</v>
      </c>
      <c r="E37" s="1">
        <v>43770</v>
      </c>
      <c r="F37" s="6">
        <v>8925</v>
      </c>
      <c r="G37" s="6">
        <v>3570</v>
      </c>
      <c r="H37" s="6">
        <f>Table_Append1[[#This Row],[Revenue]]-Table_Append1[[#This Row],[Cost]]</f>
        <v>5355</v>
      </c>
    </row>
    <row r="38" spans="1:8" x14ac:dyDescent="0.4">
      <c r="A38">
        <v>4</v>
      </c>
      <c r="B38" t="s">
        <v>45</v>
      </c>
      <c r="C38" t="s">
        <v>46</v>
      </c>
      <c r="D38" s="5">
        <v>2954</v>
      </c>
      <c r="E38" s="1">
        <v>43770</v>
      </c>
      <c r="F38" s="6">
        <v>8862</v>
      </c>
      <c r="G38" s="6">
        <v>3692.5</v>
      </c>
      <c r="H38" s="6">
        <f>Table_Append1[[#This Row],[Revenue]]-Table_Append1[[#This Row],[Cost]]</f>
        <v>5169.5</v>
      </c>
    </row>
    <row r="39" spans="1:8" x14ac:dyDescent="0.4">
      <c r="A39">
        <v>1</v>
      </c>
      <c r="B39" t="s">
        <v>47</v>
      </c>
      <c r="C39" t="s">
        <v>46</v>
      </c>
      <c r="D39" s="5">
        <v>267</v>
      </c>
      <c r="E39" s="1">
        <v>43739</v>
      </c>
      <c r="F39" s="6">
        <v>801</v>
      </c>
      <c r="G39" s="6">
        <v>333.75</v>
      </c>
      <c r="H39" s="6">
        <f>Table_Append1[[#This Row],[Revenue]]-Table_Append1[[#This Row],[Cost]]</f>
        <v>467.25</v>
      </c>
    </row>
    <row r="40" spans="1:8" x14ac:dyDescent="0.4">
      <c r="A40">
        <v>5</v>
      </c>
      <c r="B40" t="s">
        <v>48</v>
      </c>
      <c r="C40" t="s">
        <v>46</v>
      </c>
      <c r="D40" s="5">
        <v>1281</v>
      </c>
      <c r="E40" s="1">
        <v>43800</v>
      </c>
      <c r="F40" s="6">
        <v>3843</v>
      </c>
      <c r="G40" s="6">
        <v>1601.25</v>
      </c>
      <c r="H40" s="6">
        <f>Table_Append1[[#This Row],[Revenue]]-Table_Append1[[#This Row],[Cost]]</f>
        <v>2241.75</v>
      </c>
    </row>
    <row r="41" spans="1:8" x14ac:dyDescent="0.4">
      <c r="A41">
        <v>5</v>
      </c>
      <c r="B41" t="s">
        <v>49</v>
      </c>
      <c r="C41" t="s">
        <v>15</v>
      </c>
      <c r="D41" s="5">
        <v>1925</v>
      </c>
      <c r="E41" s="1">
        <v>43800</v>
      </c>
      <c r="F41" s="6">
        <v>9625</v>
      </c>
      <c r="G41" s="6">
        <v>3850</v>
      </c>
      <c r="H41" s="6">
        <f>Table_Append1[[#This Row],[Revenue]]-Table_Append1[[#This Row],[Cost]]</f>
        <v>5775</v>
      </c>
    </row>
    <row r="42" spans="1:8" x14ac:dyDescent="0.4">
      <c r="A42">
        <v>1</v>
      </c>
      <c r="B42" t="s">
        <v>50</v>
      </c>
      <c r="C42" t="s">
        <v>15</v>
      </c>
      <c r="D42" s="5">
        <v>2013</v>
      </c>
      <c r="E42" s="1">
        <v>43800</v>
      </c>
      <c r="F42" s="6">
        <v>10065</v>
      </c>
      <c r="G42" s="6">
        <v>4026</v>
      </c>
      <c r="H42" s="6">
        <f>Table_Append1[[#This Row],[Revenue]]-Table_Append1[[#This Row],[Cost]]</f>
        <v>6039</v>
      </c>
    </row>
    <row r="43" spans="1:8" x14ac:dyDescent="0.4">
      <c r="A43">
        <v>4</v>
      </c>
      <c r="B43" t="s">
        <v>51</v>
      </c>
      <c r="C43" t="s">
        <v>46</v>
      </c>
      <c r="D43" s="5">
        <v>269</v>
      </c>
      <c r="E43" s="1">
        <v>43739</v>
      </c>
      <c r="F43" s="6">
        <v>807</v>
      </c>
      <c r="G43" s="6">
        <v>336.25</v>
      </c>
      <c r="H43" s="6">
        <f>Table_Append1[[#This Row],[Revenue]]-Table_Append1[[#This Row],[Cost]]</f>
        <v>470.75</v>
      </c>
    </row>
    <row r="44" spans="1:8" x14ac:dyDescent="0.4">
      <c r="A44">
        <v>4</v>
      </c>
      <c r="B44" t="s">
        <v>52</v>
      </c>
      <c r="C44" t="s">
        <v>46</v>
      </c>
      <c r="D44" s="5">
        <v>623</v>
      </c>
      <c r="E44" s="1">
        <v>43709</v>
      </c>
      <c r="F44" s="6">
        <v>1869</v>
      </c>
      <c r="G44" s="6">
        <v>778.75</v>
      </c>
      <c r="H44" s="6">
        <f>Table_Append1[[#This Row],[Revenue]]-Table_Append1[[#This Row],[Cost]]</f>
        <v>1090.25</v>
      </c>
    </row>
    <row r="45" spans="1:8" x14ac:dyDescent="0.4">
      <c r="A45">
        <v>2</v>
      </c>
      <c r="B45" t="s">
        <v>53</v>
      </c>
      <c r="C45" t="s">
        <v>46</v>
      </c>
      <c r="D45" s="5">
        <v>2935</v>
      </c>
      <c r="E45" s="1">
        <v>43770</v>
      </c>
      <c r="F45" s="6">
        <v>8805</v>
      </c>
      <c r="G45" s="6">
        <v>3668.75</v>
      </c>
      <c r="H45" s="6">
        <f>Table_Append1[[#This Row],[Revenue]]-Table_Append1[[#This Row],[Cost]]</f>
        <v>5136.25</v>
      </c>
    </row>
    <row r="46" spans="1:8" x14ac:dyDescent="0.4">
      <c r="A46">
        <v>5</v>
      </c>
      <c r="B46" t="s">
        <v>54</v>
      </c>
      <c r="C46" t="s">
        <v>46</v>
      </c>
      <c r="D46" s="5">
        <v>1005</v>
      </c>
      <c r="E46" s="1">
        <v>43709</v>
      </c>
      <c r="F46" s="6">
        <v>3015</v>
      </c>
      <c r="G46" s="6">
        <v>1256.25</v>
      </c>
      <c r="H46" s="6">
        <f>Table_Append1[[#This Row],[Revenue]]-Table_Append1[[#This Row],[Cost]]</f>
        <v>1758.75</v>
      </c>
    </row>
    <row r="47" spans="1:8" x14ac:dyDescent="0.4">
      <c r="A47">
        <v>2</v>
      </c>
      <c r="B47" t="s">
        <v>55</v>
      </c>
      <c r="C47" t="s">
        <v>46</v>
      </c>
      <c r="D47" s="5">
        <v>1870</v>
      </c>
      <c r="E47" s="1">
        <v>43800</v>
      </c>
      <c r="F47" s="6">
        <v>5610</v>
      </c>
      <c r="G47" s="6">
        <v>2337.5</v>
      </c>
      <c r="H47" s="6">
        <f>Table_Append1[[#This Row],[Revenue]]-Table_Append1[[#This Row],[Cost]]</f>
        <v>3272.5</v>
      </c>
    </row>
    <row r="48" spans="1:8" x14ac:dyDescent="0.4">
      <c r="A48">
        <v>5</v>
      </c>
      <c r="B48" t="s">
        <v>56</v>
      </c>
      <c r="C48" t="s">
        <v>46</v>
      </c>
      <c r="D48" s="5">
        <v>2167</v>
      </c>
      <c r="E48" s="1">
        <v>43739</v>
      </c>
      <c r="F48" s="6">
        <v>6501</v>
      </c>
      <c r="G48" s="6">
        <v>2708.75</v>
      </c>
      <c r="H48" s="6">
        <f>Table_Append1[[#This Row],[Revenue]]-Table_Append1[[#This Row],[Cost]]</f>
        <v>3792.25</v>
      </c>
    </row>
    <row r="49" spans="1:8" x14ac:dyDescent="0.4">
      <c r="A49">
        <v>2</v>
      </c>
      <c r="B49" t="s">
        <v>57</v>
      </c>
      <c r="C49" t="s">
        <v>46</v>
      </c>
      <c r="D49" s="5">
        <v>2294</v>
      </c>
      <c r="E49" s="1">
        <v>43739</v>
      </c>
      <c r="F49" s="6">
        <v>6882</v>
      </c>
      <c r="G49" s="6">
        <v>2867.5</v>
      </c>
      <c r="H49" s="6">
        <f>Table_Append1[[#This Row],[Revenue]]-Table_Append1[[#This Row],[Cost]]</f>
        <v>4014.5</v>
      </c>
    </row>
    <row r="50" spans="1:8" x14ac:dyDescent="0.4">
      <c r="A50">
        <v>4</v>
      </c>
      <c r="B50" t="s">
        <v>58</v>
      </c>
      <c r="C50" t="s">
        <v>46</v>
      </c>
      <c r="D50" s="5">
        <v>2682</v>
      </c>
      <c r="E50" s="1">
        <v>43770</v>
      </c>
      <c r="F50" s="6">
        <v>8046</v>
      </c>
      <c r="G50" s="6">
        <v>3352.5</v>
      </c>
      <c r="H50" s="6">
        <f>Table_Append1[[#This Row],[Revenue]]-Table_Append1[[#This Row],[Cost]]</f>
        <v>4693.5</v>
      </c>
    </row>
    <row r="51" spans="1:8" x14ac:dyDescent="0.4">
      <c r="A51">
        <v>1</v>
      </c>
      <c r="B51" t="s">
        <v>59</v>
      </c>
      <c r="C51" t="s">
        <v>46</v>
      </c>
      <c r="D51" s="5">
        <v>2234</v>
      </c>
      <c r="E51" s="1">
        <v>43709</v>
      </c>
      <c r="F51" s="6">
        <v>6702</v>
      </c>
      <c r="G51" s="6">
        <v>2792.5</v>
      </c>
      <c r="H51" s="6">
        <f>Table_Append1[[#This Row],[Revenue]]-Table_Append1[[#This Row],[Cost]]</f>
        <v>3909.5</v>
      </c>
    </row>
    <row r="52" spans="1:8" x14ac:dyDescent="0.4">
      <c r="A52">
        <v>1</v>
      </c>
      <c r="B52" t="s">
        <v>60</v>
      </c>
      <c r="C52" t="s">
        <v>15</v>
      </c>
      <c r="D52" s="5">
        <v>1945</v>
      </c>
      <c r="E52" s="1">
        <v>43739</v>
      </c>
      <c r="F52" s="6">
        <v>9725</v>
      </c>
      <c r="G52" s="6">
        <v>3890</v>
      </c>
      <c r="H52" s="6">
        <f>Table_Append1[[#This Row],[Revenue]]-Table_Append1[[#This Row],[Cost]]</f>
        <v>5835</v>
      </c>
    </row>
    <row r="53" spans="1:8" x14ac:dyDescent="0.4">
      <c r="A53">
        <v>3</v>
      </c>
      <c r="B53" t="s">
        <v>61</v>
      </c>
      <c r="C53" t="s">
        <v>46</v>
      </c>
      <c r="D53" s="5">
        <v>808</v>
      </c>
      <c r="E53" s="1">
        <v>43800</v>
      </c>
      <c r="F53" s="6">
        <v>2424</v>
      </c>
      <c r="G53" s="6">
        <v>1010</v>
      </c>
      <c r="H53" s="6">
        <f>Table_Append1[[#This Row],[Revenue]]-Table_Append1[[#This Row],[Cost]]</f>
        <v>1414</v>
      </c>
    </row>
    <row r="54" spans="1:8" x14ac:dyDescent="0.4">
      <c r="A54">
        <v>5</v>
      </c>
      <c r="B54" t="s">
        <v>62</v>
      </c>
      <c r="C54" t="s">
        <v>46</v>
      </c>
      <c r="D54" s="5">
        <v>2215</v>
      </c>
      <c r="E54" s="1">
        <v>43709</v>
      </c>
      <c r="F54" s="6">
        <v>6645</v>
      </c>
      <c r="G54" s="6">
        <v>2768.75</v>
      </c>
      <c r="H54" s="6">
        <f>Table_Append1[[#This Row],[Revenue]]-Table_Append1[[#This Row],[Cost]]</f>
        <v>3876.25</v>
      </c>
    </row>
    <row r="55" spans="1:8" x14ac:dyDescent="0.4">
      <c r="A55">
        <v>1</v>
      </c>
      <c r="B55" t="s">
        <v>63</v>
      </c>
      <c r="C55" t="s">
        <v>15</v>
      </c>
      <c r="D55" s="5">
        <v>1760</v>
      </c>
      <c r="E55" s="1">
        <v>43709</v>
      </c>
      <c r="F55" s="6">
        <v>8800</v>
      </c>
      <c r="G55" s="6">
        <v>3520</v>
      </c>
      <c r="H55" s="6">
        <f>Table_Append1[[#This Row],[Revenue]]-Table_Append1[[#This Row],[Cost]]</f>
        <v>5280</v>
      </c>
    </row>
    <row r="56" spans="1:8" x14ac:dyDescent="0.4">
      <c r="A56">
        <v>5</v>
      </c>
      <c r="B56" t="s">
        <v>64</v>
      </c>
      <c r="C56" t="s">
        <v>46</v>
      </c>
      <c r="D56" s="5">
        <v>2436</v>
      </c>
      <c r="E56" s="1">
        <v>43800</v>
      </c>
      <c r="F56" s="6">
        <v>7308</v>
      </c>
      <c r="G56" s="6">
        <v>3045</v>
      </c>
      <c r="H56" s="6">
        <f>Table_Append1[[#This Row],[Revenue]]-Table_Append1[[#This Row],[Cost]]</f>
        <v>4263</v>
      </c>
    </row>
    <row r="57" spans="1:8" x14ac:dyDescent="0.4">
      <c r="A57">
        <v>2</v>
      </c>
      <c r="B57" t="s">
        <v>65</v>
      </c>
      <c r="C57" t="s">
        <v>15</v>
      </c>
      <c r="D57" s="5">
        <v>2261</v>
      </c>
      <c r="E57" s="1">
        <v>43800</v>
      </c>
      <c r="F57" s="6">
        <v>11305</v>
      </c>
      <c r="G57" s="6">
        <v>4522</v>
      </c>
      <c r="H57" s="6">
        <f>Table_Append1[[#This Row],[Revenue]]-Table_Append1[[#This Row],[Cost]]</f>
        <v>6783</v>
      </c>
    </row>
    <row r="58" spans="1:8" x14ac:dyDescent="0.4">
      <c r="A58">
        <v>5</v>
      </c>
      <c r="B58" t="s">
        <v>66</v>
      </c>
      <c r="C58" t="s">
        <v>46</v>
      </c>
      <c r="D58" s="5">
        <v>1123</v>
      </c>
      <c r="E58" s="1">
        <v>43770</v>
      </c>
      <c r="F58" s="6">
        <v>3369</v>
      </c>
      <c r="G58" s="6">
        <v>1403.75</v>
      </c>
      <c r="H58" s="6">
        <f>Table_Append1[[#This Row],[Revenue]]-Table_Append1[[#This Row],[Cost]]</f>
        <v>1965.25</v>
      </c>
    </row>
    <row r="59" spans="1:8" x14ac:dyDescent="0.4">
      <c r="A59">
        <v>2</v>
      </c>
      <c r="B59" t="s">
        <v>67</v>
      </c>
      <c r="C59" t="s">
        <v>46</v>
      </c>
      <c r="D59" s="5">
        <v>1221</v>
      </c>
      <c r="E59" s="1">
        <v>43739</v>
      </c>
      <c r="F59" s="6">
        <v>3663</v>
      </c>
      <c r="G59" s="6">
        <v>1526.25</v>
      </c>
      <c r="H59" s="6">
        <f>Table_Append1[[#This Row],[Revenue]]-Table_Append1[[#This Row],[Cost]]</f>
        <v>2136.75</v>
      </c>
    </row>
    <row r="60" spans="1:8" x14ac:dyDescent="0.4">
      <c r="A60">
        <v>1</v>
      </c>
      <c r="B60" t="s">
        <v>68</v>
      </c>
      <c r="C60" t="s">
        <v>46</v>
      </c>
      <c r="D60" s="5">
        <v>2297</v>
      </c>
      <c r="E60" s="1">
        <v>43770</v>
      </c>
      <c r="F60" s="6">
        <v>6891</v>
      </c>
      <c r="G60" s="6">
        <v>2871.25</v>
      </c>
      <c r="H60" s="6">
        <f>Table_Append1[[#This Row],[Revenue]]-Table_Append1[[#This Row],[Cost]]</f>
        <v>4019.75</v>
      </c>
    </row>
    <row r="61" spans="1:8" x14ac:dyDescent="0.4">
      <c r="A61">
        <v>3</v>
      </c>
      <c r="B61" t="s">
        <v>69</v>
      </c>
      <c r="C61" t="s">
        <v>46</v>
      </c>
      <c r="D61" s="5">
        <v>1265</v>
      </c>
      <c r="E61" s="1">
        <v>43770</v>
      </c>
      <c r="F61" s="6">
        <v>3795</v>
      </c>
      <c r="G61" s="6">
        <v>1581.25</v>
      </c>
      <c r="H61" s="6">
        <f>Table_Append1[[#This Row],[Revenue]]-Table_Append1[[#This Row],[Cost]]</f>
        <v>2213.75</v>
      </c>
    </row>
    <row r="62" spans="1:8" x14ac:dyDescent="0.4">
      <c r="A62">
        <v>5</v>
      </c>
      <c r="B62" t="s">
        <v>70</v>
      </c>
      <c r="C62" t="s">
        <v>46</v>
      </c>
      <c r="D62" s="5">
        <v>1389</v>
      </c>
      <c r="E62" s="1">
        <v>43739</v>
      </c>
      <c r="F62" s="6">
        <v>4167</v>
      </c>
      <c r="G62" s="6">
        <v>1736.25</v>
      </c>
      <c r="H62" s="6">
        <f>Table_Append1[[#This Row],[Revenue]]-Table_Append1[[#This Row],[Cost]]</f>
        <v>2430.75</v>
      </c>
    </row>
    <row r="63" spans="1:8" x14ac:dyDescent="0.4">
      <c r="A63">
        <v>3</v>
      </c>
      <c r="B63" t="s">
        <v>71</v>
      </c>
      <c r="C63" t="s">
        <v>46</v>
      </c>
      <c r="D63" s="5">
        <v>1514</v>
      </c>
      <c r="E63" s="1">
        <v>43739</v>
      </c>
      <c r="F63" s="6">
        <v>4542</v>
      </c>
      <c r="G63" s="6">
        <v>1892.5</v>
      </c>
      <c r="H63" s="6">
        <f>Table_Append1[[#This Row],[Revenue]]-Table_Append1[[#This Row],[Cost]]</f>
        <v>2649.5</v>
      </c>
    </row>
    <row r="64" spans="1:8" x14ac:dyDescent="0.4">
      <c r="A64">
        <v>1</v>
      </c>
      <c r="B64" t="s">
        <v>72</v>
      </c>
      <c r="C64" t="s">
        <v>46</v>
      </c>
      <c r="D64" s="5">
        <v>349</v>
      </c>
      <c r="E64" s="1">
        <v>43709</v>
      </c>
      <c r="F64" s="6">
        <v>1047</v>
      </c>
      <c r="G64" s="6">
        <v>436.25</v>
      </c>
      <c r="H64" s="6">
        <f>Table_Append1[[#This Row],[Revenue]]-Table_Append1[[#This Row],[Cost]]</f>
        <v>610.75</v>
      </c>
    </row>
    <row r="65" spans="1:8" x14ac:dyDescent="0.4">
      <c r="A65">
        <v>4</v>
      </c>
      <c r="B65" t="s">
        <v>73</v>
      </c>
      <c r="C65" t="s">
        <v>46</v>
      </c>
      <c r="D65" s="5">
        <v>1945</v>
      </c>
      <c r="E65" s="1">
        <v>43739</v>
      </c>
      <c r="F65" s="6">
        <v>5835</v>
      </c>
      <c r="G65" s="6">
        <v>2431.25</v>
      </c>
      <c r="H65" s="6">
        <f>Table_Append1[[#This Row],[Revenue]]-Table_Append1[[#This Row],[Cost]]</f>
        <v>3403.75</v>
      </c>
    </row>
    <row r="66" spans="1:8" x14ac:dyDescent="0.4">
      <c r="A66">
        <v>2</v>
      </c>
      <c r="B66" t="s">
        <v>74</v>
      </c>
      <c r="C66" t="s">
        <v>46</v>
      </c>
      <c r="D66" s="5">
        <v>1940</v>
      </c>
      <c r="E66" s="1">
        <v>43800</v>
      </c>
      <c r="F66" s="6">
        <v>5820</v>
      </c>
      <c r="G66" s="6">
        <v>2425</v>
      </c>
      <c r="H66" s="6">
        <f>Table_Append1[[#This Row],[Revenue]]-Table_Append1[[#This Row],[Cost]]</f>
        <v>3395</v>
      </c>
    </row>
    <row r="67" spans="1:8" x14ac:dyDescent="0.4">
      <c r="A67">
        <v>1</v>
      </c>
      <c r="B67" t="s">
        <v>75</v>
      </c>
      <c r="C67" t="s">
        <v>15</v>
      </c>
      <c r="D67" s="5">
        <v>671</v>
      </c>
      <c r="E67" s="1">
        <v>43739</v>
      </c>
      <c r="F67" s="6">
        <v>3355</v>
      </c>
      <c r="G67" s="6">
        <v>1342</v>
      </c>
      <c r="H67" s="6">
        <f>Table_Append1[[#This Row],[Revenue]]-Table_Append1[[#This Row],[Cost]]</f>
        <v>2013</v>
      </c>
    </row>
    <row r="68" spans="1:8" x14ac:dyDescent="0.4">
      <c r="A68">
        <v>3</v>
      </c>
      <c r="B68" t="s">
        <v>76</v>
      </c>
      <c r="C68" t="s">
        <v>15</v>
      </c>
      <c r="D68" s="5">
        <v>1514</v>
      </c>
      <c r="E68" s="1">
        <v>43739</v>
      </c>
      <c r="F68" s="6">
        <v>7570</v>
      </c>
      <c r="G68" s="6">
        <v>3028</v>
      </c>
      <c r="H68" s="6">
        <f>Table_Append1[[#This Row],[Revenue]]-Table_Append1[[#This Row],[Cost]]</f>
        <v>4542</v>
      </c>
    </row>
    <row r="69" spans="1:8" x14ac:dyDescent="0.4">
      <c r="A69">
        <v>5</v>
      </c>
      <c r="B69" t="s">
        <v>77</v>
      </c>
      <c r="C69" t="s">
        <v>46</v>
      </c>
      <c r="D69" s="5">
        <v>266</v>
      </c>
      <c r="E69" s="1">
        <v>43800</v>
      </c>
      <c r="F69" s="6">
        <v>798</v>
      </c>
      <c r="G69" s="6">
        <v>332.5</v>
      </c>
      <c r="H69" s="6">
        <f>Table_Append1[[#This Row],[Revenue]]-Table_Append1[[#This Row],[Cost]]</f>
        <v>465.5</v>
      </c>
    </row>
    <row r="70" spans="1:8" x14ac:dyDescent="0.4">
      <c r="A70">
        <v>5</v>
      </c>
      <c r="B70" t="s">
        <v>78</v>
      </c>
      <c r="C70" t="s">
        <v>46</v>
      </c>
      <c r="D70" s="5">
        <v>214</v>
      </c>
      <c r="E70" s="1">
        <v>43739</v>
      </c>
      <c r="F70" s="6">
        <v>642</v>
      </c>
      <c r="G70" s="6">
        <v>267.5</v>
      </c>
      <c r="H70" s="6">
        <f>Table_Append1[[#This Row],[Revenue]]-Table_Append1[[#This Row],[Cost]]</f>
        <v>374.5</v>
      </c>
    </row>
    <row r="71" spans="1:8" x14ac:dyDescent="0.4">
      <c r="A71">
        <v>3</v>
      </c>
      <c r="B71" t="s">
        <v>79</v>
      </c>
      <c r="C71" t="s">
        <v>46</v>
      </c>
      <c r="D71" s="5">
        <v>494</v>
      </c>
      <c r="E71" s="1">
        <v>43739</v>
      </c>
      <c r="F71" s="6">
        <v>1482</v>
      </c>
      <c r="G71" s="6">
        <v>617.5</v>
      </c>
      <c r="H71" s="6">
        <f>Table_Append1[[#This Row],[Revenue]]-Table_Append1[[#This Row],[Cost]]</f>
        <v>864.5</v>
      </c>
    </row>
    <row r="72" spans="1:8" x14ac:dyDescent="0.4">
      <c r="A72">
        <v>2</v>
      </c>
      <c r="B72" t="s">
        <v>80</v>
      </c>
      <c r="C72" t="s">
        <v>15</v>
      </c>
      <c r="D72" s="5">
        <v>2349</v>
      </c>
      <c r="E72" s="1">
        <v>43709</v>
      </c>
      <c r="F72" s="6">
        <v>11745</v>
      </c>
      <c r="G72" s="6">
        <v>4698</v>
      </c>
      <c r="H72" s="6">
        <f>Table_Append1[[#This Row],[Revenue]]-Table_Append1[[#This Row],[Cost]]</f>
        <v>7047</v>
      </c>
    </row>
    <row r="73" spans="1:8" x14ac:dyDescent="0.4">
      <c r="A73">
        <v>1</v>
      </c>
      <c r="B73" t="s">
        <v>81</v>
      </c>
      <c r="C73" t="s">
        <v>46</v>
      </c>
      <c r="D73" s="5">
        <v>1527</v>
      </c>
      <c r="E73" s="1">
        <v>43709</v>
      </c>
      <c r="F73" s="6">
        <v>4581</v>
      </c>
      <c r="G73" s="6">
        <v>1908.75</v>
      </c>
      <c r="H73" s="6">
        <f>Table_Append1[[#This Row],[Revenue]]-Table_Append1[[#This Row],[Cost]]</f>
        <v>2672.25</v>
      </c>
    </row>
    <row r="74" spans="1:8" x14ac:dyDescent="0.4">
      <c r="A74">
        <v>4</v>
      </c>
      <c r="B74" t="s">
        <v>82</v>
      </c>
      <c r="C74" t="s">
        <v>83</v>
      </c>
      <c r="D74" s="5">
        <v>2821</v>
      </c>
      <c r="E74" s="1">
        <v>43800</v>
      </c>
      <c r="F74" s="6">
        <v>11284</v>
      </c>
      <c r="G74" s="6">
        <v>4231.5</v>
      </c>
      <c r="H74" s="6">
        <f>Table_Append1[[#This Row],[Revenue]]-Table_Append1[[#This Row],[Cost]]</f>
        <v>7052.5</v>
      </c>
    </row>
    <row r="75" spans="1:8" x14ac:dyDescent="0.4">
      <c r="A75">
        <v>1</v>
      </c>
      <c r="B75" t="s">
        <v>84</v>
      </c>
      <c r="C75" t="s">
        <v>83</v>
      </c>
      <c r="D75" s="5">
        <v>1023</v>
      </c>
      <c r="E75" s="1">
        <v>43709</v>
      </c>
      <c r="F75" s="6">
        <v>4092</v>
      </c>
      <c r="G75" s="6">
        <v>1534.5</v>
      </c>
      <c r="H75" s="6">
        <f>Table_Append1[[#This Row],[Revenue]]-Table_Append1[[#This Row],[Cost]]</f>
        <v>2557.5</v>
      </c>
    </row>
    <row r="76" spans="1:8" x14ac:dyDescent="0.4">
      <c r="A76">
        <v>1</v>
      </c>
      <c r="B76" t="s">
        <v>85</v>
      </c>
      <c r="C76" t="s">
        <v>83</v>
      </c>
      <c r="D76" s="5">
        <v>2996</v>
      </c>
      <c r="E76" s="1">
        <v>43739</v>
      </c>
      <c r="F76" s="6">
        <v>11984</v>
      </c>
      <c r="G76" s="6">
        <v>4494</v>
      </c>
      <c r="H76" s="6">
        <f>Table_Append1[[#This Row],[Revenue]]-Table_Append1[[#This Row],[Cost]]</f>
        <v>7490</v>
      </c>
    </row>
    <row r="77" spans="1:8" x14ac:dyDescent="0.4">
      <c r="A77">
        <v>3</v>
      </c>
      <c r="B77" t="s">
        <v>86</v>
      </c>
      <c r="C77" t="s">
        <v>83</v>
      </c>
      <c r="D77" s="5">
        <v>442</v>
      </c>
      <c r="E77" s="1">
        <v>43709</v>
      </c>
      <c r="F77" s="6">
        <v>1768</v>
      </c>
      <c r="G77" s="6">
        <v>663</v>
      </c>
      <c r="H77" s="6">
        <f>Table_Append1[[#This Row],[Revenue]]-Table_Append1[[#This Row],[Cost]]</f>
        <v>1105</v>
      </c>
    </row>
    <row r="78" spans="1:8" x14ac:dyDescent="0.4">
      <c r="A78">
        <v>3</v>
      </c>
      <c r="B78" t="s">
        <v>87</v>
      </c>
      <c r="C78" t="s">
        <v>83</v>
      </c>
      <c r="D78" s="5">
        <v>2416</v>
      </c>
      <c r="E78" s="1">
        <v>43709</v>
      </c>
      <c r="F78" s="6">
        <v>9664</v>
      </c>
      <c r="G78" s="6">
        <v>3624</v>
      </c>
      <c r="H78" s="6">
        <f>Table_Append1[[#This Row],[Revenue]]-Table_Append1[[#This Row],[Cost]]</f>
        <v>6040</v>
      </c>
    </row>
    <row r="79" spans="1:8" x14ac:dyDescent="0.4">
      <c r="A79">
        <v>5</v>
      </c>
      <c r="B79" t="s">
        <v>88</v>
      </c>
      <c r="C79" t="s">
        <v>83</v>
      </c>
      <c r="D79" s="5">
        <v>2706</v>
      </c>
      <c r="E79" s="1">
        <v>43770</v>
      </c>
      <c r="F79" s="6">
        <v>10824</v>
      </c>
      <c r="G79" s="6">
        <v>4059</v>
      </c>
      <c r="H79" s="6">
        <f>Table_Append1[[#This Row],[Revenue]]-Table_Append1[[#This Row],[Cost]]</f>
        <v>6765</v>
      </c>
    </row>
    <row r="80" spans="1:8" x14ac:dyDescent="0.4">
      <c r="A80">
        <v>3</v>
      </c>
      <c r="B80" t="s">
        <v>89</v>
      </c>
      <c r="C80" t="s">
        <v>83</v>
      </c>
      <c r="D80" s="5">
        <v>1560</v>
      </c>
      <c r="E80" s="1">
        <v>43770</v>
      </c>
      <c r="F80" s="6">
        <v>6240</v>
      </c>
      <c r="G80" s="6">
        <v>2340</v>
      </c>
      <c r="H80" s="6">
        <f>Table_Append1[[#This Row],[Revenue]]-Table_Append1[[#This Row],[Cost]]</f>
        <v>3900</v>
      </c>
    </row>
    <row r="81" spans="1:8" x14ac:dyDescent="0.4">
      <c r="A81">
        <v>3</v>
      </c>
      <c r="B81" t="s">
        <v>90</v>
      </c>
      <c r="C81" t="s">
        <v>83</v>
      </c>
      <c r="D81" s="5">
        <v>1198</v>
      </c>
      <c r="E81" s="1">
        <v>43739</v>
      </c>
      <c r="F81" s="6">
        <v>4792</v>
      </c>
      <c r="G81" s="6">
        <v>1797</v>
      </c>
      <c r="H81" s="6">
        <f>Table_Append1[[#This Row],[Revenue]]-Table_Append1[[#This Row],[Cost]]</f>
        <v>2995</v>
      </c>
    </row>
    <row r="82" spans="1:8" x14ac:dyDescent="0.4">
      <c r="A82">
        <v>3</v>
      </c>
      <c r="B82" t="s">
        <v>91</v>
      </c>
      <c r="C82" t="s">
        <v>83</v>
      </c>
      <c r="D82" s="5">
        <v>1482</v>
      </c>
      <c r="E82" s="1">
        <v>43800</v>
      </c>
      <c r="F82" s="6">
        <v>5928</v>
      </c>
      <c r="G82" s="6">
        <v>2223</v>
      </c>
      <c r="H82" s="6">
        <f>Table_Append1[[#This Row],[Revenue]]-Table_Append1[[#This Row],[Cost]]</f>
        <v>3705</v>
      </c>
    </row>
    <row r="83" spans="1:8" x14ac:dyDescent="0.4">
      <c r="A83">
        <v>3</v>
      </c>
      <c r="B83" t="s">
        <v>92</v>
      </c>
      <c r="C83" t="s">
        <v>15</v>
      </c>
      <c r="D83" s="5">
        <v>1228</v>
      </c>
      <c r="E83" s="1">
        <v>43739</v>
      </c>
      <c r="F83" s="6">
        <v>6140</v>
      </c>
      <c r="G83" s="6">
        <v>2456</v>
      </c>
      <c r="H83" s="6">
        <f>Table_Append1[[#This Row],[Revenue]]-Table_Append1[[#This Row],[Cost]]</f>
        <v>3684</v>
      </c>
    </row>
    <row r="84" spans="1:8" x14ac:dyDescent="0.4">
      <c r="A84">
        <v>3</v>
      </c>
      <c r="B84" t="s">
        <v>93</v>
      </c>
      <c r="C84" t="s">
        <v>15</v>
      </c>
      <c r="D84" s="5">
        <v>1389</v>
      </c>
      <c r="E84" s="1">
        <v>43739</v>
      </c>
      <c r="F84" s="6">
        <v>6945</v>
      </c>
      <c r="G84" s="6">
        <v>2778</v>
      </c>
      <c r="H84" s="6">
        <f>Table_Append1[[#This Row],[Revenue]]-Table_Append1[[#This Row],[Cost]]</f>
        <v>4167</v>
      </c>
    </row>
    <row r="85" spans="1:8" x14ac:dyDescent="0.4">
      <c r="A85">
        <v>4</v>
      </c>
      <c r="B85" t="s">
        <v>94</v>
      </c>
      <c r="C85" t="s">
        <v>83</v>
      </c>
      <c r="D85" s="5">
        <v>386</v>
      </c>
      <c r="E85" s="1">
        <v>43739</v>
      </c>
      <c r="F85" s="6">
        <v>1544</v>
      </c>
      <c r="G85" s="6">
        <v>579</v>
      </c>
      <c r="H85" s="6">
        <f>Table_Append1[[#This Row],[Revenue]]-Table_Append1[[#This Row],[Cost]]</f>
        <v>965</v>
      </c>
    </row>
    <row r="86" spans="1:8" x14ac:dyDescent="0.4">
      <c r="A86">
        <v>1</v>
      </c>
      <c r="B86" t="s">
        <v>95</v>
      </c>
      <c r="C86" t="s">
        <v>15</v>
      </c>
      <c r="D86" s="5">
        <v>704</v>
      </c>
      <c r="E86" s="1">
        <v>43739</v>
      </c>
      <c r="F86" s="6">
        <v>3520</v>
      </c>
      <c r="G86" s="6">
        <v>1408</v>
      </c>
      <c r="H86" s="6">
        <f>Table_Append1[[#This Row],[Revenue]]-Table_Append1[[#This Row],[Cost]]</f>
        <v>2112</v>
      </c>
    </row>
    <row r="87" spans="1:8" x14ac:dyDescent="0.4">
      <c r="A87">
        <v>4</v>
      </c>
      <c r="B87" t="s">
        <v>96</v>
      </c>
      <c r="C87" t="s">
        <v>15</v>
      </c>
      <c r="D87" s="5">
        <v>1802</v>
      </c>
      <c r="E87" s="1">
        <v>43800</v>
      </c>
      <c r="F87" s="6">
        <v>9010</v>
      </c>
      <c r="G87" s="6">
        <v>3604</v>
      </c>
      <c r="H87" s="6">
        <f>Table_Append1[[#This Row],[Revenue]]-Table_Append1[[#This Row],[Cost]]</f>
        <v>5406</v>
      </c>
    </row>
    <row r="88" spans="1:8" x14ac:dyDescent="0.4">
      <c r="A88">
        <v>5</v>
      </c>
      <c r="B88" t="s">
        <v>97</v>
      </c>
      <c r="C88" t="s">
        <v>83</v>
      </c>
      <c r="D88" s="5">
        <v>367</v>
      </c>
      <c r="E88" s="1">
        <v>43739</v>
      </c>
      <c r="F88" s="6">
        <v>1468</v>
      </c>
      <c r="G88" s="6">
        <v>550.5</v>
      </c>
      <c r="H88" s="6">
        <f>Table_Append1[[#This Row],[Revenue]]-Table_Append1[[#This Row],[Cost]]</f>
        <v>917.5</v>
      </c>
    </row>
    <row r="89" spans="1:8" x14ac:dyDescent="0.4">
      <c r="A89">
        <v>4</v>
      </c>
      <c r="B89" t="s">
        <v>98</v>
      </c>
      <c r="C89" t="s">
        <v>15</v>
      </c>
      <c r="D89" s="5">
        <v>2136</v>
      </c>
      <c r="E89" s="1">
        <v>43800</v>
      </c>
      <c r="F89" s="6">
        <v>10680</v>
      </c>
      <c r="G89" s="6">
        <v>4272</v>
      </c>
      <c r="H89" s="6">
        <f>Table_Append1[[#This Row],[Revenue]]-Table_Append1[[#This Row],[Cost]]</f>
        <v>6408</v>
      </c>
    </row>
    <row r="90" spans="1:8" x14ac:dyDescent="0.4">
      <c r="A90">
        <v>1</v>
      </c>
      <c r="B90" t="s">
        <v>99</v>
      </c>
      <c r="C90" t="s">
        <v>15</v>
      </c>
      <c r="D90" s="5">
        <v>2116</v>
      </c>
      <c r="E90" s="1">
        <v>43800</v>
      </c>
      <c r="F90" s="6">
        <v>10580</v>
      </c>
      <c r="G90" s="6">
        <v>4232</v>
      </c>
      <c r="H90" s="6">
        <f>Table_Append1[[#This Row],[Revenue]]-Table_Append1[[#This Row],[Cost]]</f>
        <v>6348</v>
      </c>
    </row>
    <row r="91" spans="1:8" x14ac:dyDescent="0.4">
      <c r="A91">
        <v>4</v>
      </c>
      <c r="B91" t="s">
        <v>100</v>
      </c>
      <c r="C91" t="s">
        <v>83</v>
      </c>
      <c r="D91" s="5">
        <v>1834</v>
      </c>
      <c r="E91" s="1">
        <v>43709</v>
      </c>
      <c r="F91" s="6">
        <v>7336</v>
      </c>
      <c r="G91" s="6">
        <v>2751</v>
      </c>
      <c r="H91" s="6">
        <f>Table_Append1[[#This Row],[Revenue]]-Table_Append1[[#This Row],[Cost]]</f>
        <v>4585</v>
      </c>
    </row>
    <row r="92" spans="1:8" x14ac:dyDescent="0.4">
      <c r="A92">
        <v>3</v>
      </c>
      <c r="B92" t="s">
        <v>101</v>
      </c>
      <c r="C92" t="s">
        <v>83</v>
      </c>
      <c r="D92" s="5">
        <v>887</v>
      </c>
      <c r="E92" s="1">
        <v>43800</v>
      </c>
      <c r="F92" s="6">
        <v>3548</v>
      </c>
      <c r="G92" s="6">
        <v>1330.5</v>
      </c>
      <c r="H92" s="6">
        <f>Table_Append1[[#This Row],[Revenue]]-Table_Append1[[#This Row],[Cost]]</f>
        <v>2217.5</v>
      </c>
    </row>
    <row r="93" spans="1:8" x14ac:dyDescent="0.4">
      <c r="A93">
        <v>3</v>
      </c>
      <c r="B93" t="s">
        <v>102</v>
      </c>
      <c r="C93" t="s">
        <v>15</v>
      </c>
      <c r="D93" s="5">
        <v>2299</v>
      </c>
      <c r="E93" s="1">
        <v>43739</v>
      </c>
      <c r="F93" s="6">
        <v>11495</v>
      </c>
      <c r="G93" s="6">
        <v>4598</v>
      </c>
      <c r="H93" s="6">
        <f>Table_Append1[[#This Row],[Revenue]]-Table_Append1[[#This Row],[Cost]]</f>
        <v>6897</v>
      </c>
    </row>
    <row r="94" spans="1:8" x14ac:dyDescent="0.4">
      <c r="A94">
        <v>5</v>
      </c>
      <c r="B94" t="s">
        <v>103</v>
      </c>
      <c r="C94" t="s">
        <v>15</v>
      </c>
      <c r="D94" s="5">
        <v>727</v>
      </c>
      <c r="E94" s="1">
        <v>43739</v>
      </c>
      <c r="F94" s="6">
        <v>3635</v>
      </c>
      <c r="G94" s="6">
        <v>1454</v>
      </c>
      <c r="H94" s="6">
        <f>Table_Append1[[#This Row],[Revenue]]-Table_Append1[[#This Row],[Cost]]</f>
        <v>2181</v>
      </c>
    </row>
    <row r="95" spans="1:8" x14ac:dyDescent="0.4">
      <c r="A95">
        <v>4</v>
      </c>
      <c r="B95" t="s">
        <v>104</v>
      </c>
      <c r="C95" t="s">
        <v>83</v>
      </c>
      <c r="D95" s="5">
        <v>263</v>
      </c>
      <c r="E95" s="1">
        <v>43770</v>
      </c>
      <c r="F95" s="6">
        <v>1052</v>
      </c>
      <c r="G95" s="6">
        <v>394.5</v>
      </c>
      <c r="H95" s="6">
        <f>Table_Append1[[#This Row],[Revenue]]-Table_Append1[[#This Row],[Cost]]</f>
        <v>657.5</v>
      </c>
    </row>
    <row r="96" spans="1:8" x14ac:dyDescent="0.4">
      <c r="A96">
        <v>4</v>
      </c>
      <c r="B96" t="s">
        <v>105</v>
      </c>
      <c r="C96" t="s">
        <v>83</v>
      </c>
      <c r="D96" s="5">
        <v>2299</v>
      </c>
      <c r="E96" s="1">
        <v>43739</v>
      </c>
      <c r="F96" s="6">
        <v>9196</v>
      </c>
      <c r="G96" s="6">
        <v>3448.5</v>
      </c>
      <c r="H96" s="6">
        <f>Table_Append1[[#This Row],[Revenue]]-Table_Append1[[#This Row],[Cost]]</f>
        <v>5747.5</v>
      </c>
    </row>
    <row r="97" spans="1:8" x14ac:dyDescent="0.4">
      <c r="A97">
        <v>2</v>
      </c>
      <c r="B97" t="s">
        <v>106</v>
      </c>
      <c r="C97" t="s">
        <v>83</v>
      </c>
      <c r="D97" s="5">
        <v>1016</v>
      </c>
      <c r="E97" s="1">
        <v>43770</v>
      </c>
      <c r="F97" s="6">
        <v>4064</v>
      </c>
      <c r="G97" s="6">
        <v>1524</v>
      </c>
      <c r="H97" s="6">
        <f>Table_Append1[[#This Row],[Revenue]]-Table_Append1[[#This Row],[Cost]]</f>
        <v>2540</v>
      </c>
    </row>
    <row r="98" spans="1:8" x14ac:dyDescent="0.4">
      <c r="A98">
        <v>4</v>
      </c>
      <c r="B98" t="s">
        <v>107</v>
      </c>
      <c r="C98" t="s">
        <v>15</v>
      </c>
      <c r="D98" s="5">
        <v>1757</v>
      </c>
      <c r="E98" s="1">
        <v>43739</v>
      </c>
      <c r="F98" s="6">
        <v>8785</v>
      </c>
      <c r="G98" s="6">
        <v>3514</v>
      </c>
      <c r="H98" s="6">
        <f>Table_Append1[[#This Row],[Revenue]]-Table_Append1[[#This Row],[Cost]]</f>
        <v>5271</v>
      </c>
    </row>
    <row r="99" spans="1:8" x14ac:dyDescent="0.4">
      <c r="A99">
        <v>1</v>
      </c>
      <c r="B99" t="s">
        <v>108</v>
      </c>
      <c r="C99" t="s">
        <v>15</v>
      </c>
      <c r="D99" s="5">
        <v>1031</v>
      </c>
      <c r="E99" s="1">
        <v>43709</v>
      </c>
      <c r="F99" s="6">
        <v>5155</v>
      </c>
      <c r="G99" s="6">
        <v>2062</v>
      </c>
      <c r="H99" s="6">
        <f>Table_Append1[[#This Row],[Revenue]]-Table_Append1[[#This Row],[Cost]]</f>
        <v>3093</v>
      </c>
    </row>
    <row r="100" spans="1:8" x14ac:dyDescent="0.4">
      <c r="A100">
        <v>2</v>
      </c>
      <c r="B100" t="s">
        <v>109</v>
      </c>
      <c r="C100" t="s">
        <v>83</v>
      </c>
      <c r="D100" s="5">
        <v>2851</v>
      </c>
      <c r="E100" s="1">
        <v>43739</v>
      </c>
      <c r="F100" s="6">
        <v>11404</v>
      </c>
      <c r="G100" s="6">
        <v>4276.5</v>
      </c>
      <c r="H100" s="6">
        <f>Table_Append1[[#This Row],[Revenue]]-Table_Append1[[#This Row],[Cost]]</f>
        <v>7127.5</v>
      </c>
    </row>
    <row r="101" spans="1:8" x14ac:dyDescent="0.4">
      <c r="A101">
        <v>4</v>
      </c>
      <c r="B101" t="s">
        <v>110</v>
      </c>
      <c r="C101" t="s">
        <v>83</v>
      </c>
      <c r="D101" s="5">
        <v>908</v>
      </c>
      <c r="E101" s="1">
        <v>43800</v>
      </c>
      <c r="F101" s="6">
        <v>3632</v>
      </c>
      <c r="G101" s="6">
        <v>1362</v>
      </c>
      <c r="H101" s="6">
        <f>Table_Append1[[#This Row],[Revenue]]-Table_Append1[[#This Row],[Cost]]</f>
        <v>2270</v>
      </c>
    </row>
    <row r="102" spans="1:8" x14ac:dyDescent="0.4">
      <c r="A102">
        <v>4</v>
      </c>
      <c r="B102" t="s">
        <v>111</v>
      </c>
      <c r="C102" t="s">
        <v>83</v>
      </c>
      <c r="D102" s="5">
        <v>2145</v>
      </c>
      <c r="E102" s="1">
        <v>43770</v>
      </c>
      <c r="F102" s="6">
        <v>8580</v>
      </c>
      <c r="G102" s="6">
        <v>3217.5</v>
      </c>
      <c r="H102" s="6">
        <f>Table_Append1[[#This Row],[Revenue]]-Table_Append1[[#This Row],[Cost]]</f>
        <v>5362.5</v>
      </c>
    </row>
    <row r="103" spans="1:8" x14ac:dyDescent="0.4">
      <c r="A103">
        <v>1</v>
      </c>
      <c r="B103" t="s">
        <v>112</v>
      </c>
      <c r="C103" t="s">
        <v>83</v>
      </c>
      <c r="D103" s="5">
        <v>214</v>
      </c>
      <c r="E103" s="1">
        <v>43739</v>
      </c>
      <c r="F103" s="6">
        <v>856</v>
      </c>
      <c r="G103" s="6">
        <v>321</v>
      </c>
      <c r="H103" s="6">
        <f>Table_Append1[[#This Row],[Revenue]]-Table_Append1[[#This Row],[Cost]]</f>
        <v>535</v>
      </c>
    </row>
    <row r="104" spans="1:8" x14ac:dyDescent="0.4">
      <c r="A104">
        <v>5</v>
      </c>
      <c r="B104" t="s">
        <v>113</v>
      </c>
      <c r="C104" t="s">
        <v>15</v>
      </c>
      <c r="D104" s="5">
        <v>2931</v>
      </c>
      <c r="E104" s="1">
        <v>43709</v>
      </c>
      <c r="F104" s="6">
        <v>14655</v>
      </c>
      <c r="G104" s="6">
        <v>5862</v>
      </c>
      <c r="H104" s="6">
        <f>Table_Append1[[#This Row],[Revenue]]-Table_Append1[[#This Row],[Cost]]</f>
        <v>8793</v>
      </c>
    </row>
    <row r="105" spans="1:8" x14ac:dyDescent="0.4">
      <c r="A105">
        <v>5</v>
      </c>
      <c r="B105" t="s">
        <v>114</v>
      </c>
      <c r="C105" t="s">
        <v>83</v>
      </c>
      <c r="D105" s="5">
        <v>494</v>
      </c>
      <c r="E105" s="1">
        <v>43739</v>
      </c>
      <c r="F105" s="6">
        <v>1976</v>
      </c>
      <c r="G105" s="6">
        <v>741</v>
      </c>
      <c r="H105" s="6">
        <f>Table_Append1[[#This Row],[Revenue]]-Table_Append1[[#This Row],[Cost]]</f>
        <v>1235</v>
      </c>
    </row>
    <row r="106" spans="1:8" x14ac:dyDescent="0.4">
      <c r="A106">
        <v>2</v>
      </c>
      <c r="B106" t="s">
        <v>115</v>
      </c>
      <c r="C106" t="s">
        <v>15</v>
      </c>
      <c r="D106" s="5">
        <v>1123</v>
      </c>
      <c r="E106" s="1">
        <v>43709</v>
      </c>
      <c r="F106" s="6">
        <v>5615</v>
      </c>
      <c r="G106" s="6">
        <v>2246</v>
      </c>
      <c r="H106" s="6">
        <f>Table_Append1[[#This Row],[Revenue]]-Table_Append1[[#This Row],[Cost]]</f>
        <v>3369</v>
      </c>
    </row>
    <row r="107" spans="1:8" x14ac:dyDescent="0.4">
      <c r="A107">
        <v>3</v>
      </c>
      <c r="B107" t="s">
        <v>116</v>
      </c>
      <c r="C107" t="s">
        <v>15</v>
      </c>
      <c r="D107" s="5">
        <v>1404</v>
      </c>
      <c r="E107" s="1">
        <v>43770</v>
      </c>
      <c r="F107" s="6">
        <v>7020</v>
      </c>
      <c r="G107" s="6">
        <v>2808</v>
      </c>
      <c r="H107" s="6">
        <f>Table_Append1[[#This Row],[Revenue]]-Table_Append1[[#This Row],[Cost]]</f>
        <v>4212</v>
      </c>
    </row>
    <row r="108" spans="1:8" x14ac:dyDescent="0.4">
      <c r="A108">
        <v>5</v>
      </c>
      <c r="B108" t="s">
        <v>117</v>
      </c>
      <c r="C108" t="s">
        <v>15</v>
      </c>
      <c r="D108" s="5">
        <v>2763</v>
      </c>
      <c r="E108" s="1">
        <v>43770</v>
      </c>
      <c r="F108" s="6">
        <v>13815</v>
      </c>
      <c r="G108" s="6">
        <v>5526</v>
      </c>
      <c r="H108" s="6">
        <f>Table_Append1[[#This Row],[Revenue]]-Table_Append1[[#This Row],[Cost]]</f>
        <v>8289</v>
      </c>
    </row>
    <row r="109" spans="1:8" x14ac:dyDescent="0.4">
      <c r="A109">
        <v>3</v>
      </c>
      <c r="B109" t="s">
        <v>118</v>
      </c>
      <c r="C109" t="s">
        <v>15</v>
      </c>
      <c r="D109" s="5">
        <v>2125</v>
      </c>
      <c r="E109" s="1">
        <v>43800</v>
      </c>
      <c r="F109" s="6">
        <v>10625</v>
      </c>
      <c r="G109" s="6">
        <v>4250</v>
      </c>
      <c r="H109" s="6">
        <f>Table_Append1[[#This Row],[Revenue]]-Table_Append1[[#This Row],[Cost]]</f>
        <v>6375</v>
      </c>
    </row>
    <row r="110" spans="1:8" x14ac:dyDescent="0.4">
      <c r="A110">
        <v>3</v>
      </c>
      <c r="B110" t="s">
        <v>119</v>
      </c>
      <c r="C110" t="s">
        <v>83</v>
      </c>
      <c r="D110" s="5">
        <v>766</v>
      </c>
      <c r="E110" s="1">
        <v>43739</v>
      </c>
      <c r="F110" s="6">
        <v>3064</v>
      </c>
      <c r="G110" s="6">
        <v>1149</v>
      </c>
      <c r="H110" s="6">
        <f>Table_Append1[[#This Row],[Revenue]]-Table_Append1[[#This Row],[Cost]]</f>
        <v>1915</v>
      </c>
    </row>
    <row r="111" spans="1:8" x14ac:dyDescent="0.4">
      <c r="A111">
        <v>3</v>
      </c>
      <c r="B111" t="s">
        <v>120</v>
      </c>
      <c r="C111" t="s">
        <v>83</v>
      </c>
      <c r="D111" s="5">
        <v>330</v>
      </c>
      <c r="E111" s="1">
        <v>43709</v>
      </c>
      <c r="F111" s="6">
        <v>1320</v>
      </c>
      <c r="G111" s="6">
        <v>495</v>
      </c>
      <c r="H111" s="6">
        <f>Table_Append1[[#This Row],[Revenue]]-Table_Append1[[#This Row],[Cost]]</f>
        <v>825</v>
      </c>
    </row>
    <row r="112" spans="1:8" x14ac:dyDescent="0.4">
      <c r="A112">
        <v>2</v>
      </c>
      <c r="B112" t="s">
        <v>121</v>
      </c>
      <c r="C112" t="s">
        <v>122</v>
      </c>
      <c r="D112" s="5">
        <v>1870</v>
      </c>
      <c r="E112" s="1">
        <v>43770</v>
      </c>
      <c r="F112" s="6">
        <v>9350</v>
      </c>
      <c r="G112" s="6">
        <v>4114</v>
      </c>
      <c r="H112" s="6">
        <f>Table_Append1[[#This Row],[Revenue]]-Table_Append1[[#This Row],[Cost]]</f>
        <v>5236</v>
      </c>
    </row>
    <row r="113" spans="1:8" x14ac:dyDescent="0.4">
      <c r="A113">
        <v>1</v>
      </c>
      <c r="B113" t="s">
        <v>123</v>
      </c>
      <c r="C113" t="s">
        <v>122</v>
      </c>
      <c r="D113" s="5">
        <v>1727</v>
      </c>
      <c r="E113" s="1">
        <v>43739</v>
      </c>
      <c r="F113" s="6">
        <v>8635</v>
      </c>
      <c r="G113" s="6">
        <v>3799.4</v>
      </c>
      <c r="H113" s="6">
        <f>Table_Append1[[#This Row],[Revenue]]-Table_Append1[[#This Row],[Cost]]</f>
        <v>4835.6000000000004</v>
      </c>
    </row>
    <row r="114" spans="1:8" x14ac:dyDescent="0.4">
      <c r="A114">
        <v>5</v>
      </c>
      <c r="B114" t="s">
        <v>124</v>
      </c>
      <c r="C114" t="s">
        <v>122</v>
      </c>
      <c r="D114" s="5">
        <v>1743</v>
      </c>
      <c r="E114" s="1">
        <v>43739</v>
      </c>
      <c r="F114" s="6">
        <v>8715</v>
      </c>
      <c r="G114" s="6">
        <v>3834.6000000000004</v>
      </c>
      <c r="H114" s="6">
        <f>Table_Append1[[#This Row],[Revenue]]-Table_Append1[[#This Row],[Cost]]</f>
        <v>4880.3999999999996</v>
      </c>
    </row>
    <row r="115" spans="1:8" x14ac:dyDescent="0.4">
      <c r="A115">
        <v>1</v>
      </c>
      <c r="B115" t="s">
        <v>125</v>
      </c>
      <c r="C115" t="s">
        <v>122</v>
      </c>
      <c r="D115" s="5">
        <v>2015</v>
      </c>
      <c r="E115" s="1">
        <v>43800</v>
      </c>
      <c r="F115" s="6">
        <v>10075</v>
      </c>
      <c r="G115" s="6">
        <v>4433</v>
      </c>
      <c r="H115" s="6">
        <f>Table_Append1[[#This Row],[Revenue]]-Table_Append1[[#This Row],[Cost]]</f>
        <v>5642</v>
      </c>
    </row>
    <row r="116" spans="1:8" x14ac:dyDescent="0.4">
      <c r="A116">
        <v>3</v>
      </c>
      <c r="B116" t="s">
        <v>126</v>
      </c>
      <c r="C116" t="s">
        <v>122</v>
      </c>
      <c r="D116" s="5">
        <v>1770</v>
      </c>
      <c r="E116" s="1">
        <v>43800</v>
      </c>
      <c r="F116" s="6">
        <v>8850</v>
      </c>
      <c r="G116" s="6">
        <v>3894.0000000000005</v>
      </c>
      <c r="H116" s="6">
        <f>Table_Append1[[#This Row],[Revenue]]-Table_Append1[[#This Row],[Cost]]</f>
        <v>4956</v>
      </c>
    </row>
    <row r="117" spans="1:8" x14ac:dyDescent="0.4">
      <c r="A117">
        <v>4</v>
      </c>
      <c r="B117" t="s">
        <v>127</v>
      </c>
      <c r="C117" t="s">
        <v>122</v>
      </c>
      <c r="D117" s="5">
        <v>2761</v>
      </c>
      <c r="E117" s="1">
        <v>43709</v>
      </c>
      <c r="F117" s="6">
        <v>13805</v>
      </c>
      <c r="G117" s="6">
        <v>6074.2000000000007</v>
      </c>
      <c r="H117" s="6">
        <f>Table_Append1[[#This Row],[Revenue]]-Table_Append1[[#This Row],[Cost]]</f>
        <v>7730.7999999999993</v>
      </c>
    </row>
    <row r="118" spans="1:8" x14ac:dyDescent="0.4">
      <c r="A118">
        <v>3</v>
      </c>
      <c r="B118" t="s">
        <v>128</v>
      </c>
      <c r="C118" t="s">
        <v>15</v>
      </c>
      <c r="D118" s="5">
        <v>2409</v>
      </c>
      <c r="E118" s="1">
        <v>43709</v>
      </c>
      <c r="F118" s="6">
        <v>12045</v>
      </c>
      <c r="G118" s="6">
        <v>4818</v>
      </c>
      <c r="H118" s="6">
        <f>Table_Append1[[#This Row],[Revenue]]-Table_Append1[[#This Row],[Cost]]</f>
        <v>7227</v>
      </c>
    </row>
    <row r="119" spans="1:8" x14ac:dyDescent="0.4">
      <c r="A119">
        <v>4</v>
      </c>
      <c r="B119" t="s">
        <v>129</v>
      </c>
      <c r="C119" t="s">
        <v>122</v>
      </c>
      <c r="D119" s="5">
        <v>2548</v>
      </c>
      <c r="E119" s="1">
        <v>43770</v>
      </c>
      <c r="F119" s="6">
        <v>12740</v>
      </c>
      <c r="G119" s="6">
        <v>5605.6</v>
      </c>
      <c r="H119" s="6">
        <f>Table_Append1[[#This Row],[Revenue]]-Table_Append1[[#This Row],[Cost]]</f>
        <v>7134.4</v>
      </c>
    </row>
    <row r="120" spans="1:8" x14ac:dyDescent="0.4">
      <c r="A120">
        <v>1</v>
      </c>
      <c r="B120" t="s">
        <v>130</v>
      </c>
      <c r="C120" t="s">
        <v>122</v>
      </c>
      <c r="D120" s="5">
        <v>344</v>
      </c>
      <c r="E120" s="1">
        <v>43739</v>
      </c>
      <c r="F120" s="6">
        <v>1720</v>
      </c>
      <c r="G120" s="6">
        <v>756.80000000000007</v>
      </c>
      <c r="H120" s="6">
        <f>Table_Append1[[#This Row],[Revenue]]-Table_Append1[[#This Row],[Cost]]</f>
        <v>963.19999999999993</v>
      </c>
    </row>
    <row r="121" spans="1:8" x14ac:dyDescent="0.4">
      <c r="A121">
        <v>3</v>
      </c>
      <c r="B121" t="s">
        <v>131</v>
      </c>
      <c r="C121" t="s">
        <v>15</v>
      </c>
      <c r="D121" s="5">
        <v>2146</v>
      </c>
      <c r="E121" s="1">
        <v>43770</v>
      </c>
      <c r="F121" s="6">
        <v>10730</v>
      </c>
      <c r="G121" s="6">
        <v>4292</v>
      </c>
      <c r="H121" s="6">
        <f>Table_Append1[[#This Row],[Revenue]]-Table_Append1[[#This Row],[Cost]]</f>
        <v>6438</v>
      </c>
    </row>
    <row r="122" spans="1:8" x14ac:dyDescent="0.4">
      <c r="A122">
        <v>3</v>
      </c>
      <c r="B122" t="s">
        <v>132</v>
      </c>
      <c r="C122" t="s">
        <v>15</v>
      </c>
      <c r="D122" s="5">
        <v>1946</v>
      </c>
      <c r="E122" s="1">
        <v>43800</v>
      </c>
      <c r="F122" s="6">
        <v>9730</v>
      </c>
      <c r="G122" s="6">
        <v>3892</v>
      </c>
      <c r="H122" s="6">
        <f>Table_Append1[[#This Row],[Revenue]]-Table_Append1[[#This Row],[Cost]]</f>
        <v>5838</v>
      </c>
    </row>
    <row r="123" spans="1:8" x14ac:dyDescent="0.4">
      <c r="A123">
        <v>2</v>
      </c>
      <c r="B123" t="s">
        <v>133</v>
      </c>
      <c r="C123" t="s">
        <v>122</v>
      </c>
      <c r="D123" s="5">
        <v>947</v>
      </c>
      <c r="E123" s="1">
        <v>43709</v>
      </c>
      <c r="F123" s="6">
        <v>4735</v>
      </c>
      <c r="G123" s="6">
        <v>2083.4</v>
      </c>
      <c r="H123" s="6">
        <f>Table_Append1[[#This Row],[Revenue]]-Table_Append1[[#This Row],[Cost]]</f>
        <v>2651.6</v>
      </c>
    </row>
    <row r="124" spans="1:8" x14ac:dyDescent="0.4">
      <c r="A124">
        <v>2</v>
      </c>
      <c r="B124" t="s">
        <v>134</v>
      </c>
      <c r="C124" t="s">
        <v>122</v>
      </c>
      <c r="D124" s="5">
        <v>306</v>
      </c>
      <c r="E124" s="1">
        <v>43800</v>
      </c>
      <c r="F124" s="6">
        <v>1530</v>
      </c>
      <c r="G124" s="6">
        <v>673.2</v>
      </c>
      <c r="H124" s="6">
        <f>Table_Append1[[#This Row],[Revenue]]-Table_Append1[[#This Row],[Cost]]</f>
        <v>856.8</v>
      </c>
    </row>
    <row r="125" spans="1:8" x14ac:dyDescent="0.4">
      <c r="A125">
        <v>4</v>
      </c>
      <c r="B125" t="s">
        <v>135</v>
      </c>
      <c r="C125" t="s">
        <v>122</v>
      </c>
      <c r="D125" s="5">
        <v>970</v>
      </c>
      <c r="E125" s="1">
        <v>43770</v>
      </c>
      <c r="F125" s="6">
        <v>4850</v>
      </c>
      <c r="G125" s="6">
        <v>2134</v>
      </c>
      <c r="H125" s="6">
        <f>Table_Append1[[#This Row],[Revenue]]-Table_Append1[[#This Row],[Cost]]</f>
        <v>2716</v>
      </c>
    </row>
    <row r="126" spans="1:8" x14ac:dyDescent="0.4">
      <c r="A126">
        <v>4</v>
      </c>
      <c r="B126" t="s">
        <v>136</v>
      </c>
      <c r="C126" t="s">
        <v>122</v>
      </c>
      <c r="D126" s="5">
        <v>1375</v>
      </c>
      <c r="E126" s="1">
        <v>43800</v>
      </c>
      <c r="F126" s="6">
        <v>6875</v>
      </c>
      <c r="G126" s="6">
        <v>3025.0000000000005</v>
      </c>
      <c r="H126" s="6">
        <f>Table_Append1[[#This Row],[Revenue]]-Table_Append1[[#This Row],[Cost]]</f>
        <v>3849.9999999999995</v>
      </c>
    </row>
    <row r="127" spans="1:8" x14ac:dyDescent="0.4">
      <c r="A127">
        <v>3</v>
      </c>
      <c r="B127" t="s">
        <v>137</v>
      </c>
      <c r="C127" t="s">
        <v>122</v>
      </c>
      <c r="D127" s="5">
        <v>994</v>
      </c>
      <c r="E127" s="1">
        <v>43709</v>
      </c>
      <c r="F127" s="6">
        <v>4970</v>
      </c>
      <c r="G127" s="6">
        <v>2186.8000000000002</v>
      </c>
      <c r="H127" s="6">
        <f>Table_Append1[[#This Row],[Revenue]]-Table_Append1[[#This Row],[Cost]]</f>
        <v>2783.2</v>
      </c>
    </row>
    <row r="128" spans="1:8" x14ac:dyDescent="0.4">
      <c r="A128">
        <v>3</v>
      </c>
      <c r="B128" t="s">
        <v>138</v>
      </c>
      <c r="C128" t="s">
        <v>122</v>
      </c>
      <c r="D128" s="5">
        <v>2076</v>
      </c>
      <c r="E128" s="1">
        <v>43739</v>
      </c>
      <c r="F128" s="6">
        <v>10380</v>
      </c>
      <c r="G128" s="6">
        <v>4567.2000000000007</v>
      </c>
      <c r="H128" s="6">
        <f>Table_Append1[[#This Row],[Revenue]]-Table_Append1[[#This Row],[Cost]]</f>
        <v>5812.7999999999993</v>
      </c>
    </row>
    <row r="129" spans="1:8" x14ac:dyDescent="0.4">
      <c r="A129">
        <v>2</v>
      </c>
      <c r="B129" t="s">
        <v>139</v>
      </c>
      <c r="C129" t="s">
        <v>15</v>
      </c>
      <c r="D129" s="5">
        <v>367</v>
      </c>
      <c r="E129" s="1">
        <v>43739</v>
      </c>
      <c r="F129" s="6">
        <v>1835</v>
      </c>
      <c r="G129" s="6">
        <v>734</v>
      </c>
      <c r="H129" s="6">
        <f>Table_Append1[[#This Row],[Revenue]]-Table_Append1[[#This Row],[Cost]]</f>
        <v>1101</v>
      </c>
    </row>
    <row r="130" spans="1:8" x14ac:dyDescent="0.4">
      <c r="A130">
        <v>3</v>
      </c>
      <c r="B130" t="s">
        <v>140</v>
      </c>
      <c r="C130" t="s">
        <v>122</v>
      </c>
      <c r="D130" s="5">
        <v>1403</v>
      </c>
      <c r="E130" s="1">
        <v>43739</v>
      </c>
      <c r="F130" s="6">
        <v>7015</v>
      </c>
      <c r="G130" s="6">
        <v>3086.6000000000004</v>
      </c>
      <c r="H130" s="6">
        <f>Table_Append1[[#This Row],[Revenue]]-Table_Append1[[#This Row],[Cost]]</f>
        <v>3928.3999999999996</v>
      </c>
    </row>
    <row r="131" spans="1:8" x14ac:dyDescent="0.4">
      <c r="A131">
        <v>3</v>
      </c>
      <c r="B131" t="s">
        <v>141</v>
      </c>
      <c r="C131" t="s">
        <v>15</v>
      </c>
      <c r="D131" s="5">
        <v>1775</v>
      </c>
      <c r="E131" s="1">
        <v>43770</v>
      </c>
      <c r="F131" s="6">
        <v>8875</v>
      </c>
      <c r="G131" s="6">
        <v>3550</v>
      </c>
      <c r="H131" s="6">
        <f>Table_Append1[[#This Row],[Revenue]]-Table_Append1[[#This Row],[Cost]]</f>
        <v>5325</v>
      </c>
    </row>
    <row r="132" spans="1:8" x14ac:dyDescent="0.4">
      <c r="A132">
        <v>3</v>
      </c>
      <c r="B132" t="s">
        <v>142</v>
      </c>
      <c r="C132" t="s">
        <v>122</v>
      </c>
      <c r="D132" s="5">
        <v>727</v>
      </c>
      <c r="E132" s="1">
        <v>43739</v>
      </c>
      <c r="F132" s="6">
        <v>3635</v>
      </c>
      <c r="G132" s="6">
        <v>1599.4</v>
      </c>
      <c r="H132" s="6">
        <f>Table_Append1[[#This Row],[Revenue]]-Table_Append1[[#This Row],[Cost]]</f>
        <v>2035.6</v>
      </c>
    </row>
    <row r="133" spans="1:8" x14ac:dyDescent="0.4">
      <c r="A133">
        <v>3</v>
      </c>
      <c r="B133" t="s">
        <v>143</v>
      </c>
      <c r="C133" t="s">
        <v>122</v>
      </c>
      <c r="D133" s="5">
        <v>1228</v>
      </c>
      <c r="E133" s="1">
        <v>43739</v>
      </c>
      <c r="F133" s="6">
        <v>6140</v>
      </c>
      <c r="G133" s="6">
        <v>2701.6000000000004</v>
      </c>
      <c r="H133" s="6">
        <f>Table_Append1[[#This Row],[Revenue]]-Table_Append1[[#This Row],[Cost]]</f>
        <v>3438.3999999999996</v>
      </c>
    </row>
    <row r="134" spans="1:8" x14ac:dyDescent="0.4">
      <c r="A134">
        <v>3</v>
      </c>
      <c r="B134" t="s">
        <v>144</v>
      </c>
      <c r="C134" t="s">
        <v>122</v>
      </c>
      <c r="D134" s="5">
        <v>1159</v>
      </c>
      <c r="E134" s="1">
        <v>43739</v>
      </c>
      <c r="F134" s="6">
        <v>5795</v>
      </c>
      <c r="G134" s="6">
        <v>2549.8000000000002</v>
      </c>
      <c r="H134" s="6">
        <f>Table_Append1[[#This Row],[Revenue]]-Table_Append1[[#This Row],[Cost]]</f>
        <v>3245.2</v>
      </c>
    </row>
    <row r="135" spans="1:8" x14ac:dyDescent="0.4">
      <c r="A135">
        <v>2</v>
      </c>
      <c r="B135" t="s">
        <v>145</v>
      </c>
      <c r="C135" t="s">
        <v>122</v>
      </c>
      <c r="D135" s="5">
        <v>1778</v>
      </c>
      <c r="E135" s="1">
        <v>43800</v>
      </c>
      <c r="F135" s="6">
        <v>8890</v>
      </c>
      <c r="G135" s="6">
        <v>3911.6000000000004</v>
      </c>
      <c r="H135" s="6">
        <f>Table_Append1[[#This Row],[Revenue]]-Table_Append1[[#This Row],[Cost]]</f>
        <v>4978.3999999999996</v>
      </c>
    </row>
    <row r="136" spans="1:8" x14ac:dyDescent="0.4">
      <c r="A136">
        <v>3</v>
      </c>
      <c r="B136" t="s">
        <v>146</v>
      </c>
      <c r="C136" t="s">
        <v>15</v>
      </c>
      <c r="D136" s="5">
        <v>386</v>
      </c>
      <c r="E136" s="1">
        <v>43739</v>
      </c>
      <c r="F136" s="6">
        <v>1930</v>
      </c>
      <c r="G136" s="6">
        <v>772</v>
      </c>
      <c r="H136" s="6">
        <f>Table_Append1[[#This Row],[Revenue]]-Table_Append1[[#This Row],[Cost]]</f>
        <v>1158</v>
      </c>
    </row>
    <row r="137" spans="1:8" x14ac:dyDescent="0.4">
      <c r="A137">
        <v>4</v>
      </c>
      <c r="B137" t="s">
        <v>147</v>
      </c>
      <c r="C137" t="s">
        <v>122</v>
      </c>
      <c r="D137" s="5">
        <v>671</v>
      </c>
      <c r="E137" s="1">
        <v>43739</v>
      </c>
      <c r="F137" s="6">
        <v>3355</v>
      </c>
      <c r="G137" s="6">
        <v>1476.2</v>
      </c>
      <c r="H137" s="6">
        <f>Table_Append1[[#This Row],[Revenue]]-Table_Append1[[#This Row],[Cost]]</f>
        <v>1878.8</v>
      </c>
    </row>
    <row r="138" spans="1:8" x14ac:dyDescent="0.4">
      <c r="A138">
        <v>3</v>
      </c>
      <c r="B138" t="s">
        <v>148</v>
      </c>
      <c r="C138" t="s">
        <v>122</v>
      </c>
      <c r="D138" s="5">
        <v>2966</v>
      </c>
      <c r="E138" s="1">
        <v>43739</v>
      </c>
      <c r="F138" s="6">
        <v>14830</v>
      </c>
      <c r="G138" s="6">
        <v>6525.2000000000007</v>
      </c>
      <c r="H138" s="6">
        <f>Table_Append1[[#This Row],[Revenue]]-Table_Append1[[#This Row],[Cost]]</f>
        <v>8304.7999999999993</v>
      </c>
    </row>
    <row r="139" spans="1:8" x14ac:dyDescent="0.4">
      <c r="A139">
        <v>3</v>
      </c>
      <c r="B139" t="s">
        <v>149</v>
      </c>
      <c r="C139" t="s">
        <v>15</v>
      </c>
      <c r="D139" s="5">
        <v>2167</v>
      </c>
      <c r="E139" s="1">
        <v>43739</v>
      </c>
      <c r="F139" s="6">
        <v>10835</v>
      </c>
      <c r="G139" s="6">
        <v>4334</v>
      </c>
      <c r="H139" s="6">
        <f>Table_Append1[[#This Row],[Revenue]]-Table_Append1[[#This Row],[Cost]]</f>
        <v>6501</v>
      </c>
    </row>
    <row r="140" spans="1:8" x14ac:dyDescent="0.4">
      <c r="A140">
        <v>4</v>
      </c>
      <c r="B140" t="s">
        <v>150</v>
      </c>
      <c r="C140" t="s">
        <v>122</v>
      </c>
      <c r="D140" s="5">
        <v>321</v>
      </c>
      <c r="E140" s="1">
        <v>43770</v>
      </c>
      <c r="F140" s="6">
        <v>1605</v>
      </c>
      <c r="G140" s="6">
        <v>706.2</v>
      </c>
      <c r="H140" s="6">
        <f>Table_Append1[[#This Row],[Revenue]]-Table_Append1[[#This Row],[Cost]]</f>
        <v>898.8</v>
      </c>
    </row>
    <row r="141" spans="1:8" x14ac:dyDescent="0.4">
      <c r="A141">
        <v>4</v>
      </c>
      <c r="B141" t="s">
        <v>151</v>
      </c>
      <c r="C141" t="s">
        <v>122</v>
      </c>
      <c r="D141" s="5">
        <v>1989</v>
      </c>
      <c r="E141" s="1">
        <v>43709</v>
      </c>
      <c r="F141" s="6">
        <v>9945</v>
      </c>
      <c r="G141" s="6">
        <v>4375.8</v>
      </c>
      <c r="H141" s="6">
        <f>Table_Append1[[#This Row],[Revenue]]-Table_Append1[[#This Row],[Cost]]</f>
        <v>5569.2</v>
      </c>
    </row>
    <row r="142" spans="1:8" x14ac:dyDescent="0.4">
      <c r="A142">
        <v>3</v>
      </c>
      <c r="B142" t="s">
        <v>152</v>
      </c>
      <c r="C142" t="s">
        <v>15</v>
      </c>
      <c r="D142" s="5">
        <v>1198</v>
      </c>
      <c r="E142" s="1">
        <v>43739</v>
      </c>
      <c r="F142" s="6">
        <v>5990</v>
      </c>
      <c r="G142" s="6">
        <v>2396</v>
      </c>
      <c r="H142" s="6">
        <f>Table_Append1[[#This Row],[Revenue]]-Table_Append1[[#This Row],[Cost]]</f>
        <v>3594</v>
      </c>
    </row>
    <row r="143" spans="1:8" x14ac:dyDescent="0.4">
      <c r="A143">
        <v>4</v>
      </c>
      <c r="B143" t="s">
        <v>153</v>
      </c>
      <c r="C143" t="s">
        <v>154</v>
      </c>
      <c r="D143" s="5">
        <v>1727</v>
      </c>
      <c r="E143" s="1">
        <v>43739</v>
      </c>
      <c r="F143" s="6">
        <v>1727</v>
      </c>
      <c r="G143" s="6">
        <v>863.5</v>
      </c>
      <c r="H143" s="6">
        <f>Table_Append1[[#This Row],[Revenue]]-Table_Append1[[#This Row],[Cost]]</f>
        <v>863.5</v>
      </c>
    </row>
    <row r="144" spans="1:8" x14ac:dyDescent="0.4">
      <c r="A144">
        <v>3</v>
      </c>
      <c r="B144" t="s">
        <v>155</v>
      </c>
      <c r="C144" t="s">
        <v>154</v>
      </c>
      <c r="D144" s="5">
        <v>2996</v>
      </c>
      <c r="E144" s="1">
        <v>43739</v>
      </c>
      <c r="F144" s="6">
        <v>2996</v>
      </c>
      <c r="G144" s="6">
        <v>1498</v>
      </c>
      <c r="H144" s="6">
        <f>Table_Append1[[#This Row],[Revenue]]-Table_Append1[[#This Row],[Cost]]</f>
        <v>1498</v>
      </c>
    </row>
    <row r="145" spans="1:8" x14ac:dyDescent="0.4">
      <c r="A145">
        <v>1</v>
      </c>
      <c r="B145" t="s">
        <v>156</v>
      </c>
      <c r="C145" t="s">
        <v>154</v>
      </c>
      <c r="D145" s="5">
        <v>1186</v>
      </c>
      <c r="E145" s="1">
        <v>43800</v>
      </c>
      <c r="F145" s="6">
        <v>1186</v>
      </c>
      <c r="G145" s="6">
        <v>593</v>
      </c>
      <c r="H145" s="6">
        <f>Table_Append1[[#This Row],[Revenue]]-Table_Append1[[#This Row],[Cost]]</f>
        <v>593</v>
      </c>
    </row>
    <row r="146" spans="1:8" x14ac:dyDescent="0.4">
      <c r="A146">
        <v>2</v>
      </c>
      <c r="B146" t="s">
        <v>157</v>
      </c>
      <c r="C146" t="s">
        <v>154</v>
      </c>
      <c r="D146" s="5">
        <v>1715</v>
      </c>
      <c r="E146" s="1">
        <v>43739</v>
      </c>
      <c r="F146" s="6">
        <v>1715</v>
      </c>
      <c r="G146" s="6">
        <v>857.5</v>
      </c>
      <c r="H146" s="6">
        <f>Table_Append1[[#This Row],[Revenue]]-Table_Append1[[#This Row],[Cost]]</f>
        <v>857.5</v>
      </c>
    </row>
    <row r="147" spans="1:8" x14ac:dyDescent="0.4">
      <c r="A147">
        <v>5</v>
      </c>
      <c r="B147" t="s">
        <v>158</v>
      </c>
      <c r="C147" t="s">
        <v>154</v>
      </c>
      <c r="D147" s="5">
        <v>2992</v>
      </c>
      <c r="E147" s="1">
        <v>43739</v>
      </c>
      <c r="F147" s="6">
        <v>2992</v>
      </c>
      <c r="G147" s="6">
        <v>1496</v>
      </c>
      <c r="H147" s="6">
        <f>Table_Append1[[#This Row],[Revenue]]-Table_Append1[[#This Row],[Cost]]</f>
        <v>1496</v>
      </c>
    </row>
    <row r="148" spans="1:8" x14ac:dyDescent="0.4">
      <c r="A148">
        <v>5</v>
      </c>
      <c r="B148" t="s">
        <v>159</v>
      </c>
      <c r="C148" t="s">
        <v>154</v>
      </c>
      <c r="D148" s="5">
        <v>1804</v>
      </c>
      <c r="E148" s="1">
        <v>43770</v>
      </c>
      <c r="F148" s="6">
        <v>1804</v>
      </c>
      <c r="G148" s="6">
        <v>902</v>
      </c>
      <c r="H148" s="6">
        <f>Table_Append1[[#This Row],[Revenue]]-Table_Append1[[#This Row],[Cost]]</f>
        <v>902</v>
      </c>
    </row>
    <row r="149" spans="1:8" x14ac:dyDescent="0.4">
      <c r="A149">
        <v>5</v>
      </c>
      <c r="B149" t="s">
        <v>160</v>
      </c>
      <c r="C149" t="s">
        <v>154</v>
      </c>
      <c r="D149" s="5">
        <v>334</v>
      </c>
      <c r="E149" s="1">
        <v>43800</v>
      </c>
      <c r="F149" s="6">
        <v>334</v>
      </c>
      <c r="G149" s="6">
        <v>167</v>
      </c>
      <c r="H149" s="6">
        <f>Table_Append1[[#This Row],[Revenue]]-Table_Append1[[#This Row],[Cost]]</f>
        <v>167</v>
      </c>
    </row>
    <row r="150" spans="1:8" x14ac:dyDescent="0.4">
      <c r="A150">
        <v>2</v>
      </c>
      <c r="B150" t="s">
        <v>161</v>
      </c>
      <c r="C150" t="s">
        <v>154</v>
      </c>
      <c r="D150" s="5">
        <v>1611</v>
      </c>
      <c r="E150" s="1">
        <v>43800</v>
      </c>
      <c r="F150" s="6">
        <v>1611</v>
      </c>
      <c r="G150" s="6">
        <v>805.5</v>
      </c>
      <c r="H150" s="6">
        <f>Table_Append1[[#This Row],[Revenue]]-Table_Append1[[#This Row],[Cost]]</f>
        <v>805.5</v>
      </c>
    </row>
    <row r="151" spans="1:8" x14ac:dyDescent="0.4">
      <c r="A151">
        <v>2</v>
      </c>
      <c r="B151" t="s">
        <v>162</v>
      </c>
      <c r="C151" t="s">
        <v>15</v>
      </c>
      <c r="D151" s="5">
        <v>2992</v>
      </c>
      <c r="E151" s="1">
        <v>43739</v>
      </c>
      <c r="F151" s="6">
        <v>14960</v>
      </c>
      <c r="G151" s="6">
        <v>5984</v>
      </c>
      <c r="H151" s="6">
        <f>Table_Append1[[#This Row],[Revenue]]-Table_Append1[[#This Row],[Cost]]</f>
        <v>8976</v>
      </c>
    </row>
    <row r="152" spans="1:8" x14ac:dyDescent="0.4">
      <c r="A152">
        <v>3</v>
      </c>
      <c r="B152" t="s">
        <v>163</v>
      </c>
      <c r="C152" t="s">
        <v>154</v>
      </c>
      <c r="D152" s="5">
        <v>1857</v>
      </c>
      <c r="E152" s="1">
        <v>43770</v>
      </c>
      <c r="F152" s="6">
        <v>1857</v>
      </c>
      <c r="G152" s="6">
        <v>928.5</v>
      </c>
      <c r="H152" s="6">
        <f>Table_Append1[[#This Row],[Revenue]]-Table_Append1[[#This Row],[Cost]]</f>
        <v>928.5</v>
      </c>
    </row>
    <row r="153" spans="1:8" x14ac:dyDescent="0.4">
      <c r="A153">
        <v>3</v>
      </c>
      <c r="B153" t="s">
        <v>164</v>
      </c>
      <c r="C153" t="s">
        <v>15</v>
      </c>
      <c r="D153" s="5">
        <v>380</v>
      </c>
      <c r="E153" s="1">
        <v>43709</v>
      </c>
      <c r="F153" s="6">
        <v>1900</v>
      </c>
      <c r="G153" s="6">
        <v>760</v>
      </c>
      <c r="H153" s="6">
        <f>Table_Append1[[#This Row],[Revenue]]-Table_Append1[[#This Row],[Cost]]</f>
        <v>1140</v>
      </c>
    </row>
    <row r="154" spans="1:8" x14ac:dyDescent="0.4">
      <c r="A154">
        <v>2</v>
      </c>
      <c r="B154" t="s">
        <v>165</v>
      </c>
      <c r="C154" t="s">
        <v>154</v>
      </c>
      <c r="D154" s="5">
        <v>322</v>
      </c>
      <c r="E154" s="1">
        <v>43709</v>
      </c>
      <c r="F154" s="6">
        <v>322</v>
      </c>
      <c r="G154" s="6">
        <v>161</v>
      </c>
      <c r="H154" s="6">
        <f>Table_Append1[[#This Row],[Revenue]]-Table_Append1[[#This Row],[Cost]]</f>
        <v>161</v>
      </c>
    </row>
    <row r="155" spans="1:8" x14ac:dyDescent="0.4">
      <c r="A155">
        <v>3</v>
      </c>
      <c r="B155" t="s">
        <v>166</v>
      </c>
      <c r="C155" t="s">
        <v>154</v>
      </c>
      <c r="D155" s="5">
        <v>1283</v>
      </c>
      <c r="E155" s="1">
        <v>43709</v>
      </c>
      <c r="F155" s="6">
        <v>1283</v>
      </c>
      <c r="G155" s="6">
        <v>641.5</v>
      </c>
      <c r="H155" s="6">
        <f>Table_Append1[[#This Row],[Revenue]]-Table_Append1[[#This Row],[Cost]]</f>
        <v>641.5</v>
      </c>
    </row>
    <row r="156" spans="1:8" x14ac:dyDescent="0.4">
      <c r="A156">
        <v>4</v>
      </c>
      <c r="B156" t="s">
        <v>167</v>
      </c>
      <c r="C156" t="s">
        <v>154</v>
      </c>
      <c r="D156" s="5">
        <v>2500</v>
      </c>
      <c r="E156" s="1">
        <v>43770</v>
      </c>
      <c r="F156" s="6">
        <v>2500</v>
      </c>
      <c r="G156" s="6">
        <v>1250</v>
      </c>
      <c r="H156" s="6">
        <f>Table_Append1[[#This Row],[Revenue]]-Table_Append1[[#This Row],[Cost]]</f>
        <v>1250</v>
      </c>
    </row>
    <row r="157" spans="1:8" x14ac:dyDescent="0.4">
      <c r="A157">
        <v>3</v>
      </c>
      <c r="B157" t="s">
        <v>168</v>
      </c>
      <c r="C157" t="s">
        <v>154</v>
      </c>
      <c r="D157" s="5">
        <v>1757</v>
      </c>
      <c r="E157" s="1">
        <v>43739</v>
      </c>
      <c r="F157" s="6">
        <v>1757</v>
      </c>
      <c r="G157" s="6">
        <v>878.5</v>
      </c>
      <c r="H157" s="6">
        <f>Table_Append1[[#This Row],[Revenue]]-Table_Append1[[#This Row],[Cost]]</f>
        <v>878.5</v>
      </c>
    </row>
    <row r="158" spans="1:8" x14ac:dyDescent="0.4">
      <c r="A158">
        <v>2</v>
      </c>
      <c r="B158" t="s">
        <v>169</v>
      </c>
      <c r="C158" t="s">
        <v>15</v>
      </c>
      <c r="D158" s="5">
        <v>1715</v>
      </c>
      <c r="E158" s="1">
        <v>43739</v>
      </c>
      <c r="F158" s="6">
        <v>8575</v>
      </c>
      <c r="G158" s="6">
        <v>3430</v>
      </c>
      <c r="H158" s="6">
        <f>Table_Append1[[#This Row],[Revenue]]-Table_Append1[[#This Row],[Cost]]</f>
        <v>5145</v>
      </c>
    </row>
    <row r="159" spans="1:8" x14ac:dyDescent="0.4">
      <c r="A159">
        <v>4</v>
      </c>
      <c r="B159" t="s">
        <v>170</v>
      </c>
      <c r="C159" t="s">
        <v>154</v>
      </c>
      <c r="D159" s="5">
        <v>1403</v>
      </c>
      <c r="E159" s="1">
        <v>43739</v>
      </c>
      <c r="F159" s="6">
        <v>1403</v>
      </c>
      <c r="G159" s="6">
        <v>701.5</v>
      </c>
      <c r="H159" s="6">
        <f>Table_Append1[[#This Row],[Revenue]]-Table_Append1[[#This Row],[Cost]]</f>
        <v>701.5</v>
      </c>
    </row>
    <row r="160" spans="1:8" x14ac:dyDescent="0.4">
      <c r="A160">
        <v>1</v>
      </c>
      <c r="B160" t="s">
        <v>171</v>
      </c>
      <c r="C160" t="s">
        <v>154</v>
      </c>
      <c r="D160" s="5">
        <v>1100</v>
      </c>
      <c r="E160" s="1">
        <v>43800</v>
      </c>
      <c r="F160" s="6">
        <v>1100</v>
      </c>
      <c r="G160" s="6">
        <v>550</v>
      </c>
      <c r="H160" s="6">
        <f>Table_Append1[[#This Row],[Revenue]]-Table_Append1[[#This Row],[Cost]]</f>
        <v>550</v>
      </c>
    </row>
    <row r="161" spans="1:8" x14ac:dyDescent="0.4">
      <c r="A161">
        <v>4</v>
      </c>
      <c r="B161" t="s">
        <v>172</v>
      </c>
      <c r="C161" t="s">
        <v>154</v>
      </c>
      <c r="D161" s="5">
        <v>720</v>
      </c>
      <c r="E161" s="1">
        <v>43709</v>
      </c>
      <c r="F161" s="6">
        <v>720</v>
      </c>
      <c r="G161" s="6">
        <v>360</v>
      </c>
      <c r="H161" s="6">
        <f>Table_Append1[[#This Row],[Revenue]]-Table_Append1[[#This Row],[Cost]]</f>
        <v>360</v>
      </c>
    </row>
    <row r="162" spans="1:8" x14ac:dyDescent="0.4">
      <c r="A162">
        <v>3</v>
      </c>
      <c r="B162" t="s">
        <v>173</v>
      </c>
      <c r="C162" t="s">
        <v>154</v>
      </c>
      <c r="D162" s="5">
        <v>1159</v>
      </c>
      <c r="E162" s="1">
        <v>43739</v>
      </c>
      <c r="F162" s="6">
        <v>1159</v>
      </c>
      <c r="G162" s="6">
        <v>579.5</v>
      </c>
      <c r="H162" s="6">
        <f>Table_Append1[[#This Row],[Revenue]]-Table_Append1[[#This Row],[Cost]]</f>
        <v>579.5</v>
      </c>
    </row>
    <row r="163" spans="1:8" x14ac:dyDescent="0.4">
      <c r="A163">
        <v>4</v>
      </c>
      <c r="B163" t="s">
        <v>174</v>
      </c>
      <c r="C163" t="s">
        <v>15</v>
      </c>
      <c r="D163" s="5">
        <v>380</v>
      </c>
      <c r="E163" s="1">
        <v>43800</v>
      </c>
      <c r="F163" s="6">
        <v>1900</v>
      </c>
      <c r="G163" s="6">
        <v>760</v>
      </c>
      <c r="H163" s="6">
        <f>Table_Append1[[#This Row],[Revenue]]-Table_Append1[[#This Row],[Cost]]</f>
        <v>1140</v>
      </c>
    </row>
    <row r="164" spans="1:8" x14ac:dyDescent="0.4">
      <c r="A164">
        <v>3</v>
      </c>
      <c r="B164" t="s">
        <v>175</v>
      </c>
      <c r="C164" t="s">
        <v>154</v>
      </c>
      <c r="D164" s="5">
        <v>2851</v>
      </c>
      <c r="E164" s="1">
        <v>43739</v>
      </c>
      <c r="F164" s="6">
        <v>2851</v>
      </c>
      <c r="G164" s="6">
        <v>1425.5</v>
      </c>
      <c r="H164" s="6">
        <f>Table_Append1[[#This Row],[Revenue]]-Table_Append1[[#This Row],[Cost]]</f>
        <v>1425.5</v>
      </c>
    </row>
    <row r="165" spans="1:8" x14ac:dyDescent="0.4">
      <c r="A165">
        <v>5</v>
      </c>
      <c r="B165" t="s">
        <v>176</v>
      </c>
      <c r="C165" t="s">
        <v>154</v>
      </c>
      <c r="D165" s="5">
        <v>1797</v>
      </c>
      <c r="E165" s="1">
        <v>43709</v>
      </c>
      <c r="F165" s="6">
        <v>1797</v>
      </c>
      <c r="G165" s="6">
        <v>898.5</v>
      </c>
      <c r="H165" s="6">
        <f>Table_Append1[[#This Row],[Revenue]]-Table_Append1[[#This Row],[Cost]]</f>
        <v>898.5</v>
      </c>
    </row>
    <row r="166" spans="1:8" x14ac:dyDescent="0.4">
      <c r="A166">
        <v>4</v>
      </c>
      <c r="B166" t="s">
        <v>177</v>
      </c>
      <c r="C166" t="s">
        <v>154</v>
      </c>
      <c r="D166" s="5">
        <v>1660</v>
      </c>
      <c r="E166" s="1">
        <v>43770</v>
      </c>
      <c r="F166" s="6">
        <v>1660</v>
      </c>
      <c r="G166" s="6">
        <v>830</v>
      </c>
      <c r="H166" s="6">
        <f>Table_Append1[[#This Row],[Revenue]]-Table_Append1[[#This Row],[Cost]]</f>
        <v>830</v>
      </c>
    </row>
    <row r="167" spans="1:8" x14ac:dyDescent="0.4">
      <c r="A167">
        <v>5</v>
      </c>
      <c r="B167" t="s">
        <v>178</v>
      </c>
      <c r="C167" t="s">
        <v>154</v>
      </c>
      <c r="D167" s="5">
        <v>663</v>
      </c>
      <c r="E167" s="1">
        <v>43739</v>
      </c>
      <c r="F167" s="6">
        <v>663</v>
      </c>
      <c r="G167" s="6">
        <v>331.5</v>
      </c>
      <c r="H167" s="6">
        <f>Table_Append1[[#This Row],[Revenue]]-Table_Append1[[#This Row],[Cost]]</f>
        <v>331.5</v>
      </c>
    </row>
    <row r="168" spans="1:8" x14ac:dyDescent="0.4">
      <c r="A168">
        <v>3</v>
      </c>
      <c r="B168" t="s">
        <v>179</v>
      </c>
      <c r="C168" t="s">
        <v>154</v>
      </c>
      <c r="D168" s="5">
        <v>2498</v>
      </c>
      <c r="E168" s="1">
        <v>43709</v>
      </c>
      <c r="F168" s="6">
        <v>2498</v>
      </c>
      <c r="G168" s="6">
        <v>1249</v>
      </c>
      <c r="H168" s="6">
        <f>Table_Append1[[#This Row],[Revenue]]-Table_Append1[[#This Row],[Cost]]</f>
        <v>1249</v>
      </c>
    </row>
    <row r="169" spans="1:8" x14ac:dyDescent="0.4">
      <c r="A169">
        <v>5</v>
      </c>
      <c r="B169" t="s">
        <v>180</v>
      </c>
      <c r="C169" t="s">
        <v>154</v>
      </c>
      <c r="D169" s="5">
        <v>345</v>
      </c>
      <c r="E169" s="1">
        <v>43739</v>
      </c>
      <c r="F169" s="6">
        <v>345</v>
      </c>
      <c r="G169" s="6">
        <v>172.5</v>
      </c>
      <c r="H169" s="6">
        <f>Table_Append1[[#This Row],[Revenue]]-Table_Append1[[#This Row],[Cost]]</f>
        <v>172.5</v>
      </c>
    </row>
    <row r="170" spans="1:8" x14ac:dyDescent="0.4">
      <c r="A170">
        <v>3</v>
      </c>
      <c r="B170" t="s">
        <v>181</v>
      </c>
      <c r="C170" t="s">
        <v>15</v>
      </c>
      <c r="D170" s="5">
        <v>2151</v>
      </c>
      <c r="E170" s="1">
        <v>43770</v>
      </c>
      <c r="F170" s="6">
        <v>10755</v>
      </c>
      <c r="G170" s="6">
        <v>4302</v>
      </c>
      <c r="H170" s="6">
        <f>Table_Append1[[#This Row],[Revenue]]-Table_Append1[[#This Row],[Cost]]</f>
        <v>6453</v>
      </c>
    </row>
    <row r="171" spans="1:8" x14ac:dyDescent="0.4">
      <c r="A171">
        <v>5</v>
      </c>
      <c r="B171" t="s">
        <v>182</v>
      </c>
      <c r="C171" t="s">
        <v>15</v>
      </c>
      <c r="D171" s="5">
        <v>2007</v>
      </c>
      <c r="E171" s="1">
        <v>43770</v>
      </c>
      <c r="F171" s="6">
        <v>10035</v>
      </c>
      <c r="G171" s="6">
        <v>4014</v>
      </c>
      <c r="H171" s="6">
        <f>Table_Append1[[#This Row],[Revenue]]-Table_Append1[[#This Row],[Cost]]</f>
        <v>6021</v>
      </c>
    </row>
    <row r="172" spans="1:8" x14ac:dyDescent="0.4">
      <c r="A172">
        <v>3</v>
      </c>
      <c r="B172" t="s">
        <v>183</v>
      </c>
      <c r="C172" t="s">
        <v>15</v>
      </c>
      <c r="D172" s="5">
        <v>267</v>
      </c>
      <c r="E172" s="1">
        <v>43739</v>
      </c>
      <c r="F172" s="6">
        <v>1335</v>
      </c>
      <c r="G172" s="6">
        <v>534</v>
      </c>
      <c r="H172" s="6">
        <f>Table_Append1[[#This Row],[Revenue]]-Table_Append1[[#This Row],[Cost]]</f>
        <v>801</v>
      </c>
    </row>
    <row r="173" spans="1:8" x14ac:dyDescent="0.4">
      <c r="A173">
        <v>5</v>
      </c>
      <c r="B173" t="s">
        <v>184</v>
      </c>
      <c r="C173" t="s">
        <v>15</v>
      </c>
      <c r="D173" s="5">
        <v>1922</v>
      </c>
      <c r="E173" s="1">
        <v>43770</v>
      </c>
      <c r="F173" s="6">
        <v>9610</v>
      </c>
      <c r="G173" s="6">
        <v>3844</v>
      </c>
      <c r="H173" s="6">
        <f>Table_Append1[[#This Row],[Revenue]]-Table_Append1[[#This Row],[Cost]]</f>
        <v>5766</v>
      </c>
    </row>
    <row r="174" spans="1:8" x14ac:dyDescent="0.4">
      <c r="A174">
        <v>4</v>
      </c>
      <c r="B174" t="s">
        <v>185</v>
      </c>
      <c r="C174" t="s">
        <v>15</v>
      </c>
      <c r="D174" s="5">
        <v>2222</v>
      </c>
      <c r="E174" s="1">
        <v>43770</v>
      </c>
      <c r="F174" s="6">
        <v>11110</v>
      </c>
      <c r="G174" s="6">
        <v>4444</v>
      </c>
      <c r="H174" s="6">
        <f>Table_Append1[[#This Row],[Revenue]]-Table_Append1[[#This Row],[Cost]]</f>
        <v>6666</v>
      </c>
    </row>
    <row r="175" spans="1:8" x14ac:dyDescent="0.4">
      <c r="A175">
        <v>2</v>
      </c>
      <c r="B175" t="s">
        <v>186</v>
      </c>
      <c r="C175" t="s">
        <v>15</v>
      </c>
      <c r="D175" s="5">
        <v>1743</v>
      </c>
      <c r="E175" s="1">
        <v>43739</v>
      </c>
      <c r="F175" s="6">
        <v>8715</v>
      </c>
      <c r="G175" s="6">
        <v>3486</v>
      </c>
      <c r="H175" s="6">
        <f>Table_Append1[[#This Row],[Revenue]]-Table_Append1[[#This Row],[Cost]]</f>
        <v>5229</v>
      </c>
    </row>
    <row r="176" spans="1:8" x14ac:dyDescent="0.4">
      <c r="A176">
        <v>3</v>
      </c>
      <c r="B176" t="s">
        <v>187</v>
      </c>
      <c r="C176" t="s">
        <v>15</v>
      </c>
      <c r="D176" s="5">
        <v>2470</v>
      </c>
      <c r="E176" s="1">
        <v>43709</v>
      </c>
      <c r="F176" s="6">
        <v>12350</v>
      </c>
      <c r="G176" s="6">
        <v>4940</v>
      </c>
      <c r="H176" s="6">
        <f>Table_Append1[[#This Row],[Revenue]]-Table_Append1[[#This Row],[Cost]]</f>
        <v>7410</v>
      </c>
    </row>
    <row r="177" spans="1:8" x14ac:dyDescent="0.4">
      <c r="A177">
        <v>3</v>
      </c>
      <c r="B177" t="s">
        <v>188</v>
      </c>
      <c r="C177" t="s">
        <v>15</v>
      </c>
      <c r="D177" s="5">
        <v>292</v>
      </c>
      <c r="E177" s="1">
        <v>43832</v>
      </c>
      <c r="F177" s="6">
        <v>1460</v>
      </c>
      <c r="G177" s="6">
        <v>584</v>
      </c>
      <c r="H177" s="6">
        <f>Table_Append1[[#This Row],[Revenue]]-Table_Append1[[#This Row],[Cost]]</f>
        <v>876</v>
      </c>
    </row>
    <row r="178" spans="1:8" x14ac:dyDescent="0.4">
      <c r="A178">
        <v>3</v>
      </c>
      <c r="B178" t="s">
        <v>189</v>
      </c>
      <c r="C178" t="s">
        <v>15</v>
      </c>
      <c r="D178" s="5">
        <v>974</v>
      </c>
      <c r="E178" s="1">
        <v>43832</v>
      </c>
      <c r="F178" s="6">
        <v>4870</v>
      </c>
      <c r="G178" s="6">
        <v>1948</v>
      </c>
      <c r="H178" s="6">
        <f>Table_Append1[[#This Row],[Revenue]]-Table_Append1[[#This Row],[Cost]]</f>
        <v>2922</v>
      </c>
    </row>
    <row r="179" spans="1:8" x14ac:dyDescent="0.4">
      <c r="A179">
        <v>3</v>
      </c>
      <c r="B179" t="s">
        <v>190</v>
      </c>
      <c r="C179" t="s">
        <v>15</v>
      </c>
      <c r="D179" s="5">
        <v>2518</v>
      </c>
      <c r="E179" s="1">
        <v>43836</v>
      </c>
      <c r="F179" s="6">
        <v>12590</v>
      </c>
      <c r="G179" s="6">
        <v>5036</v>
      </c>
      <c r="H179" s="6">
        <f>Table_Append1[[#This Row],[Revenue]]-Table_Append1[[#This Row],[Cost]]</f>
        <v>7554</v>
      </c>
    </row>
    <row r="180" spans="1:8" x14ac:dyDescent="0.4">
      <c r="A180">
        <v>4</v>
      </c>
      <c r="B180" t="s">
        <v>191</v>
      </c>
      <c r="C180" t="s">
        <v>15</v>
      </c>
      <c r="D180" s="5">
        <v>1006</v>
      </c>
      <c r="E180" s="1">
        <v>43836</v>
      </c>
      <c r="F180" s="6">
        <v>5030</v>
      </c>
      <c r="G180" s="6">
        <v>2012</v>
      </c>
      <c r="H180" s="6">
        <f>Table_Append1[[#This Row],[Revenue]]-Table_Append1[[#This Row],[Cost]]</f>
        <v>3018</v>
      </c>
    </row>
    <row r="181" spans="1:8" x14ac:dyDescent="0.4">
      <c r="A181">
        <v>2</v>
      </c>
      <c r="B181" t="s">
        <v>192</v>
      </c>
      <c r="C181" t="s">
        <v>15</v>
      </c>
      <c r="D181" s="5">
        <v>367</v>
      </c>
      <c r="E181" s="1">
        <v>43837</v>
      </c>
      <c r="F181" s="6">
        <v>1835</v>
      </c>
      <c r="G181" s="6">
        <v>734</v>
      </c>
      <c r="H181" s="6">
        <f>Table_Append1[[#This Row],[Revenue]]-Table_Append1[[#This Row],[Cost]]</f>
        <v>1101</v>
      </c>
    </row>
    <row r="182" spans="1:8" x14ac:dyDescent="0.4">
      <c r="A182">
        <v>5</v>
      </c>
      <c r="B182" t="s">
        <v>193</v>
      </c>
      <c r="C182" t="s">
        <v>15</v>
      </c>
      <c r="D182" s="5">
        <v>883</v>
      </c>
      <c r="E182" s="1">
        <v>43838</v>
      </c>
      <c r="F182" s="6">
        <v>4415</v>
      </c>
      <c r="G182" s="6">
        <v>1766</v>
      </c>
      <c r="H182" s="6">
        <f>Table_Append1[[#This Row],[Revenue]]-Table_Append1[[#This Row],[Cost]]</f>
        <v>2649</v>
      </c>
    </row>
    <row r="183" spans="1:8" x14ac:dyDescent="0.4">
      <c r="A183">
        <v>4</v>
      </c>
      <c r="B183" t="s">
        <v>194</v>
      </c>
      <c r="C183" t="s">
        <v>8</v>
      </c>
      <c r="D183" s="5">
        <v>914</v>
      </c>
      <c r="E183" s="1">
        <v>43842</v>
      </c>
      <c r="F183" s="6">
        <v>5484</v>
      </c>
      <c r="G183" s="6">
        <v>2513.5</v>
      </c>
      <c r="H183" s="6">
        <f>Table_Append1[[#This Row],[Revenue]]-Table_Append1[[#This Row],[Cost]]</f>
        <v>2970.5</v>
      </c>
    </row>
    <row r="184" spans="1:8" x14ac:dyDescent="0.4">
      <c r="A184">
        <v>2</v>
      </c>
      <c r="B184" t="s">
        <v>195</v>
      </c>
      <c r="C184" t="s">
        <v>8</v>
      </c>
      <c r="D184" s="5">
        <v>663</v>
      </c>
      <c r="E184" s="1">
        <v>43839</v>
      </c>
      <c r="F184" s="6">
        <v>3978</v>
      </c>
      <c r="G184" s="6">
        <v>1823.25</v>
      </c>
      <c r="H184" s="6">
        <f>Table_Append1[[#This Row],[Revenue]]-Table_Append1[[#This Row],[Cost]]</f>
        <v>2154.75</v>
      </c>
    </row>
    <row r="185" spans="1:8" x14ac:dyDescent="0.4">
      <c r="A185">
        <v>5</v>
      </c>
      <c r="B185" t="s">
        <v>196</v>
      </c>
      <c r="C185" t="s">
        <v>15</v>
      </c>
      <c r="D185" s="5">
        <v>2472</v>
      </c>
      <c r="E185" s="1">
        <v>43839</v>
      </c>
      <c r="F185" s="6">
        <v>12360</v>
      </c>
      <c r="G185" s="6">
        <v>4944</v>
      </c>
      <c r="H185" s="6">
        <f>Table_Append1[[#This Row],[Revenue]]-Table_Append1[[#This Row],[Cost]]</f>
        <v>7416</v>
      </c>
    </row>
    <row r="186" spans="1:8" x14ac:dyDescent="0.4">
      <c r="A186">
        <v>2</v>
      </c>
      <c r="B186" t="s">
        <v>197</v>
      </c>
      <c r="C186" t="s">
        <v>15</v>
      </c>
      <c r="D186" s="5">
        <v>1143</v>
      </c>
      <c r="E186" s="1">
        <v>43840</v>
      </c>
      <c r="F186" s="6">
        <v>5715</v>
      </c>
      <c r="G186" s="6">
        <v>2286</v>
      </c>
      <c r="H186" s="6">
        <f>Table_Append1[[#This Row],[Revenue]]-Table_Append1[[#This Row],[Cost]]</f>
        <v>3429</v>
      </c>
    </row>
    <row r="187" spans="1:8" x14ac:dyDescent="0.4">
      <c r="A187">
        <v>3</v>
      </c>
      <c r="B187" t="s">
        <v>198</v>
      </c>
      <c r="C187" t="s">
        <v>8</v>
      </c>
      <c r="D187" s="5">
        <v>2826</v>
      </c>
      <c r="E187" s="1">
        <v>43835</v>
      </c>
      <c r="F187" s="6">
        <v>16956</v>
      </c>
      <c r="G187" s="6">
        <v>7771.5</v>
      </c>
      <c r="H187" s="6">
        <f>Table_Append1[[#This Row],[Revenue]]-Table_Append1[[#This Row],[Cost]]</f>
        <v>9184.5</v>
      </c>
    </row>
    <row r="188" spans="1:8" x14ac:dyDescent="0.4">
      <c r="A188">
        <v>1</v>
      </c>
      <c r="B188" t="s">
        <v>199</v>
      </c>
      <c r="C188" t="s">
        <v>8</v>
      </c>
      <c r="D188" s="5">
        <v>500</v>
      </c>
      <c r="E188" s="1">
        <v>43833</v>
      </c>
      <c r="F188" s="6">
        <v>3000</v>
      </c>
      <c r="G188" s="6">
        <v>1375</v>
      </c>
      <c r="H188" s="6">
        <f>Table_Append1[[#This Row],[Revenue]]-Table_Append1[[#This Row],[Cost]]</f>
        <v>1625</v>
      </c>
    </row>
    <row r="189" spans="1:8" x14ac:dyDescent="0.4">
      <c r="A189">
        <v>4</v>
      </c>
      <c r="B189" t="s">
        <v>200</v>
      </c>
      <c r="C189" t="s">
        <v>8</v>
      </c>
      <c r="D189" s="5">
        <v>2460</v>
      </c>
      <c r="E189" s="1">
        <v>43837</v>
      </c>
      <c r="F189" s="6">
        <v>14760</v>
      </c>
      <c r="G189" s="6">
        <v>6765</v>
      </c>
      <c r="H189" s="6">
        <f>Table_Append1[[#This Row],[Revenue]]-Table_Append1[[#This Row],[Cost]]</f>
        <v>7995</v>
      </c>
    </row>
    <row r="190" spans="1:8" x14ac:dyDescent="0.4">
      <c r="A190">
        <v>4</v>
      </c>
      <c r="B190" t="s">
        <v>201</v>
      </c>
      <c r="C190" t="s">
        <v>15</v>
      </c>
      <c r="D190" s="5">
        <v>1817</v>
      </c>
      <c r="E190" s="1">
        <v>43842</v>
      </c>
      <c r="F190" s="6">
        <v>9085</v>
      </c>
      <c r="G190" s="6">
        <v>3634</v>
      </c>
      <c r="H190" s="6">
        <f>Table_Append1[[#This Row],[Revenue]]-Table_Append1[[#This Row],[Cost]]</f>
        <v>5451</v>
      </c>
    </row>
    <row r="191" spans="1:8" x14ac:dyDescent="0.4">
      <c r="A191">
        <v>3</v>
      </c>
      <c r="B191" t="s">
        <v>202</v>
      </c>
      <c r="C191" t="s">
        <v>15</v>
      </c>
      <c r="D191" s="5">
        <v>1513</v>
      </c>
      <c r="E191" s="1">
        <v>43842</v>
      </c>
      <c r="F191" s="6">
        <v>7565</v>
      </c>
      <c r="G191" s="6">
        <v>3026</v>
      </c>
      <c r="H191" s="6">
        <f>Table_Append1[[#This Row],[Revenue]]-Table_Append1[[#This Row],[Cost]]</f>
        <v>4539</v>
      </c>
    </row>
    <row r="192" spans="1:8" x14ac:dyDescent="0.4">
      <c r="A192">
        <v>4</v>
      </c>
      <c r="B192" t="s">
        <v>203</v>
      </c>
      <c r="C192" t="s">
        <v>15</v>
      </c>
      <c r="D192" s="5">
        <v>3945</v>
      </c>
      <c r="E192" s="1">
        <v>43831</v>
      </c>
      <c r="F192" s="6">
        <v>19725</v>
      </c>
      <c r="G192" s="6">
        <v>7890</v>
      </c>
      <c r="H192" s="6">
        <f>Table_Append1[[#This Row],[Revenue]]-Table_Append1[[#This Row],[Cost]]</f>
        <v>11835</v>
      </c>
    </row>
    <row r="193" spans="1:8" x14ac:dyDescent="0.4">
      <c r="A193">
        <v>4</v>
      </c>
      <c r="B193" t="s">
        <v>204</v>
      </c>
      <c r="C193" t="s">
        <v>15</v>
      </c>
      <c r="D193" s="5">
        <v>2296</v>
      </c>
      <c r="E193" s="1">
        <v>43832</v>
      </c>
      <c r="F193" s="6">
        <v>11480</v>
      </c>
      <c r="G193" s="6">
        <v>4592</v>
      </c>
      <c r="H193" s="6">
        <f>Table_Append1[[#This Row],[Revenue]]-Table_Append1[[#This Row],[Cost]]</f>
        <v>6888</v>
      </c>
    </row>
    <row r="194" spans="1:8" x14ac:dyDescent="0.4">
      <c r="A194">
        <v>3</v>
      </c>
      <c r="B194" t="s">
        <v>205</v>
      </c>
      <c r="C194" t="s">
        <v>15</v>
      </c>
      <c r="D194" s="5">
        <v>1030</v>
      </c>
      <c r="E194" s="1">
        <v>43835</v>
      </c>
      <c r="F194" s="6">
        <v>5150</v>
      </c>
      <c r="G194" s="6">
        <v>2060</v>
      </c>
      <c r="H194" s="6">
        <f>Table_Append1[[#This Row],[Revenue]]-Table_Append1[[#This Row],[Cost]]</f>
        <v>3090</v>
      </c>
    </row>
    <row r="195" spans="1:8" x14ac:dyDescent="0.4">
      <c r="A195">
        <v>3</v>
      </c>
      <c r="B195" t="s">
        <v>206</v>
      </c>
      <c r="C195" t="s">
        <v>15</v>
      </c>
      <c r="D195" s="5">
        <v>1514</v>
      </c>
      <c r="E195" s="1">
        <v>43832</v>
      </c>
      <c r="F195" s="6">
        <v>7570</v>
      </c>
      <c r="G195" s="6">
        <v>3028</v>
      </c>
      <c r="H195" s="6">
        <f>Table_Append1[[#This Row],[Revenue]]-Table_Append1[[#This Row],[Cost]]</f>
        <v>4542</v>
      </c>
    </row>
    <row r="196" spans="1:8" x14ac:dyDescent="0.4">
      <c r="A196">
        <v>5</v>
      </c>
      <c r="B196" t="s">
        <v>207</v>
      </c>
      <c r="C196" t="s">
        <v>15</v>
      </c>
      <c r="D196" s="5">
        <v>4492</v>
      </c>
      <c r="E196" s="1">
        <v>43834</v>
      </c>
      <c r="F196" s="6">
        <v>22462</v>
      </c>
      <c r="G196" s="6">
        <v>8985</v>
      </c>
      <c r="H196" s="6">
        <f>Table_Append1[[#This Row],[Revenue]]-Table_Append1[[#This Row],[Cost]]</f>
        <v>13477</v>
      </c>
    </row>
    <row r="197" spans="1:8" x14ac:dyDescent="0.4">
      <c r="A197">
        <v>4</v>
      </c>
      <c r="B197" t="s">
        <v>208</v>
      </c>
      <c r="C197" t="s">
        <v>15</v>
      </c>
      <c r="D197" s="5">
        <v>727</v>
      </c>
      <c r="E197" s="1">
        <v>43836</v>
      </c>
      <c r="F197" s="6">
        <v>3635</v>
      </c>
      <c r="G197" s="6">
        <v>1454</v>
      </c>
      <c r="H197" s="6">
        <f>Table_Append1[[#This Row],[Revenue]]-Table_Append1[[#This Row],[Cost]]</f>
        <v>2181</v>
      </c>
    </row>
    <row r="198" spans="1:8" x14ac:dyDescent="0.4">
      <c r="A198">
        <v>3</v>
      </c>
      <c r="B198" t="s">
        <v>209</v>
      </c>
      <c r="C198" t="s">
        <v>15</v>
      </c>
      <c r="D198" s="5">
        <v>787</v>
      </c>
      <c r="E198" s="1">
        <v>43836</v>
      </c>
      <c r="F198" s="6">
        <v>3935</v>
      </c>
      <c r="G198" s="6">
        <v>1574</v>
      </c>
      <c r="H198" s="6">
        <f>Table_Append1[[#This Row],[Revenue]]-Table_Append1[[#This Row],[Cost]]</f>
        <v>2361</v>
      </c>
    </row>
    <row r="199" spans="1:8" x14ac:dyDescent="0.4">
      <c r="A199">
        <v>4</v>
      </c>
      <c r="B199" t="s">
        <v>210</v>
      </c>
      <c r="C199" t="s">
        <v>15</v>
      </c>
      <c r="D199" s="5">
        <v>1823</v>
      </c>
      <c r="E199" s="1">
        <v>43837</v>
      </c>
      <c r="F199" s="6">
        <v>9115</v>
      </c>
      <c r="G199" s="6">
        <v>3646</v>
      </c>
      <c r="H199" s="6">
        <f>Table_Append1[[#This Row],[Revenue]]-Table_Append1[[#This Row],[Cost]]</f>
        <v>5469</v>
      </c>
    </row>
    <row r="200" spans="1:8" x14ac:dyDescent="0.4">
      <c r="A200">
        <v>2</v>
      </c>
      <c r="B200" t="s">
        <v>211</v>
      </c>
      <c r="C200" t="s">
        <v>15</v>
      </c>
      <c r="D200" s="5">
        <v>747</v>
      </c>
      <c r="E200" s="1">
        <v>43839</v>
      </c>
      <c r="F200" s="6">
        <v>3735</v>
      </c>
      <c r="G200" s="6">
        <v>1494</v>
      </c>
      <c r="H200" s="6">
        <f>Table_Append1[[#This Row],[Revenue]]-Table_Append1[[#This Row],[Cost]]</f>
        <v>2241</v>
      </c>
    </row>
    <row r="201" spans="1:8" x14ac:dyDescent="0.4">
      <c r="A201">
        <v>1</v>
      </c>
      <c r="B201" t="s">
        <v>212</v>
      </c>
      <c r="C201" t="s">
        <v>8</v>
      </c>
      <c r="D201" s="5">
        <v>606</v>
      </c>
      <c r="E201" s="1">
        <v>43834</v>
      </c>
      <c r="F201" s="6">
        <v>3636</v>
      </c>
      <c r="G201" s="6">
        <v>1666.5</v>
      </c>
      <c r="H201" s="6">
        <f>Table_Append1[[#This Row],[Revenue]]-Table_Append1[[#This Row],[Cost]]</f>
        <v>1969.5</v>
      </c>
    </row>
    <row r="202" spans="1:8" x14ac:dyDescent="0.4">
      <c r="A202">
        <v>4</v>
      </c>
      <c r="B202" t="s">
        <v>213</v>
      </c>
      <c r="C202" t="s">
        <v>15</v>
      </c>
      <c r="D202" s="5">
        <v>2905</v>
      </c>
      <c r="E202" s="1">
        <v>43841</v>
      </c>
      <c r="F202" s="6">
        <v>14525</v>
      </c>
      <c r="G202" s="6">
        <v>5810</v>
      </c>
      <c r="H202" s="6">
        <f>Table_Append1[[#This Row],[Revenue]]-Table_Append1[[#This Row],[Cost]]</f>
        <v>8715</v>
      </c>
    </row>
    <row r="203" spans="1:8" x14ac:dyDescent="0.4">
      <c r="A203">
        <v>1</v>
      </c>
      <c r="B203" t="s">
        <v>214</v>
      </c>
      <c r="C203" t="s">
        <v>15</v>
      </c>
      <c r="D203" s="5">
        <v>2155</v>
      </c>
      <c r="E203" s="1">
        <v>43842</v>
      </c>
      <c r="F203" s="6">
        <v>10775</v>
      </c>
      <c r="G203" s="6">
        <v>4310</v>
      </c>
      <c r="H203" s="6">
        <f>Table_Append1[[#This Row],[Revenue]]-Table_Append1[[#This Row],[Cost]]</f>
        <v>6465</v>
      </c>
    </row>
    <row r="204" spans="1:8" x14ac:dyDescent="0.4">
      <c r="A204">
        <v>4</v>
      </c>
      <c r="B204" t="s">
        <v>215</v>
      </c>
      <c r="C204" t="s">
        <v>15</v>
      </c>
      <c r="D204" s="5">
        <v>2363</v>
      </c>
      <c r="E204" s="1">
        <v>43832</v>
      </c>
      <c r="F204" s="6">
        <v>11815</v>
      </c>
      <c r="G204" s="6">
        <v>4726</v>
      </c>
      <c r="H204" s="6">
        <f>Table_Append1[[#This Row],[Revenue]]-Table_Append1[[#This Row],[Cost]]</f>
        <v>7089</v>
      </c>
    </row>
    <row r="205" spans="1:8" x14ac:dyDescent="0.4">
      <c r="A205">
        <v>5</v>
      </c>
      <c r="B205" t="s">
        <v>216</v>
      </c>
      <c r="C205" t="s">
        <v>15</v>
      </c>
      <c r="D205" s="5">
        <v>918</v>
      </c>
      <c r="E205" s="1">
        <v>43835</v>
      </c>
      <c r="F205" s="6">
        <v>4590</v>
      </c>
      <c r="G205" s="6">
        <v>1836</v>
      </c>
      <c r="H205" s="6">
        <f>Table_Append1[[#This Row],[Revenue]]-Table_Append1[[#This Row],[Cost]]</f>
        <v>2754</v>
      </c>
    </row>
    <row r="206" spans="1:8" x14ac:dyDescent="0.4">
      <c r="A206">
        <v>3</v>
      </c>
      <c r="B206" t="s">
        <v>217</v>
      </c>
      <c r="C206" t="s">
        <v>15</v>
      </c>
      <c r="D206" s="5">
        <v>1728</v>
      </c>
      <c r="E206" s="1">
        <v>43835</v>
      </c>
      <c r="F206" s="6">
        <v>8640</v>
      </c>
      <c r="G206" s="6">
        <v>3456</v>
      </c>
      <c r="H206" s="6">
        <f>Table_Append1[[#This Row],[Revenue]]-Table_Append1[[#This Row],[Cost]]</f>
        <v>5184</v>
      </c>
    </row>
    <row r="207" spans="1:8" x14ac:dyDescent="0.4">
      <c r="A207">
        <v>1</v>
      </c>
      <c r="B207" t="s">
        <v>218</v>
      </c>
      <c r="C207" t="s">
        <v>15</v>
      </c>
      <c r="D207" s="5">
        <v>1142</v>
      </c>
      <c r="E207" s="1">
        <v>43836</v>
      </c>
      <c r="F207" s="6">
        <v>5710</v>
      </c>
      <c r="G207" s="6">
        <v>2284</v>
      </c>
      <c r="H207" s="6">
        <f>Table_Append1[[#This Row],[Revenue]]-Table_Append1[[#This Row],[Cost]]</f>
        <v>3426</v>
      </c>
    </row>
    <row r="208" spans="1:8" x14ac:dyDescent="0.4">
      <c r="A208">
        <v>5</v>
      </c>
      <c r="B208" t="s">
        <v>219</v>
      </c>
      <c r="C208" t="s">
        <v>15</v>
      </c>
      <c r="D208" s="5">
        <v>662</v>
      </c>
      <c r="E208" s="1">
        <v>43836</v>
      </c>
      <c r="F208" s="6">
        <v>3310</v>
      </c>
      <c r="G208" s="6">
        <v>1324</v>
      </c>
      <c r="H208" s="6">
        <f>Table_Append1[[#This Row],[Revenue]]-Table_Append1[[#This Row],[Cost]]</f>
        <v>1986</v>
      </c>
    </row>
    <row r="209" spans="1:8" x14ac:dyDescent="0.4">
      <c r="A209">
        <v>4</v>
      </c>
      <c r="B209" t="s">
        <v>220</v>
      </c>
      <c r="C209" t="s">
        <v>15</v>
      </c>
      <c r="D209" s="5">
        <v>1295</v>
      </c>
      <c r="E209" s="1">
        <v>43840</v>
      </c>
      <c r="F209" s="6">
        <v>6475</v>
      </c>
      <c r="G209" s="6">
        <v>2590</v>
      </c>
      <c r="H209" s="6">
        <f>Table_Append1[[#This Row],[Revenue]]-Table_Append1[[#This Row],[Cost]]</f>
        <v>3885</v>
      </c>
    </row>
    <row r="210" spans="1:8" x14ac:dyDescent="0.4">
      <c r="A210">
        <v>1</v>
      </c>
      <c r="B210" t="s">
        <v>221</v>
      </c>
      <c r="C210" t="s">
        <v>8</v>
      </c>
      <c r="D210" s="5">
        <v>1575</v>
      </c>
      <c r="E210" s="1">
        <v>43832</v>
      </c>
      <c r="F210" s="6">
        <v>9450</v>
      </c>
      <c r="G210" s="6">
        <v>4331.25</v>
      </c>
      <c r="H210" s="6">
        <f>Table_Append1[[#This Row],[Revenue]]-Table_Append1[[#This Row],[Cost]]</f>
        <v>5118.75</v>
      </c>
    </row>
    <row r="211" spans="1:8" x14ac:dyDescent="0.4">
      <c r="A211">
        <v>3</v>
      </c>
      <c r="B211" t="s">
        <v>222</v>
      </c>
      <c r="C211" t="s">
        <v>8</v>
      </c>
      <c r="D211" s="5">
        <v>1013</v>
      </c>
      <c r="E211" s="1">
        <v>43842</v>
      </c>
      <c r="F211" s="6">
        <v>6078</v>
      </c>
      <c r="G211" s="6">
        <v>2785.75</v>
      </c>
      <c r="H211" s="6">
        <f>Table_Append1[[#This Row],[Revenue]]-Table_Append1[[#This Row],[Cost]]</f>
        <v>3292.25</v>
      </c>
    </row>
    <row r="212" spans="1:8" x14ac:dyDescent="0.4">
      <c r="A212">
        <v>1</v>
      </c>
      <c r="B212" t="s">
        <v>223</v>
      </c>
      <c r="C212" t="s">
        <v>8</v>
      </c>
      <c r="D212" s="5">
        <v>410</v>
      </c>
      <c r="E212" s="1">
        <v>43840</v>
      </c>
      <c r="F212" s="6">
        <v>2460</v>
      </c>
      <c r="G212" s="6">
        <v>1127.5</v>
      </c>
      <c r="H212" s="6">
        <f>Table_Append1[[#This Row],[Revenue]]-Table_Append1[[#This Row],[Cost]]</f>
        <v>1332.5</v>
      </c>
    </row>
    <row r="213" spans="1:8" x14ac:dyDescent="0.4">
      <c r="A213">
        <v>5</v>
      </c>
      <c r="B213" t="s">
        <v>224</v>
      </c>
      <c r="C213" t="s">
        <v>15</v>
      </c>
      <c r="D213" s="5">
        <v>1916</v>
      </c>
      <c r="E213" s="1">
        <v>43842</v>
      </c>
      <c r="F213" s="6">
        <v>9580</v>
      </c>
      <c r="G213" s="6">
        <v>3832</v>
      </c>
      <c r="H213" s="6">
        <f>Table_Append1[[#This Row],[Revenue]]-Table_Append1[[#This Row],[Cost]]</f>
        <v>5748</v>
      </c>
    </row>
    <row r="214" spans="1:8" x14ac:dyDescent="0.4">
      <c r="A214">
        <v>5</v>
      </c>
      <c r="B214" t="s">
        <v>225</v>
      </c>
      <c r="C214" t="s">
        <v>15</v>
      </c>
      <c r="D214" s="5">
        <v>2852</v>
      </c>
      <c r="E214" s="1">
        <v>43842</v>
      </c>
      <c r="F214" s="6">
        <v>14260</v>
      </c>
      <c r="G214" s="6">
        <v>5704</v>
      </c>
      <c r="H214" s="6">
        <f>Table_Append1[[#This Row],[Revenue]]-Table_Append1[[#This Row],[Cost]]</f>
        <v>8556</v>
      </c>
    </row>
    <row r="215" spans="1:8" x14ac:dyDescent="0.4">
      <c r="A215">
        <v>2</v>
      </c>
      <c r="B215" t="s">
        <v>226</v>
      </c>
      <c r="C215" t="s">
        <v>15</v>
      </c>
      <c r="D215" s="5">
        <v>2729</v>
      </c>
      <c r="E215" s="1">
        <v>43842</v>
      </c>
      <c r="F215" s="6">
        <v>13645</v>
      </c>
      <c r="G215" s="6">
        <v>5458</v>
      </c>
      <c r="H215" s="6">
        <f>Table_Append1[[#This Row],[Revenue]]-Table_Append1[[#This Row],[Cost]]</f>
        <v>8187</v>
      </c>
    </row>
    <row r="216" spans="1:8" x14ac:dyDescent="0.4">
      <c r="A216">
        <v>1</v>
      </c>
      <c r="B216" t="s">
        <v>227</v>
      </c>
      <c r="C216" t="s">
        <v>8</v>
      </c>
      <c r="D216" s="5">
        <v>604</v>
      </c>
      <c r="E216" s="1">
        <v>43836</v>
      </c>
      <c r="F216" s="6">
        <v>3624</v>
      </c>
      <c r="G216" s="6">
        <v>1661</v>
      </c>
      <c r="H216" s="6">
        <f>Table_Append1[[#This Row],[Revenue]]-Table_Append1[[#This Row],[Cost]]</f>
        <v>1963</v>
      </c>
    </row>
    <row r="217" spans="1:8" x14ac:dyDescent="0.4">
      <c r="A217">
        <v>3</v>
      </c>
      <c r="B217" t="s">
        <v>228</v>
      </c>
      <c r="C217" t="s">
        <v>8</v>
      </c>
      <c r="D217" s="5">
        <v>1190</v>
      </c>
      <c r="E217" s="1">
        <v>43836</v>
      </c>
      <c r="F217" s="6">
        <v>7140</v>
      </c>
      <c r="G217" s="6">
        <v>3272.5</v>
      </c>
      <c r="H217" s="6">
        <f>Table_Append1[[#This Row],[Revenue]]-Table_Append1[[#This Row],[Cost]]</f>
        <v>3867.5</v>
      </c>
    </row>
    <row r="218" spans="1:8" x14ac:dyDescent="0.4">
      <c r="A218">
        <v>5</v>
      </c>
      <c r="B218" t="s">
        <v>229</v>
      </c>
      <c r="C218" t="s">
        <v>15</v>
      </c>
      <c r="D218" s="5">
        <v>1055</v>
      </c>
      <c r="E218" s="1">
        <v>43842</v>
      </c>
      <c r="F218" s="6">
        <v>5275</v>
      </c>
      <c r="G218" s="6">
        <v>2110</v>
      </c>
      <c r="H218" s="6">
        <f>Table_Append1[[#This Row],[Revenue]]-Table_Append1[[#This Row],[Cost]]</f>
        <v>3165</v>
      </c>
    </row>
    <row r="219" spans="1:8" x14ac:dyDescent="0.4">
      <c r="A219">
        <v>3</v>
      </c>
      <c r="B219" t="s">
        <v>230</v>
      </c>
      <c r="C219" t="s">
        <v>15</v>
      </c>
      <c r="D219" s="5">
        <v>1084</v>
      </c>
      <c r="E219" s="1">
        <v>43842</v>
      </c>
      <c r="F219" s="6">
        <v>5420</v>
      </c>
      <c r="G219" s="6">
        <v>2168</v>
      </c>
      <c r="H219" s="6">
        <f>Table_Append1[[#This Row],[Revenue]]-Table_Append1[[#This Row],[Cost]]</f>
        <v>3252</v>
      </c>
    </row>
    <row r="220" spans="1:8" x14ac:dyDescent="0.4">
      <c r="A220">
        <v>2</v>
      </c>
      <c r="B220" t="s">
        <v>231</v>
      </c>
      <c r="C220" t="s">
        <v>15</v>
      </c>
      <c r="D220" s="5">
        <v>2434</v>
      </c>
      <c r="E220" s="1">
        <v>43831</v>
      </c>
      <c r="F220" s="6">
        <v>12172</v>
      </c>
      <c r="G220" s="6">
        <v>4869</v>
      </c>
      <c r="H220" s="6">
        <f>Table_Append1[[#This Row],[Revenue]]-Table_Append1[[#This Row],[Cost]]</f>
        <v>7303</v>
      </c>
    </row>
    <row r="221" spans="1:8" x14ac:dyDescent="0.4">
      <c r="A221">
        <v>1</v>
      </c>
      <c r="B221" t="s">
        <v>232</v>
      </c>
      <c r="C221" t="s">
        <v>15</v>
      </c>
      <c r="D221" s="5">
        <v>1774</v>
      </c>
      <c r="E221" s="1">
        <v>43833</v>
      </c>
      <c r="F221" s="6">
        <v>8870</v>
      </c>
      <c r="G221" s="6">
        <v>3548</v>
      </c>
      <c r="H221" s="6">
        <f>Table_Append1[[#This Row],[Revenue]]-Table_Append1[[#This Row],[Cost]]</f>
        <v>5322</v>
      </c>
    </row>
    <row r="222" spans="1:8" x14ac:dyDescent="0.4">
      <c r="A222">
        <v>1</v>
      </c>
      <c r="B222" t="s">
        <v>233</v>
      </c>
      <c r="C222" t="s">
        <v>15</v>
      </c>
      <c r="D222" s="5">
        <v>1901</v>
      </c>
      <c r="E222" s="1">
        <v>43836</v>
      </c>
      <c r="F222" s="6">
        <v>9505</v>
      </c>
      <c r="G222" s="6">
        <v>3802</v>
      </c>
      <c r="H222" s="6">
        <f>Table_Append1[[#This Row],[Revenue]]-Table_Append1[[#This Row],[Cost]]</f>
        <v>5703</v>
      </c>
    </row>
    <row r="223" spans="1:8" x14ac:dyDescent="0.4">
      <c r="A223">
        <v>3</v>
      </c>
      <c r="B223" t="s">
        <v>234</v>
      </c>
      <c r="C223" t="s">
        <v>15</v>
      </c>
      <c r="D223" s="5">
        <v>689</v>
      </c>
      <c r="E223" s="1">
        <v>43836</v>
      </c>
      <c r="F223" s="6">
        <v>3445</v>
      </c>
      <c r="G223" s="6">
        <v>1378</v>
      </c>
      <c r="H223" s="6">
        <f>Table_Append1[[#This Row],[Revenue]]-Table_Append1[[#This Row],[Cost]]</f>
        <v>2067</v>
      </c>
    </row>
    <row r="224" spans="1:8" x14ac:dyDescent="0.4">
      <c r="A224">
        <v>3</v>
      </c>
      <c r="B224" t="s">
        <v>235</v>
      </c>
      <c r="C224" t="s">
        <v>15</v>
      </c>
      <c r="D224" s="5">
        <v>1570</v>
      </c>
      <c r="E224" s="1">
        <v>43836</v>
      </c>
      <c r="F224" s="6">
        <v>7850</v>
      </c>
      <c r="G224" s="6">
        <v>3140</v>
      </c>
      <c r="H224" s="6">
        <f>Table_Append1[[#This Row],[Revenue]]-Table_Append1[[#This Row],[Cost]]</f>
        <v>4710</v>
      </c>
    </row>
    <row r="225" spans="1:8" x14ac:dyDescent="0.4">
      <c r="A225">
        <v>4</v>
      </c>
      <c r="B225" t="s">
        <v>236</v>
      </c>
      <c r="C225" t="s">
        <v>15</v>
      </c>
      <c r="D225" s="5">
        <v>1370</v>
      </c>
      <c r="E225" s="1">
        <v>43837</v>
      </c>
      <c r="F225" s="6">
        <v>6848</v>
      </c>
      <c r="G225" s="6">
        <v>2739</v>
      </c>
      <c r="H225" s="6">
        <f>Table_Append1[[#This Row],[Revenue]]-Table_Append1[[#This Row],[Cost]]</f>
        <v>4109</v>
      </c>
    </row>
    <row r="226" spans="1:8" x14ac:dyDescent="0.4">
      <c r="A226">
        <v>2</v>
      </c>
      <c r="B226" t="s">
        <v>237</v>
      </c>
      <c r="C226" t="s">
        <v>15</v>
      </c>
      <c r="D226" s="5">
        <v>2009</v>
      </c>
      <c r="E226" s="1">
        <v>43840</v>
      </c>
      <c r="F226" s="6">
        <v>10045</v>
      </c>
      <c r="G226" s="6">
        <v>4018</v>
      </c>
      <c r="H226" s="6">
        <f>Table_Append1[[#This Row],[Revenue]]-Table_Append1[[#This Row],[Cost]]</f>
        <v>6027</v>
      </c>
    </row>
    <row r="227" spans="1:8" x14ac:dyDescent="0.4">
      <c r="A227">
        <v>4</v>
      </c>
      <c r="B227" t="s">
        <v>238</v>
      </c>
      <c r="C227" t="s">
        <v>8</v>
      </c>
      <c r="D227" s="5">
        <v>2632</v>
      </c>
      <c r="E227" s="1">
        <v>43836</v>
      </c>
      <c r="F227" s="6">
        <v>15792</v>
      </c>
      <c r="G227" s="6">
        <v>7238</v>
      </c>
      <c r="H227" s="6">
        <f>Table_Append1[[#This Row],[Revenue]]-Table_Append1[[#This Row],[Cost]]</f>
        <v>8554</v>
      </c>
    </row>
    <row r="228" spans="1:8" x14ac:dyDescent="0.4">
      <c r="A228">
        <v>2</v>
      </c>
      <c r="B228" t="s">
        <v>239</v>
      </c>
      <c r="C228" t="s">
        <v>15</v>
      </c>
      <c r="D228" s="5">
        <v>1287</v>
      </c>
      <c r="E228" s="1">
        <v>43842</v>
      </c>
      <c r="F228" s="6">
        <v>6435</v>
      </c>
      <c r="G228" s="6">
        <v>2574</v>
      </c>
      <c r="H228" s="6">
        <f>Table_Append1[[#This Row],[Revenue]]-Table_Append1[[#This Row],[Cost]]</f>
        <v>3861</v>
      </c>
    </row>
    <row r="229" spans="1:8" x14ac:dyDescent="0.4">
      <c r="A229">
        <v>2</v>
      </c>
      <c r="B229" t="s">
        <v>240</v>
      </c>
      <c r="C229" t="s">
        <v>15</v>
      </c>
      <c r="D229" s="5">
        <v>1706</v>
      </c>
      <c r="E229" s="1">
        <v>43842</v>
      </c>
      <c r="F229" s="6">
        <v>8530</v>
      </c>
      <c r="G229" s="6">
        <v>3412</v>
      </c>
      <c r="H229" s="6">
        <f>Table_Append1[[#This Row],[Revenue]]-Table_Append1[[#This Row],[Cost]]</f>
        <v>5118</v>
      </c>
    </row>
    <row r="230" spans="1:8" x14ac:dyDescent="0.4">
      <c r="A230">
        <v>3</v>
      </c>
      <c r="B230" t="s">
        <v>241</v>
      </c>
      <c r="C230" t="s">
        <v>8</v>
      </c>
      <c r="D230" s="5">
        <v>3998</v>
      </c>
      <c r="E230" s="1">
        <v>43831</v>
      </c>
      <c r="F230" s="6">
        <v>23985</v>
      </c>
      <c r="G230" s="6">
        <v>10993.125</v>
      </c>
      <c r="H230" s="6">
        <f>Table_Append1[[#This Row],[Revenue]]-Table_Append1[[#This Row],[Cost]]</f>
        <v>12991.875</v>
      </c>
    </row>
    <row r="231" spans="1:8" x14ac:dyDescent="0.4">
      <c r="A231">
        <v>4</v>
      </c>
      <c r="B231" t="s">
        <v>242</v>
      </c>
      <c r="C231" t="s">
        <v>15</v>
      </c>
      <c r="D231" s="5">
        <v>2031</v>
      </c>
      <c r="E231" s="1">
        <v>43840</v>
      </c>
      <c r="F231" s="6">
        <v>10155</v>
      </c>
      <c r="G231" s="6">
        <v>4062</v>
      </c>
      <c r="H231" s="6">
        <f>Table_Append1[[#This Row],[Revenue]]-Table_Append1[[#This Row],[Cost]]</f>
        <v>6093</v>
      </c>
    </row>
    <row r="232" spans="1:8" x14ac:dyDescent="0.4">
      <c r="A232">
        <v>3</v>
      </c>
      <c r="B232" t="s">
        <v>243</v>
      </c>
      <c r="C232" t="s">
        <v>8</v>
      </c>
      <c r="D232" s="5">
        <v>905</v>
      </c>
      <c r="E232" s="1">
        <v>43840</v>
      </c>
      <c r="F232" s="6">
        <v>5430</v>
      </c>
      <c r="G232" s="6">
        <v>2488.75</v>
      </c>
      <c r="H232" s="6">
        <f>Table_Append1[[#This Row],[Revenue]]-Table_Append1[[#This Row],[Cost]]</f>
        <v>2941.25</v>
      </c>
    </row>
    <row r="233" spans="1:8" x14ac:dyDescent="0.4">
      <c r="A233">
        <v>3</v>
      </c>
      <c r="B233" t="s">
        <v>244</v>
      </c>
      <c r="C233" t="s">
        <v>15</v>
      </c>
      <c r="D233" s="5">
        <v>4251</v>
      </c>
      <c r="E233" s="1">
        <v>43831</v>
      </c>
      <c r="F233" s="6">
        <v>21255</v>
      </c>
      <c r="G233" s="6">
        <v>8502</v>
      </c>
      <c r="H233" s="6">
        <f>Table_Append1[[#This Row],[Revenue]]-Table_Append1[[#This Row],[Cost]]</f>
        <v>12753</v>
      </c>
    </row>
    <row r="234" spans="1:8" x14ac:dyDescent="0.4">
      <c r="A234">
        <v>2</v>
      </c>
      <c r="B234" t="s">
        <v>245</v>
      </c>
      <c r="C234" t="s">
        <v>15</v>
      </c>
      <c r="D234" s="5">
        <v>795</v>
      </c>
      <c r="E234" s="1">
        <v>43833</v>
      </c>
      <c r="F234" s="6">
        <v>3975</v>
      </c>
      <c r="G234" s="6">
        <v>1590</v>
      </c>
      <c r="H234" s="6">
        <f>Table_Append1[[#This Row],[Revenue]]-Table_Append1[[#This Row],[Cost]]</f>
        <v>2385</v>
      </c>
    </row>
    <row r="235" spans="1:8" x14ac:dyDescent="0.4">
      <c r="A235">
        <v>4</v>
      </c>
      <c r="B235" t="s">
        <v>246</v>
      </c>
      <c r="C235" t="s">
        <v>15</v>
      </c>
      <c r="D235" s="5">
        <v>1414</v>
      </c>
      <c r="E235" s="1">
        <v>43834</v>
      </c>
      <c r="F235" s="6">
        <v>7072</v>
      </c>
      <c r="G235" s="6">
        <v>2829</v>
      </c>
      <c r="H235" s="6">
        <f>Table_Append1[[#This Row],[Revenue]]-Table_Append1[[#This Row],[Cost]]</f>
        <v>4243</v>
      </c>
    </row>
    <row r="236" spans="1:8" x14ac:dyDescent="0.4">
      <c r="A236">
        <v>3</v>
      </c>
      <c r="B236" t="s">
        <v>247</v>
      </c>
      <c r="C236" t="s">
        <v>15</v>
      </c>
      <c r="D236" s="5">
        <v>2918</v>
      </c>
      <c r="E236" s="1">
        <v>43835</v>
      </c>
      <c r="F236" s="6">
        <v>14590</v>
      </c>
      <c r="G236" s="6">
        <v>5836</v>
      </c>
      <c r="H236" s="6">
        <f>Table_Append1[[#This Row],[Revenue]]-Table_Append1[[#This Row],[Cost]]</f>
        <v>8754</v>
      </c>
    </row>
    <row r="237" spans="1:8" x14ac:dyDescent="0.4">
      <c r="A237">
        <v>2</v>
      </c>
      <c r="B237" t="s">
        <v>248</v>
      </c>
      <c r="C237" t="s">
        <v>15</v>
      </c>
      <c r="D237" s="5">
        <v>3450</v>
      </c>
      <c r="E237" s="1">
        <v>43837</v>
      </c>
      <c r="F237" s="6">
        <v>17250</v>
      </c>
      <c r="G237" s="6">
        <v>6900</v>
      </c>
      <c r="H237" s="6">
        <f>Table_Append1[[#This Row],[Revenue]]-Table_Append1[[#This Row],[Cost]]</f>
        <v>10350</v>
      </c>
    </row>
    <row r="238" spans="1:8" x14ac:dyDescent="0.4">
      <c r="A238">
        <v>3</v>
      </c>
      <c r="B238" t="s">
        <v>249</v>
      </c>
      <c r="C238" t="s">
        <v>15</v>
      </c>
      <c r="D238" s="5">
        <v>2988</v>
      </c>
      <c r="E238" s="1">
        <v>43837</v>
      </c>
      <c r="F238" s="6">
        <v>14940</v>
      </c>
      <c r="G238" s="6">
        <v>5976</v>
      </c>
      <c r="H238" s="6">
        <f>Table_Append1[[#This Row],[Revenue]]-Table_Append1[[#This Row],[Cost]]</f>
        <v>8964</v>
      </c>
    </row>
    <row r="239" spans="1:8" x14ac:dyDescent="0.4">
      <c r="A239">
        <v>1</v>
      </c>
      <c r="B239" t="s">
        <v>250</v>
      </c>
      <c r="C239" t="s">
        <v>15</v>
      </c>
      <c r="D239" s="5">
        <v>218</v>
      </c>
      <c r="E239" s="1">
        <v>43839</v>
      </c>
      <c r="F239" s="6">
        <v>1090</v>
      </c>
      <c r="G239" s="6">
        <v>436</v>
      </c>
      <c r="H239" s="6">
        <f>Table_Append1[[#This Row],[Revenue]]-Table_Append1[[#This Row],[Cost]]</f>
        <v>654</v>
      </c>
    </row>
    <row r="240" spans="1:8" x14ac:dyDescent="0.4">
      <c r="A240">
        <v>3</v>
      </c>
      <c r="B240" t="s">
        <v>251</v>
      </c>
      <c r="C240" t="s">
        <v>15</v>
      </c>
      <c r="D240" s="5">
        <v>2074</v>
      </c>
      <c r="E240" s="1">
        <v>43839</v>
      </c>
      <c r="F240" s="6">
        <v>10370</v>
      </c>
      <c r="G240" s="6">
        <v>4148</v>
      </c>
      <c r="H240" s="6">
        <f>Table_Append1[[#This Row],[Revenue]]-Table_Append1[[#This Row],[Cost]]</f>
        <v>6222</v>
      </c>
    </row>
    <row r="241" spans="1:8" x14ac:dyDescent="0.4">
      <c r="A241">
        <v>5</v>
      </c>
      <c r="B241" t="s">
        <v>252</v>
      </c>
      <c r="C241" t="s">
        <v>15</v>
      </c>
      <c r="D241" s="5">
        <v>1056</v>
      </c>
      <c r="E241" s="1">
        <v>43839</v>
      </c>
      <c r="F241" s="6">
        <v>5280</v>
      </c>
      <c r="G241" s="6">
        <v>2112</v>
      </c>
      <c r="H241" s="6">
        <f>Table_Append1[[#This Row],[Revenue]]-Table_Append1[[#This Row],[Cost]]</f>
        <v>3168</v>
      </c>
    </row>
    <row r="242" spans="1:8" x14ac:dyDescent="0.4">
      <c r="A242">
        <v>2</v>
      </c>
      <c r="B242" t="s">
        <v>253</v>
      </c>
      <c r="C242" t="s">
        <v>8</v>
      </c>
      <c r="D242" s="5">
        <v>986</v>
      </c>
      <c r="E242" s="1">
        <v>43840</v>
      </c>
      <c r="F242" s="6">
        <v>5916</v>
      </c>
      <c r="G242" s="6">
        <v>2711.5</v>
      </c>
      <c r="H242" s="6">
        <f>Table_Append1[[#This Row],[Revenue]]-Table_Append1[[#This Row],[Cost]]</f>
        <v>3204.5</v>
      </c>
    </row>
    <row r="243" spans="1:8" x14ac:dyDescent="0.4">
      <c r="A243">
        <v>2</v>
      </c>
      <c r="B243" t="s">
        <v>254</v>
      </c>
      <c r="C243" t="s">
        <v>8</v>
      </c>
      <c r="D243" s="5">
        <v>1395</v>
      </c>
      <c r="E243" s="1">
        <v>43837</v>
      </c>
      <c r="F243" s="6">
        <v>8370</v>
      </c>
      <c r="G243" s="6">
        <v>3836.25</v>
      </c>
      <c r="H243" s="6">
        <f>Table_Append1[[#This Row],[Revenue]]-Table_Append1[[#This Row],[Cost]]</f>
        <v>4533.75</v>
      </c>
    </row>
    <row r="244" spans="1:8" x14ac:dyDescent="0.4">
      <c r="A244">
        <v>3</v>
      </c>
      <c r="B244" t="s">
        <v>255</v>
      </c>
      <c r="C244" t="s">
        <v>15</v>
      </c>
      <c r="D244" s="5">
        <v>274</v>
      </c>
      <c r="E244" s="1">
        <v>43842</v>
      </c>
      <c r="F244" s="6">
        <v>1370</v>
      </c>
      <c r="G244" s="6">
        <v>548</v>
      </c>
      <c r="H244" s="6">
        <f>Table_Append1[[#This Row],[Revenue]]-Table_Append1[[#This Row],[Cost]]</f>
        <v>822</v>
      </c>
    </row>
    <row r="245" spans="1:8" x14ac:dyDescent="0.4">
      <c r="A245">
        <v>3</v>
      </c>
      <c r="B245" t="s">
        <v>256</v>
      </c>
      <c r="C245" t="s">
        <v>15</v>
      </c>
      <c r="D245" s="5">
        <v>1138</v>
      </c>
      <c r="E245" s="1">
        <v>43842</v>
      </c>
      <c r="F245" s="6">
        <v>5690</v>
      </c>
      <c r="G245" s="6">
        <v>2276</v>
      </c>
      <c r="H245" s="6">
        <f>Table_Append1[[#This Row],[Revenue]]-Table_Append1[[#This Row],[Cost]]</f>
        <v>3414</v>
      </c>
    </row>
    <row r="246" spans="1:8" x14ac:dyDescent="0.4">
      <c r="A246">
        <v>1</v>
      </c>
      <c r="B246" t="s">
        <v>257</v>
      </c>
      <c r="C246" t="s">
        <v>15</v>
      </c>
      <c r="D246" s="5">
        <v>1372</v>
      </c>
      <c r="E246" s="1">
        <v>43831</v>
      </c>
      <c r="F246" s="6">
        <v>6860</v>
      </c>
      <c r="G246" s="6">
        <v>2744</v>
      </c>
      <c r="H246" s="6">
        <f>Table_Append1[[#This Row],[Revenue]]-Table_Append1[[#This Row],[Cost]]</f>
        <v>4116</v>
      </c>
    </row>
    <row r="247" spans="1:8" x14ac:dyDescent="0.4">
      <c r="A247">
        <v>2</v>
      </c>
      <c r="B247" t="s">
        <v>258</v>
      </c>
      <c r="C247" t="s">
        <v>8</v>
      </c>
      <c r="D247" s="5">
        <v>1808</v>
      </c>
      <c r="E247" s="1">
        <v>43841</v>
      </c>
      <c r="F247" s="6">
        <v>10848</v>
      </c>
      <c r="G247" s="6">
        <v>4972</v>
      </c>
      <c r="H247" s="6">
        <f>Table_Append1[[#This Row],[Revenue]]-Table_Append1[[#This Row],[Cost]]</f>
        <v>5876</v>
      </c>
    </row>
    <row r="248" spans="1:8" x14ac:dyDescent="0.4">
      <c r="A248">
        <v>5</v>
      </c>
      <c r="B248" t="s">
        <v>259</v>
      </c>
      <c r="C248" t="s">
        <v>15</v>
      </c>
      <c r="D248" s="5">
        <v>2689</v>
      </c>
      <c r="E248" s="1">
        <v>43840</v>
      </c>
      <c r="F248" s="6">
        <v>13445</v>
      </c>
      <c r="G248" s="6">
        <v>5378</v>
      </c>
      <c r="H248" s="6">
        <f>Table_Append1[[#This Row],[Revenue]]-Table_Append1[[#This Row],[Cost]]</f>
        <v>8067</v>
      </c>
    </row>
    <row r="249" spans="1:8" x14ac:dyDescent="0.4">
      <c r="A249">
        <v>5</v>
      </c>
      <c r="B249" t="s">
        <v>260</v>
      </c>
      <c r="C249" t="s">
        <v>15</v>
      </c>
      <c r="D249" s="5">
        <v>2431</v>
      </c>
      <c r="E249" s="1">
        <v>43842</v>
      </c>
      <c r="F249" s="6">
        <v>12155</v>
      </c>
      <c r="G249" s="6">
        <v>4862</v>
      </c>
      <c r="H249" s="6">
        <f>Table_Append1[[#This Row],[Revenue]]-Table_Append1[[#This Row],[Cost]]</f>
        <v>7293</v>
      </c>
    </row>
    <row r="250" spans="1:8" x14ac:dyDescent="0.4">
      <c r="A250">
        <v>5</v>
      </c>
      <c r="B250" t="s">
        <v>261</v>
      </c>
      <c r="C250" t="s">
        <v>15</v>
      </c>
      <c r="D250" s="5">
        <v>1303</v>
      </c>
      <c r="E250" s="1">
        <v>43832</v>
      </c>
      <c r="F250" s="6">
        <v>6515</v>
      </c>
      <c r="G250" s="6">
        <v>2606</v>
      </c>
      <c r="H250" s="6">
        <f>Table_Append1[[#This Row],[Revenue]]-Table_Append1[[#This Row],[Cost]]</f>
        <v>3909</v>
      </c>
    </row>
    <row r="251" spans="1:8" x14ac:dyDescent="0.4">
      <c r="A251">
        <v>3</v>
      </c>
      <c r="B251" t="s">
        <v>262</v>
      </c>
      <c r="C251" t="s">
        <v>15</v>
      </c>
      <c r="D251" s="5">
        <v>2992</v>
      </c>
      <c r="E251" s="1">
        <v>43833</v>
      </c>
      <c r="F251" s="6">
        <v>14960</v>
      </c>
      <c r="G251" s="6">
        <v>5984</v>
      </c>
      <c r="H251" s="6">
        <f>Table_Append1[[#This Row],[Revenue]]-Table_Append1[[#This Row],[Cost]]</f>
        <v>8976</v>
      </c>
    </row>
    <row r="252" spans="1:8" x14ac:dyDescent="0.4">
      <c r="A252">
        <v>4</v>
      </c>
      <c r="B252" t="s">
        <v>263</v>
      </c>
      <c r="C252" t="s">
        <v>15</v>
      </c>
      <c r="D252" s="5">
        <v>2385</v>
      </c>
      <c r="E252" s="1">
        <v>43833</v>
      </c>
      <c r="F252" s="6">
        <v>11925</v>
      </c>
      <c r="G252" s="6">
        <v>4770</v>
      </c>
      <c r="H252" s="6">
        <f>Table_Append1[[#This Row],[Revenue]]-Table_Append1[[#This Row],[Cost]]</f>
        <v>7155</v>
      </c>
    </row>
    <row r="253" spans="1:8" x14ac:dyDescent="0.4">
      <c r="A253">
        <v>1</v>
      </c>
      <c r="B253" t="s">
        <v>264</v>
      </c>
      <c r="C253" t="s">
        <v>15</v>
      </c>
      <c r="D253" s="5">
        <v>1607</v>
      </c>
      <c r="E253" s="1">
        <v>43834</v>
      </c>
      <c r="F253" s="6">
        <v>8035</v>
      </c>
      <c r="G253" s="6">
        <v>3214</v>
      </c>
      <c r="H253" s="6">
        <f>Table_Append1[[#This Row],[Revenue]]-Table_Append1[[#This Row],[Cost]]</f>
        <v>4821</v>
      </c>
    </row>
    <row r="254" spans="1:8" x14ac:dyDescent="0.4">
      <c r="A254">
        <v>1</v>
      </c>
      <c r="B254" t="s">
        <v>265</v>
      </c>
      <c r="C254" t="s">
        <v>15</v>
      </c>
      <c r="D254" s="5">
        <v>2327</v>
      </c>
      <c r="E254" s="1">
        <v>43835</v>
      </c>
      <c r="F254" s="6">
        <v>11635</v>
      </c>
      <c r="G254" s="6">
        <v>4654</v>
      </c>
      <c r="H254" s="6">
        <f>Table_Append1[[#This Row],[Revenue]]-Table_Append1[[#This Row],[Cost]]</f>
        <v>6981</v>
      </c>
    </row>
    <row r="255" spans="1:8" x14ac:dyDescent="0.4">
      <c r="A255">
        <v>4</v>
      </c>
      <c r="B255" t="s">
        <v>266</v>
      </c>
      <c r="C255" t="s">
        <v>15</v>
      </c>
      <c r="D255" s="5">
        <v>991</v>
      </c>
      <c r="E255" s="1">
        <v>43836</v>
      </c>
      <c r="F255" s="6">
        <v>4955</v>
      </c>
      <c r="G255" s="6">
        <v>1982</v>
      </c>
      <c r="H255" s="6">
        <f>Table_Append1[[#This Row],[Revenue]]-Table_Append1[[#This Row],[Cost]]</f>
        <v>2973</v>
      </c>
    </row>
    <row r="256" spans="1:8" x14ac:dyDescent="0.4">
      <c r="A256">
        <v>2</v>
      </c>
      <c r="B256" t="s">
        <v>267</v>
      </c>
      <c r="C256" t="s">
        <v>15</v>
      </c>
      <c r="D256" s="5">
        <v>602</v>
      </c>
      <c r="E256" s="1">
        <v>43836</v>
      </c>
      <c r="F256" s="6">
        <v>3010</v>
      </c>
      <c r="G256" s="6">
        <v>1204</v>
      </c>
      <c r="H256" s="6">
        <f>Table_Append1[[#This Row],[Revenue]]-Table_Append1[[#This Row],[Cost]]</f>
        <v>1806</v>
      </c>
    </row>
    <row r="257" spans="1:8" x14ac:dyDescent="0.4">
      <c r="A257">
        <v>5</v>
      </c>
      <c r="B257" t="s">
        <v>268</v>
      </c>
      <c r="C257" t="s">
        <v>15</v>
      </c>
      <c r="D257" s="5">
        <v>2620</v>
      </c>
      <c r="E257" s="1">
        <v>43839</v>
      </c>
      <c r="F257" s="6">
        <v>13100</v>
      </c>
      <c r="G257" s="6">
        <v>5240</v>
      </c>
      <c r="H257" s="6">
        <f>Table_Append1[[#This Row],[Revenue]]-Table_Append1[[#This Row],[Cost]]</f>
        <v>7860</v>
      </c>
    </row>
    <row r="258" spans="1:8" x14ac:dyDescent="0.4">
      <c r="A258">
        <v>2</v>
      </c>
      <c r="B258" t="s">
        <v>269</v>
      </c>
      <c r="C258" t="s">
        <v>8</v>
      </c>
      <c r="D258" s="5">
        <v>472</v>
      </c>
      <c r="E258" s="1">
        <v>43840</v>
      </c>
      <c r="F258" s="6">
        <v>2832</v>
      </c>
      <c r="G258" s="6">
        <v>1298</v>
      </c>
      <c r="H258" s="6">
        <f>Table_Append1[[#This Row],[Revenue]]-Table_Append1[[#This Row],[Cost]]</f>
        <v>1534</v>
      </c>
    </row>
    <row r="259" spans="1:8" x14ac:dyDescent="0.4">
      <c r="A259">
        <v>3</v>
      </c>
      <c r="B259" t="s">
        <v>270</v>
      </c>
      <c r="C259" t="s">
        <v>8</v>
      </c>
      <c r="D259" s="5">
        <v>384</v>
      </c>
      <c r="E259" s="1">
        <v>43831</v>
      </c>
      <c r="F259" s="6">
        <v>2304</v>
      </c>
      <c r="G259" s="6">
        <v>1056</v>
      </c>
      <c r="H259" s="6">
        <f>Table_Append1[[#This Row],[Revenue]]-Table_Append1[[#This Row],[Cost]]</f>
        <v>1248</v>
      </c>
    </row>
    <row r="260" spans="1:8" x14ac:dyDescent="0.4">
      <c r="A260">
        <v>1</v>
      </c>
      <c r="B260" t="s">
        <v>271</v>
      </c>
      <c r="C260" t="s">
        <v>15</v>
      </c>
      <c r="D260" s="5">
        <v>861</v>
      </c>
      <c r="E260" s="1">
        <v>43840</v>
      </c>
      <c r="F260" s="6">
        <v>4305</v>
      </c>
      <c r="G260" s="6">
        <v>1722</v>
      </c>
      <c r="H260" s="6">
        <f>Table_Append1[[#This Row],[Revenue]]-Table_Append1[[#This Row],[Cost]]</f>
        <v>2583</v>
      </c>
    </row>
    <row r="261" spans="1:8" x14ac:dyDescent="0.4">
      <c r="A261">
        <v>1</v>
      </c>
      <c r="B261" t="s">
        <v>272</v>
      </c>
      <c r="C261" t="s">
        <v>8</v>
      </c>
      <c r="D261" s="5">
        <v>853</v>
      </c>
      <c r="E261" s="1">
        <v>43842</v>
      </c>
      <c r="F261" s="6">
        <v>5118</v>
      </c>
      <c r="G261" s="6">
        <v>2345.75</v>
      </c>
      <c r="H261" s="6">
        <f>Table_Append1[[#This Row],[Revenue]]-Table_Append1[[#This Row],[Cost]]</f>
        <v>2772.25</v>
      </c>
    </row>
    <row r="262" spans="1:8" x14ac:dyDescent="0.4">
      <c r="A262">
        <v>4</v>
      </c>
      <c r="B262" t="s">
        <v>273</v>
      </c>
      <c r="C262" t="s">
        <v>8</v>
      </c>
      <c r="D262" s="5">
        <v>2665</v>
      </c>
      <c r="E262" s="1">
        <v>43841</v>
      </c>
      <c r="F262" s="6">
        <v>15990</v>
      </c>
      <c r="G262" s="6">
        <v>7328.75</v>
      </c>
      <c r="H262" s="6">
        <f>Table_Append1[[#This Row],[Revenue]]-Table_Append1[[#This Row],[Cost]]</f>
        <v>8661.25</v>
      </c>
    </row>
    <row r="263" spans="1:8" x14ac:dyDescent="0.4">
      <c r="A263">
        <v>4</v>
      </c>
      <c r="B263" t="s">
        <v>274</v>
      </c>
      <c r="C263" t="s">
        <v>15</v>
      </c>
      <c r="D263" s="5">
        <v>2663</v>
      </c>
      <c r="E263" s="1">
        <v>43842</v>
      </c>
      <c r="F263" s="6">
        <v>13315</v>
      </c>
      <c r="G263" s="6">
        <v>5326</v>
      </c>
      <c r="H263" s="6">
        <f>Table_Append1[[#This Row],[Revenue]]-Table_Append1[[#This Row],[Cost]]</f>
        <v>7989</v>
      </c>
    </row>
    <row r="264" spans="1:8" x14ac:dyDescent="0.4">
      <c r="A264">
        <v>2</v>
      </c>
      <c r="B264" t="s">
        <v>275</v>
      </c>
      <c r="C264" t="s">
        <v>8</v>
      </c>
      <c r="D264" s="5">
        <v>241</v>
      </c>
      <c r="E264" s="1">
        <v>43840</v>
      </c>
      <c r="F264" s="6">
        <v>1446</v>
      </c>
      <c r="G264" s="6">
        <v>662.75</v>
      </c>
      <c r="H264" s="6">
        <f>Table_Append1[[#This Row],[Revenue]]-Table_Append1[[#This Row],[Cost]]</f>
        <v>783.25</v>
      </c>
    </row>
    <row r="265" spans="1:8" x14ac:dyDescent="0.4">
      <c r="A265">
        <v>3</v>
      </c>
      <c r="B265" t="s">
        <v>276</v>
      </c>
      <c r="C265" t="s">
        <v>8</v>
      </c>
      <c r="D265" s="5">
        <v>1596</v>
      </c>
      <c r="E265" s="1">
        <v>43839</v>
      </c>
      <c r="F265" s="6">
        <v>9576</v>
      </c>
      <c r="G265" s="6">
        <v>4389</v>
      </c>
      <c r="H265" s="6">
        <f>Table_Append1[[#This Row],[Revenue]]-Table_Append1[[#This Row],[Cost]]</f>
        <v>5187</v>
      </c>
    </row>
    <row r="266" spans="1:8" x14ac:dyDescent="0.4">
      <c r="A266">
        <v>2</v>
      </c>
      <c r="B266" t="s">
        <v>277</v>
      </c>
      <c r="C266" t="s">
        <v>15</v>
      </c>
      <c r="D266" s="5">
        <v>3801</v>
      </c>
      <c r="E266" s="1">
        <v>43834</v>
      </c>
      <c r="F266" s="6">
        <v>19005</v>
      </c>
      <c r="G266" s="6">
        <v>7602</v>
      </c>
      <c r="H266" s="6">
        <f>Table_Append1[[#This Row],[Revenue]]-Table_Append1[[#This Row],[Cost]]</f>
        <v>11403</v>
      </c>
    </row>
    <row r="267" spans="1:8" x14ac:dyDescent="0.4">
      <c r="A267">
        <v>3</v>
      </c>
      <c r="B267" t="s">
        <v>278</v>
      </c>
      <c r="C267" t="s">
        <v>15</v>
      </c>
      <c r="D267" s="5">
        <v>1496</v>
      </c>
      <c r="E267" s="1">
        <v>43836</v>
      </c>
      <c r="F267" s="6">
        <v>7480</v>
      </c>
      <c r="G267" s="6">
        <v>2992</v>
      </c>
      <c r="H267" s="6">
        <f>Table_Append1[[#This Row],[Revenue]]-Table_Append1[[#This Row],[Cost]]</f>
        <v>4488</v>
      </c>
    </row>
    <row r="268" spans="1:8" x14ac:dyDescent="0.4">
      <c r="A268">
        <v>2</v>
      </c>
      <c r="B268" t="s">
        <v>279</v>
      </c>
      <c r="C268" t="s">
        <v>8</v>
      </c>
      <c r="D268" s="5">
        <v>639</v>
      </c>
      <c r="E268" s="1">
        <v>43837</v>
      </c>
      <c r="F268" s="6">
        <v>3834</v>
      </c>
      <c r="G268" s="6">
        <v>1757.25</v>
      </c>
      <c r="H268" s="6">
        <f>Table_Append1[[#This Row],[Revenue]]-Table_Append1[[#This Row],[Cost]]</f>
        <v>2076.75</v>
      </c>
    </row>
    <row r="269" spans="1:8" x14ac:dyDescent="0.4">
      <c r="A269">
        <v>1</v>
      </c>
      <c r="B269" t="s">
        <v>280</v>
      </c>
      <c r="C269" t="s">
        <v>8</v>
      </c>
      <c r="D269" s="5">
        <v>790</v>
      </c>
      <c r="E269" s="1">
        <v>43835</v>
      </c>
      <c r="F269" s="6">
        <v>4740</v>
      </c>
      <c r="G269" s="6">
        <v>2172.5</v>
      </c>
      <c r="H269" s="6">
        <f>Table_Append1[[#This Row],[Revenue]]-Table_Append1[[#This Row],[Cost]]</f>
        <v>2567.5</v>
      </c>
    </row>
    <row r="270" spans="1:8" x14ac:dyDescent="0.4">
      <c r="A270">
        <v>3</v>
      </c>
      <c r="B270" t="s">
        <v>281</v>
      </c>
      <c r="C270" t="s">
        <v>15</v>
      </c>
      <c r="D270" s="5">
        <v>2198</v>
      </c>
      <c r="E270" s="1">
        <v>43838</v>
      </c>
      <c r="F270" s="6">
        <v>10990</v>
      </c>
      <c r="G270" s="6">
        <v>4396</v>
      </c>
      <c r="H270" s="6">
        <f>Table_Append1[[#This Row],[Revenue]]-Table_Append1[[#This Row],[Cost]]</f>
        <v>6594</v>
      </c>
    </row>
    <row r="271" spans="1:8" x14ac:dyDescent="0.4">
      <c r="A271">
        <v>4</v>
      </c>
      <c r="B271" t="s">
        <v>282</v>
      </c>
      <c r="C271" t="s">
        <v>15</v>
      </c>
      <c r="D271" s="5">
        <v>1743</v>
      </c>
      <c r="E271" s="1">
        <v>43838</v>
      </c>
      <c r="F271" s="6">
        <v>8715</v>
      </c>
      <c r="G271" s="6">
        <v>3486</v>
      </c>
      <c r="H271" s="6">
        <f>Table_Append1[[#This Row],[Revenue]]-Table_Append1[[#This Row],[Cost]]</f>
        <v>5229</v>
      </c>
    </row>
    <row r="272" spans="1:8" x14ac:dyDescent="0.4">
      <c r="A272">
        <v>2</v>
      </c>
      <c r="B272" t="s">
        <v>283</v>
      </c>
      <c r="C272" t="s">
        <v>15</v>
      </c>
      <c r="D272" s="5">
        <v>1153</v>
      </c>
      <c r="E272" s="1">
        <v>43840</v>
      </c>
      <c r="F272" s="6">
        <v>5765</v>
      </c>
      <c r="G272" s="6">
        <v>2306</v>
      </c>
      <c r="H272" s="6">
        <f>Table_Append1[[#This Row],[Revenue]]-Table_Append1[[#This Row],[Cost]]</f>
        <v>3459</v>
      </c>
    </row>
    <row r="273" spans="1:8" x14ac:dyDescent="0.4">
      <c r="A273">
        <v>4</v>
      </c>
      <c r="B273" t="s">
        <v>284</v>
      </c>
      <c r="C273" t="s">
        <v>8</v>
      </c>
      <c r="D273" s="5">
        <v>510</v>
      </c>
      <c r="E273" s="1">
        <v>43834</v>
      </c>
      <c r="F273" s="6">
        <v>3060</v>
      </c>
      <c r="G273" s="6">
        <v>1402.5</v>
      </c>
      <c r="H273" s="6">
        <f>Table_Append1[[#This Row],[Revenue]]-Table_Append1[[#This Row],[Cost]]</f>
        <v>1657.5</v>
      </c>
    </row>
    <row r="274" spans="1:8" x14ac:dyDescent="0.4">
      <c r="A274">
        <v>1</v>
      </c>
      <c r="B274" t="s">
        <v>285</v>
      </c>
      <c r="C274" t="s">
        <v>8</v>
      </c>
      <c r="D274" s="5">
        <v>681</v>
      </c>
      <c r="E274" s="1">
        <v>43831</v>
      </c>
      <c r="F274" s="6">
        <v>4086</v>
      </c>
      <c r="G274" s="6">
        <v>1872.75</v>
      </c>
      <c r="H274" s="6">
        <f>Table_Append1[[#This Row],[Revenue]]-Table_Append1[[#This Row],[Cost]]</f>
        <v>2213.25</v>
      </c>
    </row>
    <row r="275" spans="1:8" x14ac:dyDescent="0.4">
      <c r="A275">
        <v>1</v>
      </c>
      <c r="B275" t="s">
        <v>286</v>
      </c>
      <c r="C275" t="s">
        <v>15</v>
      </c>
      <c r="D275" s="5">
        <v>1702</v>
      </c>
      <c r="E275" s="1">
        <v>43835</v>
      </c>
      <c r="F275" s="6">
        <v>8510</v>
      </c>
      <c r="G275" s="6">
        <v>3404</v>
      </c>
      <c r="H275" s="6">
        <f>Table_Append1[[#This Row],[Revenue]]-Table_Append1[[#This Row],[Cost]]</f>
        <v>5106</v>
      </c>
    </row>
    <row r="276" spans="1:8" x14ac:dyDescent="0.4">
      <c r="A276">
        <v>1</v>
      </c>
      <c r="B276" t="s">
        <v>287</v>
      </c>
      <c r="C276" t="s">
        <v>15</v>
      </c>
      <c r="D276" s="5">
        <v>448</v>
      </c>
      <c r="E276" s="1">
        <v>43836</v>
      </c>
      <c r="F276" s="6">
        <v>2240</v>
      </c>
      <c r="G276" s="6">
        <v>896</v>
      </c>
      <c r="H276" s="6">
        <f>Table_Append1[[#This Row],[Revenue]]-Table_Append1[[#This Row],[Cost]]</f>
        <v>1344</v>
      </c>
    </row>
    <row r="277" spans="1:8" x14ac:dyDescent="0.4">
      <c r="A277">
        <v>4</v>
      </c>
      <c r="B277" t="s">
        <v>288</v>
      </c>
      <c r="C277" t="s">
        <v>15</v>
      </c>
      <c r="D277" s="5">
        <v>3513</v>
      </c>
      <c r="E277" s="1">
        <v>43837</v>
      </c>
      <c r="F277" s="6">
        <v>17565</v>
      </c>
      <c r="G277" s="6">
        <v>7026</v>
      </c>
      <c r="H277" s="6">
        <f>Table_Append1[[#This Row],[Revenue]]-Table_Append1[[#This Row],[Cost]]</f>
        <v>10539</v>
      </c>
    </row>
    <row r="278" spans="1:8" x14ac:dyDescent="0.4">
      <c r="A278">
        <v>5</v>
      </c>
      <c r="B278" t="s">
        <v>289</v>
      </c>
      <c r="C278" t="s">
        <v>15</v>
      </c>
      <c r="D278" s="5">
        <v>2101</v>
      </c>
      <c r="E278" s="1">
        <v>43838</v>
      </c>
      <c r="F278" s="6">
        <v>10505</v>
      </c>
      <c r="G278" s="6">
        <v>4202</v>
      </c>
      <c r="H278" s="6">
        <f>Table_Append1[[#This Row],[Revenue]]-Table_Append1[[#This Row],[Cost]]</f>
        <v>6303</v>
      </c>
    </row>
    <row r="279" spans="1:8" x14ac:dyDescent="0.4">
      <c r="A279">
        <v>2</v>
      </c>
      <c r="B279" t="s">
        <v>290</v>
      </c>
      <c r="C279" t="s">
        <v>8</v>
      </c>
      <c r="D279" s="5">
        <v>2628</v>
      </c>
      <c r="E279" s="1">
        <v>43834</v>
      </c>
      <c r="F279" s="6">
        <v>15768</v>
      </c>
      <c r="G279" s="6">
        <v>7227</v>
      </c>
      <c r="H279" s="6">
        <f>Table_Append1[[#This Row],[Revenue]]-Table_Append1[[#This Row],[Cost]]</f>
        <v>8541</v>
      </c>
    </row>
    <row r="280" spans="1:8" x14ac:dyDescent="0.4">
      <c r="A280">
        <v>3</v>
      </c>
      <c r="B280" t="s">
        <v>291</v>
      </c>
      <c r="C280" t="s">
        <v>15</v>
      </c>
      <c r="D280" s="5">
        <v>1535</v>
      </c>
      <c r="E280" s="1">
        <v>43839</v>
      </c>
      <c r="F280" s="6">
        <v>7675</v>
      </c>
      <c r="G280" s="6">
        <v>3070</v>
      </c>
      <c r="H280" s="6">
        <f>Table_Append1[[#This Row],[Revenue]]-Table_Append1[[#This Row],[Cost]]</f>
        <v>4605</v>
      </c>
    </row>
    <row r="281" spans="1:8" x14ac:dyDescent="0.4">
      <c r="A281">
        <v>2</v>
      </c>
      <c r="B281" t="s">
        <v>292</v>
      </c>
      <c r="C281" t="s">
        <v>8</v>
      </c>
      <c r="D281" s="5">
        <v>1967</v>
      </c>
      <c r="E281" s="1">
        <v>43833</v>
      </c>
      <c r="F281" s="6">
        <v>11802</v>
      </c>
      <c r="G281" s="6">
        <v>5409.25</v>
      </c>
      <c r="H281" s="6">
        <f>Table_Append1[[#This Row],[Revenue]]-Table_Append1[[#This Row],[Cost]]</f>
        <v>6392.75</v>
      </c>
    </row>
    <row r="282" spans="1:8" x14ac:dyDescent="0.4">
      <c r="A282">
        <v>3</v>
      </c>
      <c r="B282" t="s">
        <v>293</v>
      </c>
      <c r="C282" t="s">
        <v>8</v>
      </c>
      <c r="D282" s="5">
        <v>1269</v>
      </c>
      <c r="E282" s="1">
        <v>43840</v>
      </c>
      <c r="F282" s="6">
        <v>7614</v>
      </c>
      <c r="G282" s="6">
        <v>3489.75</v>
      </c>
      <c r="H282" s="6">
        <f>Table_Append1[[#This Row],[Revenue]]-Table_Append1[[#This Row],[Cost]]</f>
        <v>4124.25</v>
      </c>
    </row>
    <row r="283" spans="1:8" x14ac:dyDescent="0.4">
      <c r="A283">
        <v>5</v>
      </c>
      <c r="B283" t="s">
        <v>294</v>
      </c>
      <c r="C283" t="s">
        <v>8</v>
      </c>
      <c r="D283" s="5">
        <v>2110</v>
      </c>
      <c r="E283" s="1">
        <v>43839</v>
      </c>
      <c r="F283" s="6">
        <v>12660</v>
      </c>
      <c r="G283" s="6">
        <v>5802.5</v>
      </c>
      <c r="H283" s="6">
        <f>Table_Append1[[#This Row],[Revenue]]-Table_Append1[[#This Row],[Cost]]</f>
        <v>6857.5</v>
      </c>
    </row>
    <row r="284" spans="1:8" x14ac:dyDescent="0.4">
      <c r="A284">
        <v>2</v>
      </c>
      <c r="B284" t="s">
        <v>295</v>
      </c>
      <c r="C284" t="s">
        <v>8</v>
      </c>
      <c r="D284" s="5">
        <v>567</v>
      </c>
      <c r="E284" s="1">
        <v>43839</v>
      </c>
      <c r="F284" s="6">
        <v>3402</v>
      </c>
      <c r="G284" s="6">
        <v>1559.25</v>
      </c>
      <c r="H284" s="6">
        <f>Table_Append1[[#This Row],[Revenue]]-Table_Append1[[#This Row],[Cost]]</f>
        <v>1842.75</v>
      </c>
    </row>
    <row r="285" spans="1:8" x14ac:dyDescent="0.4">
      <c r="A285">
        <v>2</v>
      </c>
      <c r="B285" t="s">
        <v>296</v>
      </c>
      <c r="C285" t="s">
        <v>15</v>
      </c>
      <c r="D285" s="5">
        <v>257</v>
      </c>
      <c r="E285" s="1">
        <v>43835</v>
      </c>
      <c r="F285" s="6">
        <v>1285</v>
      </c>
      <c r="G285" s="6">
        <v>514</v>
      </c>
      <c r="H285" s="6">
        <f>Table_Append1[[#This Row],[Revenue]]-Table_Append1[[#This Row],[Cost]]</f>
        <v>771</v>
      </c>
    </row>
    <row r="286" spans="1:8" x14ac:dyDescent="0.4">
      <c r="A286">
        <v>4</v>
      </c>
      <c r="B286" t="s">
        <v>297</v>
      </c>
      <c r="C286" t="s">
        <v>15</v>
      </c>
      <c r="D286" s="5">
        <v>1114</v>
      </c>
      <c r="E286" s="1">
        <v>43833</v>
      </c>
      <c r="F286" s="6">
        <v>5570</v>
      </c>
      <c r="G286" s="6">
        <v>2228</v>
      </c>
      <c r="H286" s="6">
        <f>Table_Append1[[#This Row],[Revenue]]-Table_Append1[[#This Row],[Cost]]</f>
        <v>3342</v>
      </c>
    </row>
    <row r="287" spans="1:8" x14ac:dyDescent="0.4">
      <c r="A287">
        <v>3</v>
      </c>
      <c r="B287" t="s">
        <v>298</v>
      </c>
      <c r="C287" t="s">
        <v>15</v>
      </c>
      <c r="D287" s="5">
        <v>1259</v>
      </c>
      <c r="E287" s="1">
        <v>43834</v>
      </c>
      <c r="F287" s="6">
        <v>6295</v>
      </c>
      <c r="G287" s="6">
        <v>2518</v>
      </c>
      <c r="H287" s="6">
        <f>Table_Append1[[#This Row],[Revenue]]-Table_Append1[[#This Row],[Cost]]</f>
        <v>3777</v>
      </c>
    </row>
    <row r="288" spans="1:8" x14ac:dyDescent="0.4">
      <c r="A288">
        <v>5</v>
      </c>
      <c r="B288" t="s">
        <v>299</v>
      </c>
      <c r="C288" t="s">
        <v>15</v>
      </c>
      <c r="D288" s="5">
        <v>1095</v>
      </c>
      <c r="E288" s="1">
        <v>43835</v>
      </c>
      <c r="F288" s="6">
        <v>5475</v>
      </c>
      <c r="G288" s="6">
        <v>2190</v>
      </c>
      <c r="H288" s="6">
        <f>Table_Append1[[#This Row],[Revenue]]-Table_Append1[[#This Row],[Cost]]</f>
        <v>3285</v>
      </c>
    </row>
    <row r="289" spans="1:8" x14ac:dyDescent="0.4">
      <c r="A289">
        <v>3</v>
      </c>
      <c r="B289" t="s">
        <v>300</v>
      </c>
      <c r="C289" t="s">
        <v>15</v>
      </c>
      <c r="D289" s="5">
        <v>1366</v>
      </c>
      <c r="E289" s="1">
        <v>43836</v>
      </c>
      <c r="F289" s="6">
        <v>6830</v>
      </c>
      <c r="G289" s="6">
        <v>2732</v>
      </c>
      <c r="H289" s="6">
        <f>Table_Append1[[#This Row],[Revenue]]-Table_Append1[[#This Row],[Cost]]</f>
        <v>4098</v>
      </c>
    </row>
    <row r="290" spans="1:8" x14ac:dyDescent="0.4">
      <c r="A290">
        <v>3</v>
      </c>
      <c r="B290" t="s">
        <v>301</v>
      </c>
      <c r="C290" t="s">
        <v>15</v>
      </c>
      <c r="D290" s="5">
        <v>2460</v>
      </c>
      <c r="E290" s="1">
        <v>43836</v>
      </c>
      <c r="F290" s="6">
        <v>12300</v>
      </c>
      <c r="G290" s="6">
        <v>4920</v>
      </c>
      <c r="H290" s="6">
        <f>Table_Append1[[#This Row],[Revenue]]-Table_Append1[[#This Row],[Cost]]</f>
        <v>7380</v>
      </c>
    </row>
    <row r="291" spans="1:8" x14ac:dyDescent="0.4">
      <c r="A291">
        <v>5</v>
      </c>
      <c r="B291" t="s">
        <v>302</v>
      </c>
      <c r="C291" t="s">
        <v>15</v>
      </c>
      <c r="D291" s="5">
        <v>678</v>
      </c>
      <c r="E291" s="1">
        <v>43838</v>
      </c>
      <c r="F291" s="6">
        <v>3390</v>
      </c>
      <c r="G291" s="6">
        <v>1356</v>
      </c>
      <c r="H291" s="6">
        <f>Table_Append1[[#This Row],[Revenue]]-Table_Append1[[#This Row],[Cost]]</f>
        <v>2034</v>
      </c>
    </row>
    <row r="292" spans="1:8" x14ac:dyDescent="0.4">
      <c r="A292">
        <v>3</v>
      </c>
      <c r="B292" t="s">
        <v>303</v>
      </c>
      <c r="C292" t="s">
        <v>15</v>
      </c>
      <c r="D292" s="5">
        <v>1598</v>
      </c>
      <c r="E292" s="1">
        <v>43838</v>
      </c>
      <c r="F292" s="6">
        <v>7990</v>
      </c>
      <c r="G292" s="6">
        <v>3196</v>
      </c>
      <c r="H292" s="6">
        <f>Table_Append1[[#This Row],[Revenue]]-Table_Append1[[#This Row],[Cost]]</f>
        <v>4794</v>
      </c>
    </row>
    <row r="293" spans="1:8" x14ac:dyDescent="0.4">
      <c r="A293">
        <v>4</v>
      </c>
      <c r="B293" t="s">
        <v>304</v>
      </c>
      <c r="C293" t="s">
        <v>8</v>
      </c>
      <c r="D293" s="5">
        <v>1307</v>
      </c>
      <c r="E293" s="1">
        <v>43837</v>
      </c>
      <c r="F293" s="6">
        <v>7842</v>
      </c>
      <c r="G293" s="6">
        <v>3594.25</v>
      </c>
      <c r="H293" s="6">
        <f>Table_Append1[[#This Row],[Revenue]]-Table_Append1[[#This Row],[Cost]]</f>
        <v>4247.75</v>
      </c>
    </row>
    <row r="294" spans="1:8" x14ac:dyDescent="0.4">
      <c r="A294">
        <v>3</v>
      </c>
      <c r="B294" t="s">
        <v>305</v>
      </c>
      <c r="C294" t="s">
        <v>15</v>
      </c>
      <c r="D294" s="5">
        <v>1934</v>
      </c>
      <c r="E294" s="1">
        <v>43839</v>
      </c>
      <c r="F294" s="6">
        <v>9670</v>
      </c>
      <c r="G294" s="6">
        <v>3868</v>
      </c>
      <c r="H294" s="6">
        <f>Table_Append1[[#This Row],[Revenue]]-Table_Append1[[#This Row],[Cost]]</f>
        <v>5802</v>
      </c>
    </row>
    <row r="295" spans="1:8" x14ac:dyDescent="0.4">
      <c r="A295">
        <v>3</v>
      </c>
      <c r="B295" t="s">
        <v>306</v>
      </c>
      <c r="C295" t="s">
        <v>15</v>
      </c>
      <c r="D295" s="5">
        <v>2993</v>
      </c>
      <c r="E295" s="1">
        <v>43839</v>
      </c>
      <c r="F295" s="6">
        <v>14965</v>
      </c>
      <c r="G295" s="6">
        <v>5986</v>
      </c>
      <c r="H295" s="6">
        <f>Table_Append1[[#This Row],[Revenue]]-Table_Append1[[#This Row],[Cost]]</f>
        <v>8979</v>
      </c>
    </row>
    <row r="296" spans="1:8" x14ac:dyDescent="0.4">
      <c r="A296">
        <v>4</v>
      </c>
      <c r="B296" t="s">
        <v>307</v>
      </c>
      <c r="C296" t="s">
        <v>8</v>
      </c>
      <c r="D296" s="5">
        <v>3794</v>
      </c>
      <c r="E296" s="1">
        <v>43837</v>
      </c>
      <c r="F296" s="6">
        <v>22761</v>
      </c>
      <c r="G296" s="6">
        <v>10432.125</v>
      </c>
      <c r="H296" s="6">
        <f>Table_Append1[[#This Row],[Revenue]]-Table_Append1[[#This Row],[Cost]]</f>
        <v>12328.875</v>
      </c>
    </row>
    <row r="297" spans="1:8" x14ac:dyDescent="0.4">
      <c r="A297">
        <v>1</v>
      </c>
      <c r="B297" t="s">
        <v>308</v>
      </c>
      <c r="C297" t="s">
        <v>8</v>
      </c>
      <c r="D297" s="5">
        <v>245</v>
      </c>
      <c r="E297" s="1">
        <v>43835</v>
      </c>
      <c r="F297" s="6">
        <v>1470</v>
      </c>
      <c r="G297" s="6">
        <v>673.75</v>
      </c>
      <c r="H297" s="6">
        <f>Table_Append1[[#This Row],[Revenue]]-Table_Append1[[#This Row],[Cost]]</f>
        <v>796.25</v>
      </c>
    </row>
    <row r="298" spans="1:8" x14ac:dyDescent="0.4">
      <c r="A298">
        <v>5</v>
      </c>
      <c r="B298" t="s">
        <v>309</v>
      </c>
      <c r="C298" t="s">
        <v>15</v>
      </c>
      <c r="D298" s="5">
        <v>1362</v>
      </c>
      <c r="E298" s="1">
        <v>43842</v>
      </c>
      <c r="F298" s="6">
        <v>6810</v>
      </c>
      <c r="G298" s="6">
        <v>2724</v>
      </c>
      <c r="H298" s="6">
        <f>Table_Append1[[#This Row],[Revenue]]-Table_Append1[[#This Row],[Cost]]</f>
        <v>4086</v>
      </c>
    </row>
    <row r="299" spans="1:8" x14ac:dyDescent="0.4">
      <c r="A299">
        <v>2</v>
      </c>
      <c r="B299" t="s">
        <v>310</v>
      </c>
      <c r="C299" t="s">
        <v>15</v>
      </c>
      <c r="D299" s="5">
        <v>2565</v>
      </c>
      <c r="E299" s="1">
        <v>43831</v>
      </c>
      <c r="F299" s="6">
        <v>12825</v>
      </c>
      <c r="G299" s="6">
        <v>5130</v>
      </c>
      <c r="H299" s="6">
        <f>Table_Append1[[#This Row],[Revenue]]-Table_Append1[[#This Row],[Cost]]</f>
        <v>7695</v>
      </c>
    </row>
    <row r="300" spans="1:8" x14ac:dyDescent="0.4">
      <c r="A300">
        <v>5</v>
      </c>
      <c r="B300" t="s">
        <v>311</v>
      </c>
      <c r="C300" t="s">
        <v>15</v>
      </c>
      <c r="D300" s="5">
        <v>2417</v>
      </c>
      <c r="E300" s="1">
        <v>43831</v>
      </c>
      <c r="F300" s="6">
        <v>12085</v>
      </c>
      <c r="G300" s="6">
        <v>4834</v>
      </c>
      <c r="H300" s="6">
        <f>Table_Append1[[#This Row],[Revenue]]-Table_Append1[[#This Row],[Cost]]</f>
        <v>7251</v>
      </c>
    </row>
    <row r="301" spans="1:8" x14ac:dyDescent="0.4">
      <c r="A301">
        <v>2</v>
      </c>
      <c r="B301" t="s">
        <v>312</v>
      </c>
      <c r="C301" t="s">
        <v>15</v>
      </c>
      <c r="D301" s="5">
        <v>3675</v>
      </c>
      <c r="E301" s="1">
        <v>43834</v>
      </c>
      <c r="F301" s="6">
        <v>18375</v>
      </c>
      <c r="G301" s="6">
        <v>7350</v>
      </c>
      <c r="H301" s="6">
        <f>Table_Append1[[#This Row],[Revenue]]-Table_Append1[[#This Row],[Cost]]</f>
        <v>11025</v>
      </c>
    </row>
    <row r="302" spans="1:8" x14ac:dyDescent="0.4">
      <c r="A302">
        <v>5</v>
      </c>
      <c r="B302" t="s">
        <v>313</v>
      </c>
      <c r="C302" t="s">
        <v>15</v>
      </c>
      <c r="D302" s="5">
        <v>1094</v>
      </c>
      <c r="E302" s="1">
        <v>43836</v>
      </c>
      <c r="F302" s="6">
        <v>5470</v>
      </c>
      <c r="G302" s="6">
        <v>2188</v>
      </c>
      <c r="H302" s="6">
        <f>Table_Append1[[#This Row],[Revenue]]-Table_Append1[[#This Row],[Cost]]</f>
        <v>3282</v>
      </c>
    </row>
    <row r="303" spans="1:8" x14ac:dyDescent="0.4">
      <c r="A303">
        <v>3</v>
      </c>
      <c r="B303" t="s">
        <v>314</v>
      </c>
      <c r="C303" t="s">
        <v>15</v>
      </c>
      <c r="D303" s="5">
        <v>1227</v>
      </c>
      <c r="E303" s="1">
        <v>43840</v>
      </c>
      <c r="F303" s="6">
        <v>6135</v>
      </c>
      <c r="G303" s="6">
        <v>2454</v>
      </c>
      <c r="H303" s="6">
        <f>Table_Append1[[#This Row],[Revenue]]-Table_Append1[[#This Row],[Cost]]</f>
        <v>3681</v>
      </c>
    </row>
    <row r="304" spans="1:8" x14ac:dyDescent="0.4">
      <c r="A304">
        <v>3</v>
      </c>
      <c r="B304" t="s">
        <v>315</v>
      </c>
      <c r="C304" t="s">
        <v>8</v>
      </c>
      <c r="D304" s="5">
        <v>635</v>
      </c>
      <c r="E304" s="1">
        <v>43842</v>
      </c>
      <c r="F304" s="6">
        <v>3810</v>
      </c>
      <c r="G304" s="6">
        <v>1746.25</v>
      </c>
      <c r="H304" s="6">
        <f>Table_Append1[[#This Row],[Revenue]]-Table_Append1[[#This Row],[Cost]]</f>
        <v>2063.75</v>
      </c>
    </row>
    <row r="305" spans="1:8" x14ac:dyDescent="0.4">
      <c r="A305">
        <v>2</v>
      </c>
      <c r="B305" t="s">
        <v>316</v>
      </c>
      <c r="C305" t="s">
        <v>15</v>
      </c>
      <c r="D305" s="5">
        <v>1324</v>
      </c>
      <c r="E305" s="1">
        <v>43841</v>
      </c>
      <c r="F305" s="6">
        <v>6620</v>
      </c>
      <c r="G305" s="6">
        <v>2648</v>
      </c>
      <c r="H305" s="6">
        <f>Table_Append1[[#This Row],[Revenue]]-Table_Append1[[#This Row],[Cost]]</f>
        <v>3972</v>
      </c>
    </row>
    <row r="306" spans="1:8" x14ac:dyDescent="0.4">
      <c r="A306">
        <v>4</v>
      </c>
      <c r="B306" t="s">
        <v>317</v>
      </c>
      <c r="C306" t="s">
        <v>8</v>
      </c>
      <c r="D306" s="5">
        <v>2338</v>
      </c>
      <c r="E306" s="1">
        <v>43836</v>
      </c>
      <c r="F306" s="6">
        <v>14028</v>
      </c>
      <c r="G306" s="6">
        <v>6429.5</v>
      </c>
      <c r="H306" s="6">
        <f>Table_Append1[[#This Row],[Revenue]]-Table_Append1[[#This Row],[Cost]]</f>
        <v>7598.5</v>
      </c>
    </row>
    <row r="307" spans="1:8" x14ac:dyDescent="0.4">
      <c r="A307">
        <v>4</v>
      </c>
      <c r="B307" t="s">
        <v>318</v>
      </c>
      <c r="C307" t="s">
        <v>15</v>
      </c>
      <c r="D307" s="5">
        <v>2797</v>
      </c>
      <c r="E307" s="1">
        <v>43842</v>
      </c>
      <c r="F307" s="6">
        <v>13985</v>
      </c>
      <c r="G307" s="6">
        <v>5594</v>
      </c>
      <c r="H307" s="6">
        <f>Table_Append1[[#This Row],[Revenue]]-Table_Append1[[#This Row],[Cost]]</f>
        <v>8391</v>
      </c>
    </row>
    <row r="308" spans="1:8" x14ac:dyDescent="0.4">
      <c r="A308">
        <v>5</v>
      </c>
      <c r="B308" t="s">
        <v>319</v>
      </c>
      <c r="C308" t="s">
        <v>15</v>
      </c>
      <c r="D308" s="5">
        <v>973</v>
      </c>
      <c r="E308" s="1">
        <v>43833</v>
      </c>
      <c r="F308" s="6">
        <v>4865</v>
      </c>
      <c r="G308" s="6">
        <v>1946</v>
      </c>
      <c r="H308" s="6">
        <f>Table_Append1[[#This Row],[Revenue]]-Table_Append1[[#This Row],[Cost]]</f>
        <v>2919</v>
      </c>
    </row>
    <row r="309" spans="1:8" x14ac:dyDescent="0.4">
      <c r="A309">
        <v>4</v>
      </c>
      <c r="B309" t="s">
        <v>320</v>
      </c>
      <c r="C309" t="s">
        <v>15</v>
      </c>
      <c r="D309" s="5">
        <v>1038</v>
      </c>
      <c r="E309" s="1">
        <v>43836</v>
      </c>
      <c r="F309" s="6">
        <v>5190</v>
      </c>
      <c r="G309" s="6">
        <v>2076</v>
      </c>
      <c r="H309" s="6">
        <f>Table_Append1[[#This Row],[Revenue]]-Table_Append1[[#This Row],[Cost]]</f>
        <v>3114</v>
      </c>
    </row>
    <row r="310" spans="1:8" x14ac:dyDescent="0.4">
      <c r="A310">
        <v>2</v>
      </c>
      <c r="B310" t="s">
        <v>321</v>
      </c>
      <c r="C310" t="s">
        <v>15</v>
      </c>
      <c r="D310" s="5">
        <v>360</v>
      </c>
      <c r="E310" s="1">
        <v>43840</v>
      </c>
      <c r="F310" s="6">
        <v>1800</v>
      </c>
      <c r="G310" s="6">
        <v>720</v>
      </c>
      <c r="H310" s="6">
        <f>Table_Append1[[#This Row],[Revenue]]-Table_Append1[[#This Row],[Cost]]</f>
        <v>1080</v>
      </c>
    </row>
    <row r="311" spans="1:8" x14ac:dyDescent="0.4">
      <c r="A311">
        <v>3</v>
      </c>
      <c r="B311" t="s">
        <v>322</v>
      </c>
      <c r="C311" t="s">
        <v>8</v>
      </c>
      <c r="D311" s="5">
        <v>2907</v>
      </c>
      <c r="E311" s="1">
        <v>43836</v>
      </c>
      <c r="F311" s="6">
        <v>17442</v>
      </c>
      <c r="G311" s="6">
        <v>7994.25</v>
      </c>
      <c r="H311" s="6">
        <f>Table_Append1[[#This Row],[Revenue]]-Table_Append1[[#This Row],[Cost]]</f>
        <v>9447.75</v>
      </c>
    </row>
    <row r="312" spans="1:8" x14ac:dyDescent="0.4">
      <c r="A312">
        <v>5</v>
      </c>
      <c r="B312" t="s">
        <v>323</v>
      </c>
      <c r="C312" t="s">
        <v>15</v>
      </c>
      <c r="D312" s="5">
        <v>1954</v>
      </c>
      <c r="E312" s="1">
        <v>43833</v>
      </c>
      <c r="F312" s="6">
        <v>9770</v>
      </c>
      <c r="G312" s="6">
        <v>3908</v>
      </c>
      <c r="H312" s="6">
        <f>Table_Append1[[#This Row],[Revenue]]-Table_Append1[[#This Row],[Cost]]</f>
        <v>5862</v>
      </c>
    </row>
    <row r="313" spans="1:8" x14ac:dyDescent="0.4">
      <c r="A313">
        <v>4</v>
      </c>
      <c r="B313" t="s">
        <v>324</v>
      </c>
      <c r="C313" t="s">
        <v>15</v>
      </c>
      <c r="D313" s="5">
        <v>591</v>
      </c>
      <c r="E313" s="1">
        <v>43835</v>
      </c>
      <c r="F313" s="6">
        <v>2955</v>
      </c>
      <c r="G313" s="6">
        <v>1182</v>
      </c>
      <c r="H313" s="6">
        <f>Table_Append1[[#This Row],[Revenue]]-Table_Append1[[#This Row],[Cost]]</f>
        <v>1773</v>
      </c>
    </row>
    <row r="314" spans="1:8" x14ac:dyDescent="0.4">
      <c r="A314">
        <v>1</v>
      </c>
      <c r="B314" t="s">
        <v>325</v>
      </c>
      <c r="C314" t="s">
        <v>8</v>
      </c>
      <c r="D314" s="5">
        <v>598</v>
      </c>
      <c r="E314" s="1">
        <v>43833</v>
      </c>
      <c r="F314" s="6">
        <v>3588</v>
      </c>
      <c r="G314" s="6">
        <v>1644.5</v>
      </c>
      <c r="H314" s="6">
        <f>Table_Append1[[#This Row],[Revenue]]-Table_Append1[[#This Row],[Cost]]</f>
        <v>1943.5</v>
      </c>
    </row>
    <row r="315" spans="1:8" x14ac:dyDescent="0.4">
      <c r="A315">
        <v>3</v>
      </c>
      <c r="B315" t="s">
        <v>326</v>
      </c>
      <c r="C315" t="s">
        <v>15</v>
      </c>
      <c r="D315" s="5">
        <v>241</v>
      </c>
      <c r="E315" s="1">
        <v>43840</v>
      </c>
      <c r="F315" s="6">
        <v>1205</v>
      </c>
      <c r="G315" s="6">
        <v>482</v>
      </c>
      <c r="H315" s="6">
        <f>Table_Append1[[#This Row],[Revenue]]-Table_Append1[[#This Row],[Cost]]</f>
        <v>723</v>
      </c>
    </row>
    <row r="316" spans="1:8" x14ac:dyDescent="0.4">
      <c r="A316">
        <v>3</v>
      </c>
      <c r="B316" t="s">
        <v>327</v>
      </c>
      <c r="C316" t="s">
        <v>15</v>
      </c>
      <c r="D316" s="5">
        <v>2532</v>
      </c>
      <c r="E316" s="1">
        <v>43834</v>
      </c>
      <c r="F316" s="6">
        <v>12660</v>
      </c>
      <c r="G316" s="6">
        <v>5064</v>
      </c>
      <c r="H316" s="6">
        <f>Table_Append1[[#This Row],[Revenue]]-Table_Append1[[#This Row],[Cost]]</f>
        <v>7596</v>
      </c>
    </row>
    <row r="317" spans="1:8" x14ac:dyDescent="0.4">
      <c r="A317">
        <v>4</v>
      </c>
      <c r="B317" t="s">
        <v>328</v>
      </c>
      <c r="C317" t="s">
        <v>8</v>
      </c>
      <c r="D317" s="5">
        <v>1372</v>
      </c>
      <c r="E317" s="1">
        <v>43842</v>
      </c>
      <c r="F317" s="6">
        <v>8232</v>
      </c>
      <c r="G317" s="6">
        <v>3773</v>
      </c>
      <c r="H317" s="6">
        <f>Table_Append1[[#This Row],[Revenue]]-Table_Append1[[#This Row],[Cost]]</f>
        <v>4459</v>
      </c>
    </row>
    <row r="318" spans="1:8" x14ac:dyDescent="0.4">
      <c r="A318">
        <v>3</v>
      </c>
      <c r="B318" t="s">
        <v>329</v>
      </c>
      <c r="C318" t="s">
        <v>15</v>
      </c>
      <c r="D318" s="5">
        <v>873</v>
      </c>
      <c r="E318" s="1">
        <v>43831</v>
      </c>
      <c r="F318" s="6">
        <v>4365</v>
      </c>
      <c r="G318" s="6">
        <v>1746</v>
      </c>
      <c r="H318" s="6">
        <f>Table_Append1[[#This Row],[Revenue]]-Table_Append1[[#This Row],[Cost]]</f>
        <v>2619</v>
      </c>
    </row>
    <row r="319" spans="1:8" x14ac:dyDescent="0.4">
      <c r="A319">
        <v>3</v>
      </c>
      <c r="B319" t="s">
        <v>330</v>
      </c>
      <c r="C319" t="s">
        <v>15</v>
      </c>
      <c r="D319" s="5">
        <v>1122</v>
      </c>
      <c r="E319" s="1">
        <v>43833</v>
      </c>
      <c r="F319" s="6">
        <v>5610</v>
      </c>
      <c r="G319" s="6">
        <v>2244</v>
      </c>
      <c r="H319" s="6">
        <f>Table_Append1[[#This Row],[Revenue]]-Table_Append1[[#This Row],[Cost]]</f>
        <v>3366</v>
      </c>
    </row>
    <row r="320" spans="1:8" x14ac:dyDescent="0.4">
      <c r="A320">
        <v>3</v>
      </c>
      <c r="B320" t="s">
        <v>331</v>
      </c>
      <c r="C320" t="s">
        <v>15</v>
      </c>
      <c r="D320" s="5">
        <v>2104</v>
      </c>
      <c r="E320" s="1">
        <v>43837</v>
      </c>
      <c r="F320" s="6">
        <v>10522</v>
      </c>
      <c r="G320" s="6">
        <v>4209</v>
      </c>
      <c r="H320" s="6">
        <f>Table_Append1[[#This Row],[Revenue]]-Table_Append1[[#This Row],[Cost]]</f>
        <v>6313</v>
      </c>
    </row>
    <row r="321" spans="1:8" x14ac:dyDescent="0.4">
      <c r="A321">
        <v>3</v>
      </c>
      <c r="B321" t="s">
        <v>332</v>
      </c>
      <c r="C321" t="s">
        <v>15</v>
      </c>
      <c r="D321" s="5">
        <v>4026</v>
      </c>
      <c r="E321" s="1">
        <v>43837</v>
      </c>
      <c r="F321" s="6">
        <v>20130</v>
      </c>
      <c r="G321" s="6">
        <v>8052</v>
      </c>
      <c r="H321" s="6">
        <f>Table_Append1[[#This Row],[Revenue]]-Table_Append1[[#This Row],[Cost]]</f>
        <v>12078</v>
      </c>
    </row>
    <row r="322" spans="1:8" x14ac:dyDescent="0.4">
      <c r="A322">
        <v>2</v>
      </c>
      <c r="B322" t="s">
        <v>333</v>
      </c>
      <c r="C322" t="s">
        <v>15</v>
      </c>
      <c r="D322" s="5">
        <v>2426</v>
      </c>
      <c r="E322" s="1">
        <v>43837</v>
      </c>
      <c r="F322" s="6">
        <v>12128</v>
      </c>
      <c r="G322" s="6">
        <v>4851</v>
      </c>
      <c r="H322" s="6">
        <f>Table_Append1[[#This Row],[Revenue]]-Table_Append1[[#This Row],[Cost]]</f>
        <v>7277</v>
      </c>
    </row>
    <row r="323" spans="1:8" x14ac:dyDescent="0.4">
      <c r="A323">
        <v>4</v>
      </c>
      <c r="B323" t="s">
        <v>334</v>
      </c>
      <c r="C323" t="s">
        <v>15</v>
      </c>
      <c r="D323" s="5">
        <v>2394</v>
      </c>
      <c r="E323" s="1">
        <v>43838</v>
      </c>
      <c r="F323" s="6">
        <v>11970</v>
      </c>
      <c r="G323" s="6">
        <v>4788</v>
      </c>
      <c r="H323" s="6">
        <f>Table_Append1[[#This Row],[Revenue]]-Table_Append1[[#This Row],[Cost]]</f>
        <v>7182</v>
      </c>
    </row>
    <row r="324" spans="1:8" x14ac:dyDescent="0.4">
      <c r="A324">
        <v>3</v>
      </c>
      <c r="B324" t="s">
        <v>335</v>
      </c>
      <c r="C324" t="s">
        <v>15</v>
      </c>
      <c r="D324" s="5">
        <v>1984</v>
      </c>
      <c r="E324" s="1">
        <v>43838</v>
      </c>
      <c r="F324" s="6">
        <v>9920</v>
      </c>
      <c r="G324" s="6">
        <v>3968</v>
      </c>
      <c r="H324" s="6">
        <f>Table_Append1[[#This Row],[Revenue]]-Table_Append1[[#This Row],[Cost]]</f>
        <v>5952</v>
      </c>
    </row>
    <row r="325" spans="1:8" x14ac:dyDescent="0.4">
      <c r="A325">
        <v>3</v>
      </c>
      <c r="B325" t="s">
        <v>336</v>
      </c>
      <c r="C325" t="s">
        <v>15</v>
      </c>
      <c r="D325" s="5">
        <v>2441</v>
      </c>
      <c r="E325" s="1">
        <v>43840</v>
      </c>
      <c r="F325" s="6">
        <v>12205</v>
      </c>
      <c r="G325" s="6">
        <v>4882</v>
      </c>
      <c r="H325" s="6">
        <f>Table_Append1[[#This Row],[Revenue]]-Table_Append1[[#This Row],[Cost]]</f>
        <v>7323</v>
      </c>
    </row>
    <row r="326" spans="1:8" x14ac:dyDescent="0.4">
      <c r="A326">
        <v>4</v>
      </c>
      <c r="B326" t="s">
        <v>337</v>
      </c>
      <c r="C326" t="s">
        <v>8</v>
      </c>
      <c r="D326" s="5">
        <v>1976</v>
      </c>
      <c r="E326" s="1">
        <v>43840</v>
      </c>
      <c r="F326" s="6">
        <v>11856</v>
      </c>
      <c r="G326" s="6">
        <v>5434</v>
      </c>
      <c r="H326" s="6">
        <f>Table_Append1[[#This Row],[Revenue]]-Table_Append1[[#This Row],[Cost]]</f>
        <v>6422</v>
      </c>
    </row>
    <row r="327" spans="1:8" x14ac:dyDescent="0.4">
      <c r="A327">
        <v>3</v>
      </c>
      <c r="B327" t="s">
        <v>338</v>
      </c>
      <c r="C327" t="s">
        <v>15</v>
      </c>
      <c r="D327" s="5">
        <v>1366</v>
      </c>
      <c r="E327" s="1">
        <v>43841</v>
      </c>
      <c r="F327" s="6">
        <v>6830</v>
      </c>
      <c r="G327" s="6">
        <v>2732</v>
      </c>
      <c r="H327" s="6">
        <f>Table_Append1[[#This Row],[Revenue]]-Table_Append1[[#This Row],[Cost]]</f>
        <v>4098</v>
      </c>
    </row>
    <row r="328" spans="1:8" x14ac:dyDescent="0.4">
      <c r="A328">
        <v>1</v>
      </c>
      <c r="B328" t="s">
        <v>339</v>
      </c>
      <c r="C328" t="s">
        <v>8</v>
      </c>
      <c r="D328" s="5">
        <v>2087</v>
      </c>
      <c r="E328" s="1">
        <v>43839</v>
      </c>
      <c r="F328" s="6">
        <v>12522</v>
      </c>
      <c r="G328" s="6">
        <v>5739.25</v>
      </c>
      <c r="H328" s="6">
        <f>Table_Append1[[#This Row],[Revenue]]-Table_Append1[[#This Row],[Cost]]</f>
        <v>6782.75</v>
      </c>
    </row>
    <row r="329" spans="1:8" x14ac:dyDescent="0.4">
      <c r="A329">
        <v>2</v>
      </c>
      <c r="B329" t="s">
        <v>340</v>
      </c>
      <c r="C329" t="s">
        <v>15</v>
      </c>
      <c r="D329" s="5">
        <v>3495</v>
      </c>
      <c r="E329" s="1">
        <v>43831</v>
      </c>
      <c r="F329" s="6">
        <v>17475</v>
      </c>
      <c r="G329" s="6">
        <v>6990</v>
      </c>
      <c r="H329" s="6">
        <f>Table_Append1[[#This Row],[Revenue]]-Table_Append1[[#This Row],[Cost]]</f>
        <v>10485</v>
      </c>
    </row>
    <row r="330" spans="1:8" x14ac:dyDescent="0.4">
      <c r="A330">
        <v>5</v>
      </c>
      <c r="B330" t="s">
        <v>341</v>
      </c>
      <c r="C330" t="s">
        <v>15</v>
      </c>
      <c r="D330" s="5">
        <v>886</v>
      </c>
      <c r="E330" s="1">
        <v>43836</v>
      </c>
      <c r="F330" s="6">
        <v>4430</v>
      </c>
      <c r="G330" s="6">
        <v>1772</v>
      </c>
      <c r="H330" s="6">
        <f>Table_Append1[[#This Row],[Revenue]]-Table_Append1[[#This Row],[Cost]]</f>
        <v>2658</v>
      </c>
    </row>
    <row r="331" spans="1:8" x14ac:dyDescent="0.4">
      <c r="A331">
        <v>5</v>
      </c>
      <c r="B331" t="s">
        <v>342</v>
      </c>
      <c r="C331" t="s">
        <v>15</v>
      </c>
      <c r="D331" s="5">
        <v>2156</v>
      </c>
      <c r="E331" s="1">
        <v>43840</v>
      </c>
      <c r="F331" s="6">
        <v>10780</v>
      </c>
      <c r="G331" s="6">
        <v>4312</v>
      </c>
      <c r="H331" s="6">
        <f>Table_Append1[[#This Row],[Revenue]]-Table_Append1[[#This Row],[Cost]]</f>
        <v>6468</v>
      </c>
    </row>
    <row r="332" spans="1:8" x14ac:dyDescent="0.4">
      <c r="A332">
        <v>3</v>
      </c>
      <c r="B332" t="s">
        <v>343</v>
      </c>
      <c r="C332" t="s">
        <v>15</v>
      </c>
      <c r="D332" s="5">
        <v>905</v>
      </c>
      <c r="E332" s="1">
        <v>43840</v>
      </c>
      <c r="F332" s="6">
        <v>4525</v>
      </c>
      <c r="G332" s="6">
        <v>1810</v>
      </c>
      <c r="H332" s="6">
        <f>Table_Append1[[#This Row],[Revenue]]-Table_Append1[[#This Row],[Cost]]</f>
        <v>2715</v>
      </c>
    </row>
    <row r="333" spans="1:8" x14ac:dyDescent="0.4">
      <c r="A333">
        <v>1</v>
      </c>
      <c r="B333" t="s">
        <v>344</v>
      </c>
      <c r="C333" t="s">
        <v>8</v>
      </c>
      <c r="D333" s="5">
        <v>609</v>
      </c>
      <c r="E333" s="1">
        <v>43838</v>
      </c>
      <c r="F333" s="6">
        <v>3654</v>
      </c>
      <c r="G333" s="6">
        <v>1674.75</v>
      </c>
      <c r="H333" s="6">
        <f>Table_Append1[[#This Row],[Revenue]]-Table_Append1[[#This Row],[Cost]]</f>
        <v>1979.25</v>
      </c>
    </row>
    <row r="334" spans="1:8" x14ac:dyDescent="0.4">
      <c r="A334">
        <v>5</v>
      </c>
      <c r="B334" t="s">
        <v>345</v>
      </c>
      <c r="C334" t="s">
        <v>15</v>
      </c>
      <c r="D334" s="5">
        <v>1594</v>
      </c>
      <c r="E334" s="1">
        <v>43841</v>
      </c>
      <c r="F334" s="6">
        <v>7970</v>
      </c>
      <c r="G334" s="6">
        <v>3188</v>
      </c>
      <c r="H334" s="6">
        <f>Table_Append1[[#This Row],[Revenue]]-Table_Append1[[#This Row],[Cost]]</f>
        <v>4782</v>
      </c>
    </row>
    <row r="335" spans="1:8" x14ac:dyDescent="0.4">
      <c r="A335">
        <v>2</v>
      </c>
      <c r="B335" t="s">
        <v>346</v>
      </c>
      <c r="C335" t="s">
        <v>15</v>
      </c>
      <c r="D335" s="5">
        <v>1359</v>
      </c>
      <c r="E335" s="1">
        <v>43841</v>
      </c>
      <c r="F335" s="6">
        <v>6795</v>
      </c>
      <c r="G335" s="6">
        <v>2718</v>
      </c>
      <c r="H335" s="6">
        <f>Table_Append1[[#This Row],[Revenue]]-Table_Append1[[#This Row],[Cost]]</f>
        <v>4077</v>
      </c>
    </row>
    <row r="336" spans="1:8" x14ac:dyDescent="0.4">
      <c r="A336">
        <v>2</v>
      </c>
      <c r="B336" t="s">
        <v>347</v>
      </c>
      <c r="C336" t="s">
        <v>15</v>
      </c>
      <c r="D336" s="5">
        <v>2150</v>
      </c>
      <c r="E336" s="1">
        <v>43841</v>
      </c>
      <c r="F336" s="6">
        <v>10750</v>
      </c>
      <c r="G336" s="6">
        <v>4300</v>
      </c>
      <c r="H336" s="6">
        <f>Table_Append1[[#This Row],[Revenue]]-Table_Append1[[#This Row],[Cost]]</f>
        <v>6450</v>
      </c>
    </row>
    <row r="337" spans="1:8" x14ac:dyDescent="0.4">
      <c r="A337">
        <v>3</v>
      </c>
      <c r="B337" t="s">
        <v>348</v>
      </c>
      <c r="C337" t="s">
        <v>15</v>
      </c>
      <c r="D337" s="5">
        <v>1197</v>
      </c>
      <c r="E337" s="1">
        <v>43841</v>
      </c>
      <c r="F337" s="6">
        <v>5985</v>
      </c>
      <c r="G337" s="6">
        <v>2394</v>
      </c>
      <c r="H337" s="6">
        <f>Table_Append1[[#This Row],[Revenue]]-Table_Append1[[#This Row],[Cost]]</f>
        <v>3591</v>
      </c>
    </row>
    <row r="338" spans="1:8" x14ac:dyDescent="0.4">
      <c r="A338">
        <v>1</v>
      </c>
      <c r="B338" t="s">
        <v>349</v>
      </c>
      <c r="C338" t="s">
        <v>8</v>
      </c>
      <c r="D338" s="5">
        <v>1659</v>
      </c>
      <c r="E338" s="1">
        <v>43837</v>
      </c>
      <c r="F338" s="6">
        <v>9954</v>
      </c>
      <c r="G338" s="6">
        <v>4562.25</v>
      </c>
      <c r="H338" s="6">
        <f>Table_Append1[[#This Row],[Revenue]]-Table_Append1[[#This Row],[Cost]]</f>
        <v>5391.75</v>
      </c>
    </row>
    <row r="339" spans="1:8" x14ac:dyDescent="0.4">
      <c r="A339">
        <v>5</v>
      </c>
      <c r="B339" t="s">
        <v>350</v>
      </c>
      <c r="C339" t="s">
        <v>15</v>
      </c>
      <c r="D339" s="5">
        <v>1233</v>
      </c>
      <c r="E339" s="1">
        <v>43842</v>
      </c>
      <c r="F339" s="6">
        <v>6165</v>
      </c>
      <c r="G339" s="6">
        <v>2466</v>
      </c>
      <c r="H339" s="6">
        <f>Table_Append1[[#This Row],[Revenue]]-Table_Append1[[#This Row],[Cost]]</f>
        <v>3699</v>
      </c>
    </row>
    <row r="340" spans="1:8" x14ac:dyDescent="0.4">
      <c r="A340">
        <v>3</v>
      </c>
      <c r="B340" t="s">
        <v>351</v>
      </c>
      <c r="C340" t="s">
        <v>15</v>
      </c>
      <c r="D340" s="5">
        <v>1531</v>
      </c>
      <c r="E340" s="1">
        <v>43842</v>
      </c>
      <c r="F340" s="6">
        <v>7655</v>
      </c>
      <c r="G340" s="6">
        <v>3062</v>
      </c>
      <c r="H340" s="6">
        <f>Table_Append1[[#This Row],[Revenue]]-Table_Append1[[#This Row],[Cost]]</f>
        <v>4593</v>
      </c>
    </row>
    <row r="341" spans="1:8" x14ac:dyDescent="0.4">
      <c r="A341">
        <v>3</v>
      </c>
      <c r="B341" t="s">
        <v>352</v>
      </c>
      <c r="C341" t="s">
        <v>15</v>
      </c>
      <c r="D341" s="5">
        <v>1438</v>
      </c>
      <c r="E341" s="1">
        <v>43831</v>
      </c>
      <c r="F341" s="6">
        <v>7192</v>
      </c>
      <c r="G341" s="6">
        <v>2877</v>
      </c>
      <c r="H341" s="6">
        <f>Table_Append1[[#This Row],[Revenue]]-Table_Append1[[#This Row],[Cost]]</f>
        <v>4315</v>
      </c>
    </row>
    <row r="342" spans="1:8" x14ac:dyDescent="0.4">
      <c r="A342">
        <v>5</v>
      </c>
      <c r="B342" t="s">
        <v>353</v>
      </c>
      <c r="C342" t="s">
        <v>15</v>
      </c>
      <c r="D342" s="5">
        <v>807</v>
      </c>
      <c r="E342" s="1">
        <v>43831</v>
      </c>
      <c r="F342" s="6">
        <v>4035</v>
      </c>
      <c r="G342" s="6">
        <v>1614</v>
      </c>
      <c r="H342" s="6">
        <f>Table_Append1[[#This Row],[Revenue]]-Table_Append1[[#This Row],[Cost]]</f>
        <v>2421</v>
      </c>
    </row>
    <row r="343" spans="1:8" x14ac:dyDescent="0.4">
      <c r="A343">
        <v>3</v>
      </c>
      <c r="B343" t="s">
        <v>354</v>
      </c>
      <c r="C343" t="s">
        <v>15</v>
      </c>
      <c r="D343" s="5">
        <v>2641</v>
      </c>
      <c r="E343" s="1">
        <v>43832</v>
      </c>
      <c r="F343" s="6">
        <v>13205</v>
      </c>
      <c r="G343" s="6">
        <v>5282</v>
      </c>
      <c r="H343" s="6">
        <f>Table_Append1[[#This Row],[Revenue]]-Table_Append1[[#This Row],[Cost]]</f>
        <v>7923</v>
      </c>
    </row>
    <row r="344" spans="1:8" x14ac:dyDescent="0.4">
      <c r="A344">
        <v>2</v>
      </c>
      <c r="B344" t="s">
        <v>355</v>
      </c>
      <c r="C344" t="s">
        <v>15</v>
      </c>
      <c r="D344" s="5">
        <v>2708</v>
      </c>
      <c r="E344" s="1">
        <v>43832</v>
      </c>
      <c r="F344" s="6">
        <v>13540</v>
      </c>
      <c r="G344" s="6">
        <v>5416</v>
      </c>
      <c r="H344" s="6">
        <f>Table_Append1[[#This Row],[Revenue]]-Table_Append1[[#This Row],[Cost]]</f>
        <v>8124</v>
      </c>
    </row>
    <row r="345" spans="1:8" x14ac:dyDescent="0.4">
      <c r="A345">
        <v>2</v>
      </c>
      <c r="B345" t="s">
        <v>356</v>
      </c>
      <c r="C345" t="s">
        <v>15</v>
      </c>
      <c r="D345" s="5">
        <v>2632</v>
      </c>
      <c r="E345" s="1">
        <v>43836</v>
      </c>
      <c r="F345" s="6">
        <v>13160</v>
      </c>
      <c r="G345" s="6">
        <v>5264</v>
      </c>
      <c r="H345" s="6">
        <f>Table_Append1[[#This Row],[Revenue]]-Table_Append1[[#This Row],[Cost]]</f>
        <v>7896</v>
      </c>
    </row>
    <row r="346" spans="1:8" x14ac:dyDescent="0.4">
      <c r="A346">
        <v>4</v>
      </c>
      <c r="B346" t="s">
        <v>357</v>
      </c>
      <c r="C346" t="s">
        <v>15</v>
      </c>
      <c r="D346" s="5">
        <v>1583</v>
      </c>
      <c r="E346" s="1">
        <v>43836</v>
      </c>
      <c r="F346" s="6">
        <v>7915</v>
      </c>
      <c r="G346" s="6">
        <v>3166</v>
      </c>
      <c r="H346" s="6">
        <f>Table_Append1[[#This Row],[Revenue]]-Table_Append1[[#This Row],[Cost]]</f>
        <v>4749</v>
      </c>
    </row>
    <row r="347" spans="1:8" x14ac:dyDescent="0.4">
      <c r="A347">
        <v>4</v>
      </c>
      <c r="B347" t="s">
        <v>358</v>
      </c>
      <c r="C347" t="s">
        <v>15</v>
      </c>
      <c r="D347" s="5">
        <v>571</v>
      </c>
      <c r="E347" s="1">
        <v>43837</v>
      </c>
      <c r="F347" s="6">
        <v>2855</v>
      </c>
      <c r="G347" s="6">
        <v>1142</v>
      </c>
      <c r="H347" s="6">
        <f>Table_Append1[[#This Row],[Revenue]]-Table_Append1[[#This Row],[Cost]]</f>
        <v>1713</v>
      </c>
    </row>
    <row r="348" spans="1:8" x14ac:dyDescent="0.4">
      <c r="A348">
        <v>3</v>
      </c>
      <c r="B348" t="s">
        <v>359</v>
      </c>
      <c r="C348" t="s">
        <v>15</v>
      </c>
      <c r="D348" s="5">
        <v>2696</v>
      </c>
      <c r="E348" s="1">
        <v>43838</v>
      </c>
      <c r="F348" s="6">
        <v>13480</v>
      </c>
      <c r="G348" s="6">
        <v>5392</v>
      </c>
      <c r="H348" s="6">
        <f>Table_Append1[[#This Row],[Revenue]]-Table_Append1[[#This Row],[Cost]]</f>
        <v>8088</v>
      </c>
    </row>
    <row r="349" spans="1:8" x14ac:dyDescent="0.4">
      <c r="A349">
        <v>5</v>
      </c>
      <c r="B349" t="s">
        <v>360</v>
      </c>
      <c r="C349" t="s">
        <v>15</v>
      </c>
      <c r="D349" s="5">
        <v>1565</v>
      </c>
      <c r="E349" s="1">
        <v>43840</v>
      </c>
      <c r="F349" s="6">
        <v>7825</v>
      </c>
      <c r="G349" s="6">
        <v>3130</v>
      </c>
      <c r="H349" s="6">
        <f>Table_Append1[[#This Row],[Revenue]]-Table_Append1[[#This Row],[Cost]]</f>
        <v>4695</v>
      </c>
    </row>
    <row r="350" spans="1:8" x14ac:dyDescent="0.4">
      <c r="A350">
        <v>3</v>
      </c>
      <c r="B350" t="s">
        <v>361</v>
      </c>
      <c r="C350" t="s">
        <v>15</v>
      </c>
      <c r="D350" s="5">
        <v>1249</v>
      </c>
      <c r="E350" s="1">
        <v>43840</v>
      </c>
      <c r="F350" s="6">
        <v>6245</v>
      </c>
      <c r="G350" s="6">
        <v>2498</v>
      </c>
      <c r="H350" s="6">
        <f>Table_Append1[[#This Row],[Revenue]]-Table_Append1[[#This Row],[Cost]]</f>
        <v>3747</v>
      </c>
    </row>
    <row r="351" spans="1:8" x14ac:dyDescent="0.4">
      <c r="A351">
        <v>3</v>
      </c>
      <c r="B351" t="s">
        <v>362</v>
      </c>
      <c r="C351" t="s">
        <v>15</v>
      </c>
      <c r="D351" s="5">
        <v>357</v>
      </c>
      <c r="E351" s="1">
        <v>43841</v>
      </c>
      <c r="F351" s="6">
        <v>1785</v>
      </c>
      <c r="G351" s="6">
        <v>714</v>
      </c>
      <c r="H351" s="6">
        <f>Table_Append1[[#This Row],[Revenue]]-Table_Append1[[#This Row],[Cost]]</f>
        <v>1071</v>
      </c>
    </row>
    <row r="352" spans="1:8" x14ac:dyDescent="0.4">
      <c r="A352">
        <v>4</v>
      </c>
      <c r="B352" t="s">
        <v>363</v>
      </c>
      <c r="C352" t="s">
        <v>15</v>
      </c>
      <c r="D352" s="5">
        <v>1013</v>
      </c>
      <c r="E352" s="1">
        <v>43842</v>
      </c>
      <c r="F352" s="6">
        <v>5065</v>
      </c>
      <c r="G352" s="6">
        <v>2026</v>
      </c>
      <c r="H352" s="6">
        <f>Table_Append1[[#This Row],[Revenue]]-Table_Append1[[#This Row],[Cost]]</f>
        <v>3039</v>
      </c>
    </row>
    <row r="353" spans="1:8" x14ac:dyDescent="0.4">
      <c r="A353">
        <v>3</v>
      </c>
      <c r="B353" t="s">
        <v>364</v>
      </c>
      <c r="C353" t="s">
        <v>15</v>
      </c>
      <c r="D353" s="5">
        <v>278</v>
      </c>
      <c r="E353" s="1">
        <v>43832</v>
      </c>
      <c r="F353" s="6">
        <v>1390</v>
      </c>
      <c r="G353" s="6">
        <v>556</v>
      </c>
      <c r="H353" s="6">
        <f>Table_Append1[[#This Row],[Revenue]]-Table_Append1[[#This Row],[Cost]]</f>
        <v>834</v>
      </c>
    </row>
    <row r="354" spans="1:8" x14ac:dyDescent="0.4">
      <c r="A354">
        <v>4</v>
      </c>
      <c r="B354" t="s">
        <v>365</v>
      </c>
      <c r="C354" t="s">
        <v>15</v>
      </c>
      <c r="D354" s="5">
        <v>2428</v>
      </c>
      <c r="E354" s="1">
        <v>43833</v>
      </c>
      <c r="F354" s="6">
        <v>12140</v>
      </c>
      <c r="G354" s="6">
        <v>4856</v>
      </c>
      <c r="H354" s="6">
        <f>Table_Append1[[#This Row],[Revenue]]-Table_Append1[[#This Row],[Cost]]</f>
        <v>7284</v>
      </c>
    </row>
    <row r="355" spans="1:8" x14ac:dyDescent="0.4">
      <c r="A355">
        <v>4</v>
      </c>
      <c r="B355" t="s">
        <v>366</v>
      </c>
      <c r="C355" t="s">
        <v>15</v>
      </c>
      <c r="D355" s="5">
        <v>1767</v>
      </c>
      <c r="E355" s="1">
        <v>43839</v>
      </c>
      <c r="F355" s="6">
        <v>8835</v>
      </c>
      <c r="G355" s="6">
        <v>3534</v>
      </c>
      <c r="H355" s="6">
        <f>Table_Append1[[#This Row],[Revenue]]-Table_Append1[[#This Row],[Cost]]</f>
        <v>5301</v>
      </c>
    </row>
    <row r="356" spans="1:8" x14ac:dyDescent="0.4">
      <c r="A356">
        <v>2</v>
      </c>
      <c r="B356" t="s">
        <v>367</v>
      </c>
      <c r="C356" t="s">
        <v>15</v>
      </c>
      <c r="D356" s="5">
        <v>1393</v>
      </c>
      <c r="E356" s="1">
        <v>43840</v>
      </c>
      <c r="F356" s="6">
        <v>6965</v>
      </c>
      <c r="G356" s="6">
        <v>2786</v>
      </c>
      <c r="H356" s="6">
        <f>Table_Append1[[#This Row],[Revenue]]-Table_Append1[[#This Row],[Cost]]</f>
        <v>4179</v>
      </c>
    </row>
    <row r="357" spans="1:8" x14ac:dyDescent="0.4">
      <c r="A357">
        <v>3</v>
      </c>
      <c r="B357" t="s">
        <v>368</v>
      </c>
      <c r="C357" t="s">
        <v>15</v>
      </c>
      <c r="D357" s="5">
        <v>260</v>
      </c>
      <c r="E357" s="1">
        <v>43832</v>
      </c>
      <c r="F357" s="6">
        <v>1300</v>
      </c>
      <c r="G357" s="6">
        <v>520</v>
      </c>
      <c r="H357" s="6">
        <f>Table_Append1[[#This Row],[Revenue]]-Table_Append1[[#This Row],[Cost]]</f>
        <v>780</v>
      </c>
    </row>
    <row r="358" spans="1:8" x14ac:dyDescent="0.4">
      <c r="A358">
        <v>2</v>
      </c>
      <c r="B358" t="s">
        <v>369</v>
      </c>
      <c r="C358" t="s">
        <v>8</v>
      </c>
      <c r="D358" s="5">
        <v>1582</v>
      </c>
      <c r="E358" s="1">
        <v>43842</v>
      </c>
      <c r="F358" s="6">
        <v>9492</v>
      </c>
      <c r="G358" s="6">
        <v>4350.5</v>
      </c>
      <c r="H358" s="6">
        <f>Table_Append1[[#This Row],[Revenue]]-Table_Append1[[#This Row],[Cost]]</f>
        <v>5141.5</v>
      </c>
    </row>
    <row r="359" spans="1:8" x14ac:dyDescent="0.4">
      <c r="A359">
        <v>3</v>
      </c>
      <c r="B359" t="s">
        <v>370</v>
      </c>
      <c r="C359" t="s">
        <v>8</v>
      </c>
      <c r="D359" s="5">
        <v>547</v>
      </c>
      <c r="E359" s="1">
        <v>43841</v>
      </c>
      <c r="F359" s="6">
        <v>3282</v>
      </c>
      <c r="G359" s="6">
        <v>1504.25</v>
      </c>
      <c r="H359" s="6">
        <f>Table_Append1[[#This Row],[Revenue]]-Table_Append1[[#This Row],[Cost]]</f>
        <v>1777.75</v>
      </c>
    </row>
    <row r="360" spans="1:8" x14ac:dyDescent="0.4">
      <c r="A360">
        <v>3</v>
      </c>
      <c r="B360" t="s">
        <v>371</v>
      </c>
      <c r="C360" t="s">
        <v>15</v>
      </c>
      <c r="D360" s="5">
        <v>2914</v>
      </c>
      <c r="E360" s="1">
        <v>43840</v>
      </c>
      <c r="F360" s="6">
        <v>14570</v>
      </c>
      <c r="G360" s="6">
        <v>5828</v>
      </c>
      <c r="H360" s="6">
        <f>Table_Append1[[#This Row],[Revenue]]-Table_Append1[[#This Row],[Cost]]</f>
        <v>8742</v>
      </c>
    </row>
    <row r="361" spans="1:8" x14ac:dyDescent="0.4">
      <c r="A361">
        <v>2</v>
      </c>
      <c r="B361" t="s">
        <v>372</v>
      </c>
      <c r="C361" t="s">
        <v>15</v>
      </c>
      <c r="D361" s="5">
        <v>1731</v>
      </c>
      <c r="E361" s="1">
        <v>43840</v>
      </c>
      <c r="F361" s="6">
        <v>8655</v>
      </c>
      <c r="G361" s="6">
        <v>3462</v>
      </c>
      <c r="H361" s="6">
        <f>Table_Append1[[#This Row],[Revenue]]-Table_Append1[[#This Row],[Cost]]</f>
        <v>5193</v>
      </c>
    </row>
    <row r="362" spans="1:8" x14ac:dyDescent="0.4">
      <c r="A362">
        <v>5</v>
      </c>
      <c r="B362" t="s">
        <v>373</v>
      </c>
      <c r="C362" t="s">
        <v>15</v>
      </c>
      <c r="D362" s="5">
        <v>700</v>
      </c>
      <c r="E362" s="1">
        <v>43841</v>
      </c>
      <c r="F362" s="6">
        <v>3500</v>
      </c>
      <c r="G362" s="6">
        <v>1400</v>
      </c>
      <c r="H362" s="6">
        <f>Table_Append1[[#This Row],[Revenue]]-Table_Append1[[#This Row],[Cost]]</f>
        <v>2100</v>
      </c>
    </row>
    <row r="363" spans="1:8" x14ac:dyDescent="0.4">
      <c r="A363">
        <v>3</v>
      </c>
      <c r="B363" t="s">
        <v>374</v>
      </c>
      <c r="C363" t="s">
        <v>8</v>
      </c>
      <c r="D363" s="5">
        <v>1135</v>
      </c>
      <c r="E363" s="1">
        <v>43836</v>
      </c>
      <c r="F363" s="6">
        <v>6810</v>
      </c>
      <c r="G363" s="6">
        <v>3121.25</v>
      </c>
      <c r="H363" s="6">
        <f>Table_Append1[[#This Row],[Revenue]]-Table_Append1[[#This Row],[Cost]]</f>
        <v>3688.75</v>
      </c>
    </row>
    <row r="364" spans="1:8" x14ac:dyDescent="0.4">
      <c r="A364">
        <v>3</v>
      </c>
      <c r="B364" t="s">
        <v>375</v>
      </c>
      <c r="C364" t="s">
        <v>15</v>
      </c>
      <c r="D364" s="5">
        <v>1177</v>
      </c>
      <c r="E364" s="1">
        <v>43841</v>
      </c>
      <c r="F364" s="6">
        <v>5885</v>
      </c>
      <c r="G364" s="6">
        <v>2354</v>
      </c>
      <c r="H364" s="6">
        <f>Table_Append1[[#This Row],[Revenue]]-Table_Append1[[#This Row],[Cost]]</f>
        <v>3531</v>
      </c>
    </row>
    <row r="365" spans="1:8" x14ac:dyDescent="0.4">
      <c r="A365">
        <v>3</v>
      </c>
      <c r="B365" t="s">
        <v>376</v>
      </c>
      <c r="C365" t="s">
        <v>8</v>
      </c>
      <c r="D365" s="5">
        <v>1262</v>
      </c>
      <c r="E365" s="1">
        <v>43835</v>
      </c>
      <c r="F365" s="6">
        <v>7572</v>
      </c>
      <c r="G365" s="6">
        <v>3470.5</v>
      </c>
      <c r="H365" s="6">
        <f>Table_Append1[[#This Row],[Revenue]]-Table_Append1[[#This Row],[Cost]]</f>
        <v>4101.5</v>
      </c>
    </row>
    <row r="366" spans="1:8" x14ac:dyDescent="0.4">
      <c r="A366">
        <v>4</v>
      </c>
      <c r="B366" t="s">
        <v>377</v>
      </c>
      <c r="C366" t="s">
        <v>15</v>
      </c>
      <c r="D366" s="5">
        <v>1158</v>
      </c>
      <c r="E366" s="1">
        <v>43833</v>
      </c>
      <c r="F366" s="6">
        <v>5790</v>
      </c>
      <c r="G366" s="6">
        <v>2316</v>
      </c>
      <c r="H366" s="6">
        <f>Table_Append1[[#This Row],[Revenue]]-Table_Append1[[#This Row],[Cost]]</f>
        <v>3474</v>
      </c>
    </row>
    <row r="367" spans="1:8" x14ac:dyDescent="0.4">
      <c r="A367">
        <v>3</v>
      </c>
      <c r="B367" t="s">
        <v>378</v>
      </c>
      <c r="C367" t="s">
        <v>15</v>
      </c>
      <c r="D367" s="5">
        <v>1614</v>
      </c>
      <c r="E367" s="1">
        <v>43834</v>
      </c>
      <c r="F367" s="6">
        <v>8070</v>
      </c>
      <c r="G367" s="6">
        <v>3228</v>
      </c>
      <c r="H367" s="6">
        <f>Table_Append1[[#This Row],[Revenue]]-Table_Append1[[#This Row],[Cost]]</f>
        <v>4842</v>
      </c>
    </row>
    <row r="368" spans="1:8" x14ac:dyDescent="0.4">
      <c r="A368">
        <v>3</v>
      </c>
      <c r="B368" t="s">
        <v>379</v>
      </c>
      <c r="C368" t="s">
        <v>15</v>
      </c>
      <c r="D368" s="5">
        <v>2535</v>
      </c>
      <c r="E368" s="1">
        <v>43834</v>
      </c>
      <c r="F368" s="6">
        <v>12675</v>
      </c>
      <c r="G368" s="6">
        <v>5070</v>
      </c>
      <c r="H368" s="6">
        <f>Table_Append1[[#This Row],[Revenue]]-Table_Append1[[#This Row],[Cost]]</f>
        <v>7605</v>
      </c>
    </row>
    <row r="369" spans="1:8" x14ac:dyDescent="0.4">
      <c r="A369">
        <v>4</v>
      </c>
      <c r="B369" t="s">
        <v>380</v>
      </c>
      <c r="C369" t="s">
        <v>15</v>
      </c>
      <c r="D369" s="5">
        <v>2851</v>
      </c>
      <c r="E369" s="1">
        <v>43835</v>
      </c>
      <c r="F369" s="6">
        <v>14255</v>
      </c>
      <c r="G369" s="6">
        <v>5702</v>
      </c>
      <c r="H369" s="6">
        <f>Table_Append1[[#This Row],[Revenue]]-Table_Append1[[#This Row],[Cost]]</f>
        <v>8553</v>
      </c>
    </row>
    <row r="370" spans="1:8" x14ac:dyDescent="0.4">
      <c r="A370">
        <v>3</v>
      </c>
      <c r="B370" t="s">
        <v>381</v>
      </c>
      <c r="C370" t="s">
        <v>15</v>
      </c>
      <c r="D370" s="5">
        <v>2559</v>
      </c>
      <c r="E370" s="1">
        <v>43838</v>
      </c>
      <c r="F370" s="6">
        <v>12795</v>
      </c>
      <c r="G370" s="6">
        <v>5118</v>
      </c>
      <c r="H370" s="6">
        <f>Table_Append1[[#This Row],[Revenue]]-Table_Append1[[#This Row],[Cost]]</f>
        <v>7677</v>
      </c>
    </row>
    <row r="371" spans="1:8" x14ac:dyDescent="0.4">
      <c r="A371">
        <v>3</v>
      </c>
      <c r="B371" t="s">
        <v>382</v>
      </c>
      <c r="C371" t="s">
        <v>8</v>
      </c>
      <c r="D371" s="5">
        <v>1333</v>
      </c>
      <c r="E371" s="1">
        <v>43841</v>
      </c>
      <c r="F371" s="6">
        <v>7998</v>
      </c>
      <c r="G371" s="6">
        <v>3665.75</v>
      </c>
      <c r="H371" s="6">
        <f>Table_Append1[[#This Row],[Revenue]]-Table_Append1[[#This Row],[Cost]]</f>
        <v>4332.25</v>
      </c>
    </row>
    <row r="372" spans="1:8" x14ac:dyDescent="0.4">
      <c r="A372">
        <v>2</v>
      </c>
      <c r="B372" t="s">
        <v>383</v>
      </c>
      <c r="C372" t="s">
        <v>15</v>
      </c>
      <c r="D372" s="5">
        <v>1085</v>
      </c>
      <c r="E372" s="1">
        <v>43840</v>
      </c>
      <c r="F372" s="6">
        <v>5425</v>
      </c>
      <c r="G372" s="6">
        <v>2170</v>
      </c>
      <c r="H372" s="6">
        <f>Table_Append1[[#This Row],[Revenue]]-Table_Append1[[#This Row],[Cost]]</f>
        <v>3255</v>
      </c>
    </row>
    <row r="373" spans="1:8" x14ac:dyDescent="0.4">
      <c r="A373">
        <v>2</v>
      </c>
      <c r="B373" t="s">
        <v>384</v>
      </c>
      <c r="C373" t="s">
        <v>15</v>
      </c>
      <c r="D373" s="5">
        <v>1175</v>
      </c>
      <c r="E373" s="1">
        <v>43840</v>
      </c>
      <c r="F373" s="6">
        <v>5875</v>
      </c>
      <c r="G373" s="6">
        <v>2350</v>
      </c>
      <c r="H373" s="6">
        <f>Table_Append1[[#This Row],[Revenue]]-Table_Append1[[#This Row],[Cost]]</f>
        <v>3525</v>
      </c>
    </row>
    <row r="374" spans="1:8" x14ac:dyDescent="0.4">
      <c r="A374">
        <v>5</v>
      </c>
      <c r="B374" t="s">
        <v>385</v>
      </c>
      <c r="C374" t="s">
        <v>8</v>
      </c>
      <c r="D374" s="5">
        <v>1001</v>
      </c>
      <c r="E374" s="1">
        <v>43838</v>
      </c>
      <c r="F374" s="6">
        <v>6006</v>
      </c>
      <c r="G374" s="6">
        <v>2752.75</v>
      </c>
      <c r="H374" s="6">
        <f>Table_Append1[[#This Row],[Revenue]]-Table_Append1[[#This Row],[Cost]]</f>
        <v>3253.25</v>
      </c>
    </row>
    <row r="375" spans="1:8" x14ac:dyDescent="0.4">
      <c r="A375">
        <v>3</v>
      </c>
      <c r="B375" t="s">
        <v>386</v>
      </c>
      <c r="C375" t="s">
        <v>8</v>
      </c>
      <c r="D375" s="5">
        <v>1498</v>
      </c>
      <c r="E375" s="1">
        <v>43836</v>
      </c>
      <c r="F375" s="6">
        <v>8988</v>
      </c>
      <c r="G375" s="6">
        <v>4119.5</v>
      </c>
      <c r="H375" s="6">
        <f>Table_Append1[[#This Row],[Revenue]]-Table_Append1[[#This Row],[Cost]]</f>
        <v>4868.5</v>
      </c>
    </row>
    <row r="376" spans="1:8" x14ac:dyDescent="0.4">
      <c r="A376">
        <v>5</v>
      </c>
      <c r="B376" t="s">
        <v>387</v>
      </c>
      <c r="C376" t="s">
        <v>15</v>
      </c>
      <c r="D376" s="5">
        <v>914</v>
      </c>
      <c r="E376" s="1">
        <v>43842</v>
      </c>
      <c r="F376" s="6">
        <v>4570</v>
      </c>
      <c r="G376" s="6">
        <v>1828</v>
      </c>
      <c r="H376" s="6">
        <f>Table_Append1[[#This Row],[Revenue]]-Table_Append1[[#This Row],[Cost]]</f>
        <v>2742</v>
      </c>
    </row>
    <row r="377" spans="1:8" x14ac:dyDescent="0.4">
      <c r="A377">
        <v>4</v>
      </c>
      <c r="B377" t="s">
        <v>388</v>
      </c>
      <c r="C377" t="s">
        <v>15</v>
      </c>
      <c r="D377" s="5">
        <v>293</v>
      </c>
      <c r="E377" s="1">
        <v>43842</v>
      </c>
      <c r="F377" s="6">
        <v>1465</v>
      </c>
      <c r="G377" s="6">
        <v>586</v>
      </c>
      <c r="H377" s="6">
        <f>Table_Append1[[#This Row],[Revenue]]-Table_Append1[[#This Row],[Cost]]</f>
        <v>879</v>
      </c>
    </row>
    <row r="378" spans="1:8" x14ac:dyDescent="0.4">
      <c r="A378">
        <v>4</v>
      </c>
      <c r="B378" t="s">
        <v>389</v>
      </c>
      <c r="C378" t="s">
        <v>15</v>
      </c>
      <c r="D378" s="5">
        <v>723</v>
      </c>
      <c r="E378" s="1">
        <v>43834</v>
      </c>
      <c r="F378" s="6">
        <v>3615</v>
      </c>
      <c r="G378" s="6">
        <v>1446</v>
      </c>
      <c r="H378" s="6">
        <f>Table_Append1[[#This Row],[Revenue]]-Table_Append1[[#This Row],[Cost]]</f>
        <v>2169</v>
      </c>
    </row>
    <row r="379" spans="1:8" x14ac:dyDescent="0.4">
      <c r="A379">
        <v>3</v>
      </c>
      <c r="B379" t="s">
        <v>390</v>
      </c>
      <c r="C379" t="s">
        <v>154</v>
      </c>
      <c r="D379" s="5">
        <v>921</v>
      </c>
      <c r="E379" s="1">
        <v>43833</v>
      </c>
      <c r="F379" s="6">
        <v>921</v>
      </c>
      <c r="G379" s="6">
        <v>460.5</v>
      </c>
      <c r="H379" s="6">
        <f>Table_Append1[[#This Row],[Revenue]]-Table_Append1[[#This Row],[Cost]]</f>
        <v>460.5</v>
      </c>
    </row>
    <row r="380" spans="1:8" x14ac:dyDescent="0.4">
      <c r="A380">
        <v>3</v>
      </c>
      <c r="B380" t="s">
        <v>391</v>
      </c>
      <c r="C380" t="s">
        <v>154</v>
      </c>
      <c r="D380" s="5">
        <v>2518</v>
      </c>
      <c r="E380" s="1">
        <v>43836</v>
      </c>
      <c r="F380" s="6">
        <v>2518</v>
      </c>
      <c r="G380" s="6">
        <v>1259</v>
      </c>
      <c r="H380" s="6">
        <f>Table_Append1[[#This Row],[Revenue]]-Table_Append1[[#This Row],[Cost]]</f>
        <v>1259</v>
      </c>
    </row>
    <row r="381" spans="1:8" x14ac:dyDescent="0.4">
      <c r="A381">
        <v>5</v>
      </c>
      <c r="B381" t="s">
        <v>392</v>
      </c>
      <c r="C381" t="s">
        <v>154</v>
      </c>
      <c r="D381" s="5">
        <v>1899</v>
      </c>
      <c r="E381" s="1">
        <v>43836</v>
      </c>
      <c r="F381" s="6">
        <v>1899</v>
      </c>
      <c r="G381" s="6">
        <v>949.5</v>
      </c>
      <c r="H381" s="6">
        <f>Table_Append1[[#This Row],[Revenue]]-Table_Append1[[#This Row],[Cost]]</f>
        <v>949.5</v>
      </c>
    </row>
    <row r="382" spans="1:8" x14ac:dyDescent="0.4">
      <c r="A382">
        <v>2</v>
      </c>
      <c r="B382" t="s">
        <v>393</v>
      </c>
      <c r="C382" t="s">
        <v>154</v>
      </c>
      <c r="D382" s="5">
        <v>1545</v>
      </c>
      <c r="E382" s="1">
        <v>43836</v>
      </c>
      <c r="F382" s="6">
        <v>1545</v>
      </c>
      <c r="G382" s="6">
        <v>772.5</v>
      </c>
      <c r="H382" s="6">
        <f>Table_Append1[[#This Row],[Revenue]]-Table_Append1[[#This Row],[Cost]]</f>
        <v>772.5</v>
      </c>
    </row>
    <row r="383" spans="1:8" x14ac:dyDescent="0.4">
      <c r="A383">
        <v>4</v>
      </c>
      <c r="B383" t="s">
        <v>394</v>
      </c>
      <c r="C383" t="s">
        <v>154</v>
      </c>
      <c r="D383" s="5">
        <v>2470</v>
      </c>
      <c r="E383" s="1">
        <v>43836</v>
      </c>
      <c r="F383" s="6">
        <v>2470</v>
      </c>
      <c r="G383" s="6">
        <v>1235</v>
      </c>
      <c r="H383" s="6">
        <f>Table_Append1[[#This Row],[Revenue]]-Table_Append1[[#This Row],[Cost]]</f>
        <v>1235</v>
      </c>
    </row>
    <row r="384" spans="1:8" x14ac:dyDescent="0.4">
      <c r="A384">
        <v>4</v>
      </c>
      <c r="B384" t="s">
        <v>395</v>
      </c>
      <c r="C384" t="s">
        <v>154</v>
      </c>
      <c r="D384" s="5">
        <v>2666</v>
      </c>
      <c r="E384" s="1">
        <v>43837</v>
      </c>
      <c r="F384" s="6">
        <v>2666</v>
      </c>
      <c r="G384" s="6">
        <v>1332.75</v>
      </c>
      <c r="H384" s="6">
        <f>Table_Append1[[#This Row],[Revenue]]-Table_Append1[[#This Row],[Cost]]</f>
        <v>1333.25</v>
      </c>
    </row>
    <row r="385" spans="1:8" x14ac:dyDescent="0.4">
      <c r="A385">
        <v>3</v>
      </c>
      <c r="B385" t="s">
        <v>396</v>
      </c>
      <c r="C385" t="s">
        <v>154</v>
      </c>
      <c r="D385" s="5">
        <v>958</v>
      </c>
      <c r="E385" s="1">
        <v>43838</v>
      </c>
      <c r="F385" s="6">
        <v>958</v>
      </c>
      <c r="G385" s="6">
        <v>479</v>
      </c>
      <c r="H385" s="6">
        <f>Table_Append1[[#This Row],[Revenue]]-Table_Append1[[#This Row],[Cost]]</f>
        <v>479</v>
      </c>
    </row>
    <row r="386" spans="1:8" x14ac:dyDescent="0.4">
      <c r="A386">
        <v>4</v>
      </c>
      <c r="B386" t="s">
        <v>397</v>
      </c>
      <c r="C386" t="s">
        <v>154</v>
      </c>
      <c r="D386" s="5">
        <v>2146</v>
      </c>
      <c r="E386" s="1">
        <v>43839</v>
      </c>
      <c r="F386" s="6">
        <v>2146</v>
      </c>
      <c r="G386" s="6">
        <v>1073</v>
      </c>
      <c r="H386" s="6">
        <f>Table_Append1[[#This Row],[Revenue]]-Table_Append1[[#This Row],[Cost]]</f>
        <v>1073</v>
      </c>
    </row>
    <row r="387" spans="1:8" x14ac:dyDescent="0.4">
      <c r="A387">
        <v>2</v>
      </c>
      <c r="B387" t="s">
        <v>398</v>
      </c>
      <c r="C387" t="s">
        <v>8</v>
      </c>
      <c r="D387" s="5">
        <v>1496</v>
      </c>
      <c r="E387" s="1">
        <v>43836</v>
      </c>
      <c r="F387" s="6">
        <v>8976</v>
      </c>
      <c r="G387" s="6">
        <v>4114</v>
      </c>
      <c r="H387" s="6">
        <f>Table_Append1[[#This Row],[Revenue]]-Table_Append1[[#This Row],[Cost]]</f>
        <v>4862</v>
      </c>
    </row>
    <row r="388" spans="1:8" x14ac:dyDescent="0.4">
      <c r="A388">
        <v>3</v>
      </c>
      <c r="B388" t="s">
        <v>399</v>
      </c>
      <c r="C388" t="s">
        <v>154</v>
      </c>
      <c r="D388" s="5">
        <v>615</v>
      </c>
      <c r="E388" s="1">
        <v>43842</v>
      </c>
      <c r="F388" s="6">
        <v>615</v>
      </c>
      <c r="G388" s="6">
        <v>307.5</v>
      </c>
      <c r="H388" s="6">
        <f>Table_Append1[[#This Row],[Revenue]]-Table_Append1[[#This Row],[Cost]]</f>
        <v>307.5</v>
      </c>
    </row>
    <row r="389" spans="1:8" x14ac:dyDescent="0.4">
      <c r="A389">
        <v>2</v>
      </c>
      <c r="B389" t="s">
        <v>400</v>
      </c>
      <c r="C389" t="s">
        <v>154</v>
      </c>
      <c r="D389" s="5">
        <v>2214</v>
      </c>
      <c r="E389" s="1">
        <v>43833</v>
      </c>
      <c r="F389" s="6">
        <v>2214</v>
      </c>
      <c r="G389" s="6">
        <v>1107</v>
      </c>
      <c r="H389" s="6">
        <f>Table_Append1[[#This Row],[Revenue]]-Table_Append1[[#This Row],[Cost]]</f>
        <v>1107</v>
      </c>
    </row>
    <row r="390" spans="1:8" x14ac:dyDescent="0.4">
      <c r="A390">
        <v>4</v>
      </c>
      <c r="B390" t="s">
        <v>401</v>
      </c>
      <c r="C390" t="s">
        <v>154</v>
      </c>
      <c r="D390" s="5">
        <v>2301</v>
      </c>
      <c r="E390" s="1">
        <v>43834</v>
      </c>
      <c r="F390" s="6">
        <v>2301</v>
      </c>
      <c r="G390" s="6">
        <v>1150.5</v>
      </c>
      <c r="H390" s="6">
        <f>Table_Append1[[#This Row],[Revenue]]-Table_Append1[[#This Row],[Cost]]</f>
        <v>1150.5</v>
      </c>
    </row>
    <row r="391" spans="1:8" x14ac:dyDescent="0.4">
      <c r="A391">
        <v>4</v>
      </c>
      <c r="B391" t="s">
        <v>402</v>
      </c>
      <c r="C391" t="s">
        <v>154</v>
      </c>
      <c r="D391" s="5">
        <v>1376</v>
      </c>
      <c r="E391" s="1">
        <v>43837</v>
      </c>
      <c r="F391" s="6">
        <v>1376</v>
      </c>
      <c r="G391" s="6">
        <v>687.75</v>
      </c>
      <c r="H391" s="6">
        <f>Table_Append1[[#This Row],[Revenue]]-Table_Append1[[#This Row],[Cost]]</f>
        <v>688.25</v>
      </c>
    </row>
    <row r="392" spans="1:8" x14ac:dyDescent="0.4">
      <c r="A392">
        <v>4</v>
      </c>
      <c r="B392" t="s">
        <v>403</v>
      </c>
      <c r="C392" t="s">
        <v>154</v>
      </c>
      <c r="D392" s="5">
        <v>1830</v>
      </c>
      <c r="E392" s="1">
        <v>43838</v>
      </c>
      <c r="F392" s="6">
        <v>1830</v>
      </c>
      <c r="G392" s="6">
        <v>915</v>
      </c>
      <c r="H392" s="6">
        <f>Table_Append1[[#This Row],[Revenue]]-Table_Append1[[#This Row],[Cost]]</f>
        <v>915</v>
      </c>
    </row>
    <row r="393" spans="1:8" x14ac:dyDescent="0.4">
      <c r="A393">
        <v>5</v>
      </c>
      <c r="B393" t="s">
        <v>404</v>
      </c>
      <c r="C393" t="s">
        <v>8</v>
      </c>
      <c r="D393" s="5">
        <v>1530</v>
      </c>
      <c r="E393" s="1">
        <v>43835</v>
      </c>
      <c r="F393" s="6">
        <v>9180</v>
      </c>
      <c r="G393" s="6">
        <v>4207.5</v>
      </c>
      <c r="H393" s="6">
        <f>Table_Append1[[#This Row],[Revenue]]-Table_Append1[[#This Row],[Cost]]</f>
        <v>4972.5</v>
      </c>
    </row>
    <row r="394" spans="1:8" x14ac:dyDescent="0.4">
      <c r="A394">
        <v>3</v>
      </c>
      <c r="B394" t="s">
        <v>405</v>
      </c>
      <c r="C394" t="s">
        <v>8</v>
      </c>
      <c r="D394" s="5">
        <v>2755</v>
      </c>
      <c r="E394" s="1">
        <v>43832</v>
      </c>
      <c r="F394" s="6">
        <v>16530</v>
      </c>
      <c r="G394" s="6">
        <v>7576.25</v>
      </c>
      <c r="H394" s="6">
        <f>Table_Append1[[#This Row],[Revenue]]-Table_Append1[[#This Row],[Cost]]</f>
        <v>8953.75</v>
      </c>
    </row>
    <row r="395" spans="1:8" x14ac:dyDescent="0.4">
      <c r="A395">
        <v>3</v>
      </c>
      <c r="B395" t="s">
        <v>406</v>
      </c>
      <c r="C395" t="s">
        <v>154</v>
      </c>
      <c r="D395" s="5">
        <v>1142</v>
      </c>
      <c r="E395" s="1">
        <v>43836</v>
      </c>
      <c r="F395" s="6">
        <v>1142</v>
      </c>
      <c r="G395" s="6">
        <v>571</v>
      </c>
      <c r="H395" s="6">
        <f>Table_Append1[[#This Row],[Revenue]]-Table_Append1[[#This Row],[Cost]]</f>
        <v>571</v>
      </c>
    </row>
    <row r="396" spans="1:8" x14ac:dyDescent="0.4">
      <c r="A396">
        <v>1</v>
      </c>
      <c r="B396" t="s">
        <v>407</v>
      </c>
      <c r="C396" t="s">
        <v>154</v>
      </c>
      <c r="D396" s="5">
        <v>1566</v>
      </c>
      <c r="E396" s="1">
        <v>43840</v>
      </c>
      <c r="F396" s="6">
        <v>1566</v>
      </c>
      <c r="G396" s="6">
        <v>783</v>
      </c>
      <c r="H396" s="6">
        <f>Table_Append1[[#This Row],[Revenue]]-Table_Append1[[#This Row],[Cost]]</f>
        <v>783</v>
      </c>
    </row>
    <row r="397" spans="1:8" x14ac:dyDescent="0.4">
      <c r="A397">
        <v>3</v>
      </c>
      <c r="B397" t="s">
        <v>408</v>
      </c>
      <c r="C397" t="s">
        <v>154</v>
      </c>
      <c r="D397" s="5">
        <v>690</v>
      </c>
      <c r="E397" s="1">
        <v>43841</v>
      </c>
      <c r="F397" s="6">
        <v>690</v>
      </c>
      <c r="G397" s="6">
        <v>345</v>
      </c>
      <c r="H397" s="6">
        <f>Table_Append1[[#This Row],[Revenue]]-Table_Append1[[#This Row],[Cost]]</f>
        <v>345</v>
      </c>
    </row>
    <row r="398" spans="1:8" x14ac:dyDescent="0.4">
      <c r="A398">
        <v>4</v>
      </c>
      <c r="B398" t="s">
        <v>409</v>
      </c>
      <c r="C398" t="s">
        <v>8</v>
      </c>
      <c r="D398" s="5">
        <v>952</v>
      </c>
      <c r="E398" s="1">
        <v>43832</v>
      </c>
      <c r="F398" s="6">
        <v>5712</v>
      </c>
      <c r="G398" s="6">
        <v>2618</v>
      </c>
      <c r="H398" s="6">
        <f>Table_Append1[[#This Row],[Revenue]]-Table_Append1[[#This Row],[Cost]]</f>
        <v>3094</v>
      </c>
    </row>
    <row r="399" spans="1:8" x14ac:dyDescent="0.4">
      <c r="A399">
        <v>5</v>
      </c>
      <c r="B399" t="s">
        <v>410</v>
      </c>
      <c r="C399" t="s">
        <v>154</v>
      </c>
      <c r="D399" s="5">
        <v>1958</v>
      </c>
      <c r="E399" s="1">
        <v>43832</v>
      </c>
      <c r="F399" s="6">
        <v>1958</v>
      </c>
      <c r="G399" s="6">
        <v>979</v>
      </c>
      <c r="H399" s="6">
        <f>Table_Append1[[#This Row],[Revenue]]-Table_Append1[[#This Row],[Cost]]</f>
        <v>979</v>
      </c>
    </row>
    <row r="400" spans="1:8" x14ac:dyDescent="0.4">
      <c r="A400">
        <v>2</v>
      </c>
      <c r="B400" t="s">
        <v>411</v>
      </c>
      <c r="C400" t="s">
        <v>154</v>
      </c>
      <c r="D400" s="5">
        <v>1901</v>
      </c>
      <c r="E400" s="1">
        <v>43836</v>
      </c>
      <c r="F400" s="6">
        <v>1901</v>
      </c>
      <c r="G400" s="6">
        <v>950.5</v>
      </c>
      <c r="H400" s="6">
        <f>Table_Append1[[#This Row],[Revenue]]-Table_Append1[[#This Row],[Cost]]</f>
        <v>950.5</v>
      </c>
    </row>
    <row r="401" spans="1:8" x14ac:dyDescent="0.4">
      <c r="A401">
        <v>2</v>
      </c>
      <c r="B401" t="s">
        <v>412</v>
      </c>
      <c r="C401" t="s">
        <v>154</v>
      </c>
      <c r="D401" s="5">
        <v>544</v>
      </c>
      <c r="E401" s="1">
        <v>43839</v>
      </c>
      <c r="F401" s="6">
        <v>544</v>
      </c>
      <c r="G401" s="6">
        <v>272</v>
      </c>
      <c r="H401" s="6">
        <f>Table_Append1[[#This Row],[Revenue]]-Table_Append1[[#This Row],[Cost]]</f>
        <v>272</v>
      </c>
    </row>
    <row r="402" spans="1:8" x14ac:dyDescent="0.4">
      <c r="A402">
        <v>2</v>
      </c>
      <c r="B402" t="s">
        <v>413</v>
      </c>
      <c r="C402" t="s">
        <v>8</v>
      </c>
      <c r="D402" s="5">
        <v>1250</v>
      </c>
      <c r="E402" s="1">
        <v>43842</v>
      </c>
      <c r="F402" s="6">
        <v>7500</v>
      </c>
      <c r="G402" s="6">
        <v>3437.5</v>
      </c>
      <c r="H402" s="6">
        <f>Table_Append1[[#This Row],[Revenue]]-Table_Append1[[#This Row],[Cost]]</f>
        <v>4062.5</v>
      </c>
    </row>
    <row r="403" spans="1:8" x14ac:dyDescent="0.4">
      <c r="A403">
        <v>3</v>
      </c>
      <c r="B403" t="s">
        <v>414</v>
      </c>
      <c r="C403" t="s">
        <v>154</v>
      </c>
      <c r="D403" s="5">
        <v>1287</v>
      </c>
      <c r="E403" s="1">
        <v>43842</v>
      </c>
      <c r="F403" s="6">
        <v>1287</v>
      </c>
      <c r="G403" s="6">
        <v>643.5</v>
      </c>
      <c r="H403" s="6">
        <f>Table_Append1[[#This Row],[Revenue]]-Table_Append1[[#This Row],[Cost]]</f>
        <v>643.5</v>
      </c>
    </row>
    <row r="404" spans="1:8" x14ac:dyDescent="0.4">
      <c r="A404">
        <v>3</v>
      </c>
      <c r="B404" t="s">
        <v>415</v>
      </c>
      <c r="C404" t="s">
        <v>154</v>
      </c>
      <c r="D404" s="5">
        <v>1706</v>
      </c>
      <c r="E404" s="1">
        <v>43842</v>
      </c>
      <c r="F404" s="6">
        <v>1706</v>
      </c>
      <c r="G404" s="6">
        <v>853</v>
      </c>
      <c r="H404" s="6">
        <f>Table_Append1[[#This Row],[Revenue]]-Table_Append1[[#This Row],[Cost]]</f>
        <v>853</v>
      </c>
    </row>
    <row r="405" spans="1:8" x14ac:dyDescent="0.4">
      <c r="A405">
        <v>1</v>
      </c>
      <c r="B405" t="s">
        <v>416</v>
      </c>
      <c r="C405" t="s">
        <v>154</v>
      </c>
      <c r="D405" s="5">
        <v>2031</v>
      </c>
      <c r="E405" s="1">
        <v>43840</v>
      </c>
      <c r="F405" s="6">
        <v>2031</v>
      </c>
      <c r="G405" s="6">
        <v>1015.5</v>
      </c>
      <c r="H405" s="6">
        <f>Table_Append1[[#This Row],[Revenue]]-Table_Append1[[#This Row],[Cost]]</f>
        <v>1015.5</v>
      </c>
    </row>
    <row r="406" spans="1:8" x14ac:dyDescent="0.4">
      <c r="A406">
        <v>4</v>
      </c>
      <c r="B406" t="s">
        <v>417</v>
      </c>
      <c r="C406" t="s">
        <v>154</v>
      </c>
      <c r="D406" s="5">
        <v>1967</v>
      </c>
      <c r="E406" s="1">
        <v>43833</v>
      </c>
      <c r="F406" s="6">
        <v>1967</v>
      </c>
      <c r="G406" s="6">
        <v>983.5</v>
      </c>
      <c r="H406" s="6">
        <f>Table_Append1[[#This Row],[Revenue]]-Table_Append1[[#This Row],[Cost]]</f>
        <v>983.5</v>
      </c>
    </row>
    <row r="407" spans="1:8" x14ac:dyDescent="0.4">
      <c r="A407">
        <v>3</v>
      </c>
      <c r="B407" t="s">
        <v>418</v>
      </c>
      <c r="C407" t="s">
        <v>154</v>
      </c>
      <c r="D407" s="5">
        <v>1859</v>
      </c>
      <c r="E407" s="1">
        <v>43838</v>
      </c>
      <c r="F407" s="6">
        <v>1859</v>
      </c>
      <c r="G407" s="6">
        <v>929.5</v>
      </c>
      <c r="H407" s="6">
        <f>Table_Append1[[#This Row],[Revenue]]-Table_Append1[[#This Row],[Cost]]</f>
        <v>929.5</v>
      </c>
    </row>
    <row r="408" spans="1:8" x14ac:dyDescent="0.4">
      <c r="A408">
        <v>4</v>
      </c>
      <c r="B408" t="s">
        <v>419</v>
      </c>
      <c r="C408" t="s">
        <v>8</v>
      </c>
      <c r="D408" s="5">
        <v>861</v>
      </c>
      <c r="E408" s="1">
        <v>43840</v>
      </c>
      <c r="F408" s="6">
        <v>5166</v>
      </c>
      <c r="G408" s="6">
        <v>2367.75</v>
      </c>
      <c r="H408" s="6">
        <f>Table_Append1[[#This Row],[Revenue]]-Table_Append1[[#This Row],[Cost]]</f>
        <v>2798.25</v>
      </c>
    </row>
    <row r="409" spans="1:8" x14ac:dyDescent="0.4">
      <c r="A409">
        <v>4</v>
      </c>
      <c r="B409" t="s">
        <v>420</v>
      </c>
      <c r="C409" t="s">
        <v>154</v>
      </c>
      <c r="D409" s="5">
        <v>2021</v>
      </c>
      <c r="E409" s="1">
        <v>43840</v>
      </c>
      <c r="F409" s="6">
        <v>2021</v>
      </c>
      <c r="G409" s="6">
        <v>1010.5</v>
      </c>
      <c r="H409" s="6">
        <f>Table_Append1[[#This Row],[Revenue]]-Table_Append1[[#This Row],[Cost]]</f>
        <v>1010.5</v>
      </c>
    </row>
    <row r="410" spans="1:8" x14ac:dyDescent="0.4">
      <c r="A410">
        <v>4</v>
      </c>
      <c r="B410" t="s">
        <v>421</v>
      </c>
      <c r="C410" t="s">
        <v>154</v>
      </c>
      <c r="D410" s="5">
        <v>1138</v>
      </c>
      <c r="E410" s="1">
        <v>43842</v>
      </c>
      <c r="F410" s="6">
        <v>1138</v>
      </c>
      <c r="G410" s="6">
        <v>569</v>
      </c>
      <c r="H410" s="6">
        <f>Table_Append1[[#This Row],[Revenue]]-Table_Append1[[#This Row],[Cost]]</f>
        <v>569</v>
      </c>
    </row>
    <row r="411" spans="1:8" x14ac:dyDescent="0.4">
      <c r="A411">
        <v>3</v>
      </c>
      <c r="B411" t="s">
        <v>422</v>
      </c>
      <c r="C411" t="s">
        <v>8</v>
      </c>
      <c r="D411" s="5">
        <v>1579</v>
      </c>
      <c r="E411" s="1">
        <v>43838</v>
      </c>
      <c r="F411" s="6">
        <v>9474</v>
      </c>
      <c r="G411" s="6">
        <v>4342.25</v>
      </c>
      <c r="H411" s="6">
        <f>Table_Append1[[#This Row],[Revenue]]-Table_Append1[[#This Row],[Cost]]</f>
        <v>5131.75</v>
      </c>
    </row>
    <row r="412" spans="1:8" x14ac:dyDescent="0.4">
      <c r="A412">
        <v>3</v>
      </c>
      <c r="B412" t="s">
        <v>423</v>
      </c>
      <c r="C412" t="s">
        <v>154</v>
      </c>
      <c r="D412" s="5">
        <v>1384</v>
      </c>
      <c r="E412" s="1">
        <v>43831</v>
      </c>
      <c r="F412" s="6">
        <v>1384</v>
      </c>
      <c r="G412" s="6">
        <v>692.25</v>
      </c>
      <c r="H412" s="6">
        <f>Table_Append1[[#This Row],[Revenue]]-Table_Append1[[#This Row],[Cost]]</f>
        <v>691.75</v>
      </c>
    </row>
    <row r="413" spans="1:8" x14ac:dyDescent="0.4">
      <c r="A413">
        <v>4</v>
      </c>
      <c r="B413" t="s">
        <v>424</v>
      </c>
      <c r="C413" t="s">
        <v>154</v>
      </c>
      <c r="D413" s="5">
        <v>3627</v>
      </c>
      <c r="E413" s="1">
        <v>43837</v>
      </c>
      <c r="F413" s="6">
        <v>3627</v>
      </c>
      <c r="G413" s="6">
        <v>1813.5</v>
      </c>
      <c r="H413" s="6">
        <f>Table_Append1[[#This Row],[Revenue]]-Table_Append1[[#This Row],[Cost]]</f>
        <v>1813.5</v>
      </c>
    </row>
    <row r="414" spans="1:8" x14ac:dyDescent="0.4">
      <c r="A414">
        <v>5</v>
      </c>
      <c r="B414" t="s">
        <v>425</v>
      </c>
      <c r="C414" t="s">
        <v>8</v>
      </c>
      <c r="D414" s="5">
        <v>2832</v>
      </c>
      <c r="E414" s="1">
        <v>43838</v>
      </c>
      <c r="F414" s="6">
        <v>16992</v>
      </c>
      <c r="G414" s="6">
        <v>7788</v>
      </c>
      <c r="H414" s="6">
        <f>Table_Append1[[#This Row],[Revenue]]-Table_Append1[[#This Row],[Cost]]</f>
        <v>9204</v>
      </c>
    </row>
    <row r="415" spans="1:8" x14ac:dyDescent="0.4">
      <c r="A415">
        <v>4</v>
      </c>
      <c r="B415" t="s">
        <v>426</v>
      </c>
      <c r="C415" t="s">
        <v>154</v>
      </c>
      <c r="D415" s="5">
        <v>2342</v>
      </c>
      <c r="E415" s="1">
        <v>43841</v>
      </c>
      <c r="F415" s="6">
        <v>2342</v>
      </c>
      <c r="G415" s="6">
        <v>1171</v>
      </c>
      <c r="H415" s="6">
        <f>Table_Append1[[#This Row],[Revenue]]-Table_Append1[[#This Row],[Cost]]</f>
        <v>1171</v>
      </c>
    </row>
    <row r="416" spans="1:8" x14ac:dyDescent="0.4">
      <c r="A416">
        <v>4</v>
      </c>
      <c r="B416" t="s">
        <v>427</v>
      </c>
      <c r="C416" t="s">
        <v>8</v>
      </c>
      <c r="D416" s="5">
        <v>602</v>
      </c>
      <c r="E416" s="1">
        <v>43836</v>
      </c>
      <c r="F416" s="6">
        <v>3612</v>
      </c>
      <c r="G416" s="6">
        <v>1655.5</v>
      </c>
      <c r="H416" s="6">
        <f>Table_Append1[[#This Row],[Revenue]]-Table_Append1[[#This Row],[Cost]]</f>
        <v>1956.5</v>
      </c>
    </row>
    <row r="417" spans="1:8" x14ac:dyDescent="0.4">
      <c r="A417">
        <v>1</v>
      </c>
      <c r="B417" t="s">
        <v>428</v>
      </c>
      <c r="C417" t="s">
        <v>154</v>
      </c>
      <c r="D417" s="5">
        <v>980</v>
      </c>
      <c r="E417" s="1">
        <v>43834</v>
      </c>
      <c r="F417" s="6">
        <v>980</v>
      </c>
      <c r="G417" s="6">
        <v>490</v>
      </c>
      <c r="H417" s="6">
        <f>Table_Append1[[#This Row],[Revenue]]-Table_Append1[[#This Row],[Cost]]</f>
        <v>490</v>
      </c>
    </row>
    <row r="418" spans="1:8" x14ac:dyDescent="0.4">
      <c r="A418">
        <v>2</v>
      </c>
      <c r="B418" t="s">
        <v>429</v>
      </c>
      <c r="C418" t="s">
        <v>154</v>
      </c>
      <c r="D418" s="5">
        <v>1460</v>
      </c>
      <c r="E418" s="1">
        <v>43835</v>
      </c>
      <c r="F418" s="6">
        <v>1460</v>
      </c>
      <c r="G418" s="6">
        <v>730</v>
      </c>
      <c r="H418" s="6">
        <f>Table_Append1[[#This Row],[Revenue]]-Table_Append1[[#This Row],[Cost]]</f>
        <v>730</v>
      </c>
    </row>
    <row r="419" spans="1:8" x14ac:dyDescent="0.4">
      <c r="A419">
        <v>2</v>
      </c>
      <c r="B419" t="s">
        <v>430</v>
      </c>
      <c r="C419" t="s">
        <v>8</v>
      </c>
      <c r="D419" s="5">
        <v>807</v>
      </c>
      <c r="E419" s="1">
        <v>43832</v>
      </c>
      <c r="F419" s="6">
        <v>4842</v>
      </c>
      <c r="G419" s="6">
        <v>2219.25</v>
      </c>
      <c r="H419" s="6">
        <f>Table_Append1[[#This Row],[Revenue]]-Table_Append1[[#This Row],[Cost]]</f>
        <v>2622.75</v>
      </c>
    </row>
    <row r="420" spans="1:8" x14ac:dyDescent="0.4">
      <c r="A420">
        <v>5</v>
      </c>
      <c r="B420" t="s">
        <v>431</v>
      </c>
      <c r="C420" t="s">
        <v>154</v>
      </c>
      <c r="D420" s="5">
        <v>2723</v>
      </c>
      <c r="E420" s="1">
        <v>43841</v>
      </c>
      <c r="F420" s="6">
        <v>2723</v>
      </c>
      <c r="G420" s="6">
        <v>1361.5</v>
      </c>
      <c r="H420" s="6">
        <f>Table_Append1[[#This Row],[Revenue]]-Table_Append1[[#This Row],[Cost]]</f>
        <v>1361.5</v>
      </c>
    </row>
    <row r="421" spans="1:8" x14ac:dyDescent="0.4">
      <c r="A421">
        <v>5</v>
      </c>
      <c r="B421" t="s">
        <v>432</v>
      </c>
      <c r="C421" t="s">
        <v>8</v>
      </c>
      <c r="D421" s="5">
        <v>2861</v>
      </c>
      <c r="E421" s="1">
        <v>43831</v>
      </c>
      <c r="F421" s="6">
        <v>17166</v>
      </c>
      <c r="G421" s="6">
        <v>7867.75</v>
      </c>
      <c r="H421" s="6">
        <f>Table_Append1[[#This Row],[Revenue]]-Table_Append1[[#This Row],[Cost]]</f>
        <v>9298.25</v>
      </c>
    </row>
    <row r="422" spans="1:8" x14ac:dyDescent="0.4">
      <c r="A422">
        <v>2</v>
      </c>
      <c r="B422" t="s">
        <v>433</v>
      </c>
      <c r="C422" t="s">
        <v>154</v>
      </c>
      <c r="D422" s="5">
        <v>2340</v>
      </c>
      <c r="E422" s="1">
        <v>43831</v>
      </c>
      <c r="F422" s="6">
        <v>2340</v>
      </c>
      <c r="G422" s="6">
        <v>1170</v>
      </c>
      <c r="H422" s="6">
        <f>Table_Append1[[#This Row],[Revenue]]-Table_Append1[[#This Row],[Cost]]</f>
        <v>1170</v>
      </c>
    </row>
    <row r="423" spans="1:8" x14ac:dyDescent="0.4">
      <c r="A423">
        <v>1</v>
      </c>
      <c r="B423" t="s">
        <v>434</v>
      </c>
      <c r="C423" t="s">
        <v>154</v>
      </c>
      <c r="D423" s="5">
        <v>2342</v>
      </c>
      <c r="E423" s="1">
        <v>43841</v>
      </c>
      <c r="F423" s="6">
        <v>2342</v>
      </c>
      <c r="G423" s="6">
        <v>1171</v>
      </c>
      <c r="H423" s="6">
        <f>Table_Append1[[#This Row],[Revenue]]-Table_Append1[[#This Row],[Cost]]</f>
        <v>1171</v>
      </c>
    </row>
    <row r="424" spans="1:8" x14ac:dyDescent="0.4">
      <c r="A424">
        <v>4</v>
      </c>
      <c r="B424" t="s">
        <v>435</v>
      </c>
      <c r="C424" t="s">
        <v>154</v>
      </c>
      <c r="D424" s="5">
        <v>1976</v>
      </c>
      <c r="E424" s="1">
        <v>43840</v>
      </c>
      <c r="F424" s="6">
        <v>1976</v>
      </c>
      <c r="G424" s="6">
        <v>988</v>
      </c>
      <c r="H424" s="6">
        <f>Table_Append1[[#This Row],[Revenue]]-Table_Append1[[#This Row],[Cost]]</f>
        <v>988</v>
      </c>
    </row>
    <row r="425" spans="1:8" x14ac:dyDescent="0.4">
      <c r="A425">
        <v>1</v>
      </c>
      <c r="B425" t="s">
        <v>436</v>
      </c>
      <c r="C425" t="s">
        <v>154</v>
      </c>
      <c r="D425" s="5">
        <v>2181</v>
      </c>
      <c r="E425" s="1">
        <v>43840</v>
      </c>
      <c r="F425" s="6">
        <v>2181</v>
      </c>
      <c r="G425" s="6">
        <v>1090.5</v>
      </c>
      <c r="H425" s="6">
        <f>Table_Append1[[#This Row],[Revenue]]-Table_Append1[[#This Row],[Cost]]</f>
        <v>1090.5</v>
      </c>
    </row>
    <row r="426" spans="1:8" x14ac:dyDescent="0.4">
      <c r="A426">
        <v>1</v>
      </c>
      <c r="B426" t="s">
        <v>437</v>
      </c>
      <c r="C426" t="s">
        <v>8</v>
      </c>
      <c r="D426" s="5">
        <v>555</v>
      </c>
      <c r="E426" s="1">
        <v>43831</v>
      </c>
      <c r="F426" s="6">
        <v>3330</v>
      </c>
      <c r="G426" s="6">
        <v>1526.25</v>
      </c>
      <c r="H426" s="6">
        <f>Table_Append1[[#This Row],[Revenue]]-Table_Append1[[#This Row],[Cost]]</f>
        <v>1803.75</v>
      </c>
    </row>
    <row r="427" spans="1:8" x14ac:dyDescent="0.4">
      <c r="A427">
        <v>5</v>
      </c>
      <c r="B427" t="s">
        <v>438</v>
      </c>
      <c r="C427" t="s">
        <v>154</v>
      </c>
      <c r="D427" s="5">
        <v>488</v>
      </c>
      <c r="E427" s="1">
        <v>43832</v>
      </c>
      <c r="F427" s="6">
        <v>488</v>
      </c>
      <c r="G427" s="6">
        <v>244</v>
      </c>
      <c r="H427" s="6">
        <f>Table_Append1[[#This Row],[Revenue]]-Table_Append1[[#This Row],[Cost]]</f>
        <v>244</v>
      </c>
    </row>
    <row r="428" spans="1:8" x14ac:dyDescent="0.4">
      <c r="A428">
        <v>1</v>
      </c>
      <c r="B428" t="s">
        <v>439</v>
      </c>
      <c r="C428" t="s">
        <v>154</v>
      </c>
      <c r="D428" s="5">
        <v>1282</v>
      </c>
      <c r="E428" s="1">
        <v>43836</v>
      </c>
      <c r="F428" s="6">
        <v>1282</v>
      </c>
      <c r="G428" s="6">
        <v>641</v>
      </c>
      <c r="H428" s="6">
        <f>Table_Append1[[#This Row],[Revenue]]-Table_Append1[[#This Row],[Cost]]</f>
        <v>641</v>
      </c>
    </row>
    <row r="429" spans="1:8" x14ac:dyDescent="0.4">
      <c r="A429">
        <v>2</v>
      </c>
      <c r="B429" t="s">
        <v>440</v>
      </c>
      <c r="C429" t="s">
        <v>154</v>
      </c>
      <c r="D429" s="5">
        <v>2501</v>
      </c>
      <c r="E429" s="1">
        <v>43833</v>
      </c>
      <c r="F429" s="6">
        <v>2501</v>
      </c>
      <c r="G429" s="6">
        <v>1250.5</v>
      </c>
      <c r="H429" s="6">
        <f>Table_Append1[[#This Row],[Revenue]]-Table_Append1[[#This Row],[Cost]]</f>
        <v>1250.5</v>
      </c>
    </row>
    <row r="430" spans="1:8" x14ac:dyDescent="0.4">
      <c r="A430">
        <v>5</v>
      </c>
      <c r="B430" t="s">
        <v>441</v>
      </c>
      <c r="C430" t="s">
        <v>154</v>
      </c>
      <c r="D430" s="5">
        <v>708</v>
      </c>
      <c r="E430" s="1">
        <v>43836</v>
      </c>
      <c r="F430" s="6">
        <v>708</v>
      </c>
      <c r="G430" s="6">
        <v>354</v>
      </c>
      <c r="H430" s="6">
        <f>Table_Append1[[#This Row],[Revenue]]-Table_Append1[[#This Row],[Cost]]</f>
        <v>354</v>
      </c>
    </row>
    <row r="431" spans="1:8" x14ac:dyDescent="0.4">
      <c r="A431">
        <v>4</v>
      </c>
      <c r="B431" t="s">
        <v>442</v>
      </c>
      <c r="C431" t="s">
        <v>154</v>
      </c>
      <c r="D431" s="5">
        <v>645</v>
      </c>
      <c r="E431" s="1">
        <v>43837</v>
      </c>
      <c r="F431" s="6">
        <v>645</v>
      </c>
      <c r="G431" s="6">
        <v>322.5</v>
      </c>
      <c r="H431" s="6">
        <f>Table_Append1[[#This Row],[Revenue]]-Table_Append1[[#This Row],[Cost]]</f>
        <v>322.5</v>
      </c>
    </row>
    <row r="432" spans="1:8" x14ac:dyDescent="0.4">
      <c r="A432">
        <v>3</v>
      </c>
      <c r="B432" t="s">
        <v>443</v>
      </c>
      <c r="C432" t="s">
        <v>154</v>
      </c>
      <c r="D432" s="5">
        <v>1562</v>
      </c>
      <c r="E432" s="1">
        <v>43838</v>
      </c>
      <c r="F432" s="6">
        <v>1562</v>
      </c>
      <c r="G432" s="6">
        <v>781</v>
      </c>
      <c r="H432" s="6">
        <f>Table_Append1[[#This Row],[Revenue]]-Table_Append1[[#This Row],[Cost]]</f>
        <v>781</v>
      </c>
    </row>
    <row r="433" spans="1:8" x14ac:dyDescent="0.4">
      <c r="A433">
        <v>4</v>
      </c>
      <c r="B433" t="s">
        <v>444</v>
      </c>
      <c r="C433" t="s">
        <v>8</v>
      </c>
      <c r="D433" s="5">
        <v>2431</v>
      </c>
      <c r="E433" s="1">
        <v>43842</v>
      </c>
      <c r="F433" s="6">
        <v>14586</v>
      </c>
      <c r="G433" s="6">
        <v>6685.25</v>
      </c>
      <c r="H433" s="6">
        <f>Table_Append1[[#This Row],[Revenue]]-Table_Append1[[#This Row],[Cost]]</f>
        <v>7900.75</v>
      </c>
    </row>
    <row r="434" spans="1:8" x14ac:dyDescent="0.4">
      <c r="A434">
        <v>5</v>
      </c>
      <c r="B434" t="s">
        <v>445</v>
      </c>
      <c r="C434" t="s">
        <v>154</v>
      </c>
      <c r="D434" s="5">
        <v>711</v>
      </c>
      <c r="E434" s="1">
        <v>43842</v>
      </c>
      <c r="F434" s="6">
        <v>711</v>
      </c>
      <c r="G434" s="6">
        <v>355.5</v>
      </c>
      <c r="H434" s="6">
        <f>Table_Append1[[#This Row],[Revenue]]-Table_Append1[[#This Row],[Cost]]</f>
        <v>355.5</v>
      </c>
    </row>
    <row r="435" spans="1:8" x14ac:dyDescent="0.4">
      <c r="A435">
        <v>4</v>
      </c>
      <c r="B435" t="s">
        <v>446</v>
      </c>
      <c r="C435" t="s">
        <v>154</v>
      </c>
      <c r="D435" s="5">
        <v>3802</v>
      </c>
      <c r="E435" s="1">
        <v>43834</v>
      </c>
      <c r="F435" s="6">
        <v>3802</v>
      </c>
      <c r="G435" s="6">
        <v>1901.25</v>
      </c>
      <c r="H435" s="6">
        <f>Table_Append1[[#This Row],[Revenue]]-Table_Append1[[#This Row],[Cost]]</f>
        <v>1900.75</v>
      </c>
    </row>
    <row r="436" spans="1:8" x14ac:dyDescent="0.4">
      <c r="A436">
        <v>2</v>
      </c>
      <c r="B436" t="s">
        <v>447</v>
      </c>
      <c r="C436" t="s">
        <v>154</v>
      </c>
      <c r="D436" s="5">
        <v>1666</v>
      </c>
      <c r="E436" s="1">
        <v>43835</v>
      </c>
      <c r="F436" s="6">
        <v>1666</v>
      </c>
      <c r="G436" s="6">
        <v>833</v>
      </c>
      <c r="H436" s="6">
        <f>Table_Append1[[#This Row],[Revenue]]-Table_Append1[[#This Row],[Cost]]</f>
        <v>833</v>
      </c>
    </row>
    <row r="437" spans="1:8" x14ac:dyDescent="0.4">
      <c r="A437">
        <v>3</v>
      </c>
      <c r="B437" t="s">
        <v>448</v>
      </c>
      <c r="C437" t="s">
        <v>8</v>
      </c>
      <c r="D437" s="5">
        <v>2177</v>
      </c>
      <c r="E437" s="1">
        <v>43840</v>
      </c>
      <c r="F437" s="6">
        <v>13062</v>
      </c>
      <c r="G437" s="6">
        <v>5986.75</v>
      </c>
      <c r="H437" s="6">
        <f>Table_Append1[[#This Row],[Revenue]]-Table_Append1[[#This Row],[Cost]]</f>
        <v>7075.25</v>
      </c>
    </row>
    <row r="438" spans="1:8" x14ac:dyDescent="0.4">
      <c r="A438">
        <v>4</v>
      </c>
      <c r="B438" t="s">
        <v>449</v>
      </c>
      <c r="C438" t="s">
        <v>154</v>
      </c>
      <c r="D438" s="5">
        <v>2321</v>
      </c>
      <c r="E438" s="1">
        <v>43841</v>
      </c>
      <c r="F438" s="6">
        <v>2321</v>
      </c>
      <c r="G438" s="6">
        <v>1160.5</v>
      </c>
      <c r="H438" s="6">
        <f>Table_Append1[[#This Row],[Revenue]]-Table_Append1[[#This Row],[Cost]]</f>
        <v>1160.5</v>
      </c>
    </row>
    <row r="439" spans="1:8" x14ac:dyDescent="0.4">
      <c r="A439">
        <v>3</v>
      </c>
      <c r="B439" t="s">
        <v>450</v>
      </c>
      <c r="C439" t="s">
        <v>8</v>
      </c>
      <c r="D439" s="5">
        <v>1465</v>
      </c>
      <c r="E439" s="1">
        <v>43833</v>
      </c>
      <c r="F439" s="6">
        <v>8790</v>
      </c>
      <c r="G439" s="6">
        <v>4028.75</v>
      </c>
      <c r="H439" s="6">
        <f>Table_Append1[[#This Row],[Revenue]]-Table_Append1[[#This Row],[Cost]]</f>
        <v>4761.25</v>
      </c>
    </row>
    <row r="440" spans="1:8" x14ac:dyDescent="0.4">
      <c r="A440">
        <v>4</v>
      </c>
      <c r="B440" t="s">
        <v>451</v>
      </c>
      <c r="C440" t="s">
        <v>8</v>
      </c>
      <c r="D440" s="5">
        <v>3850</v>
      </c>
      <c r="E440" s="1">
        <v>43834</v>
      </c>
      <c r="F440" s="6">
        <v>23103</v>
      </c>
      <c r="G440" s="6">
        <v>10588.875</v>
      </c>
      <c r="H440" s="6">
        <f>Table_Append1[[#This Row],[Revenue]]-Table_Append1[[#This Row],[Cost]]</f>
        <v>12514.125</v>
      </c>
    </row>
    <row r="441" spans="1:8" x14ac:dyDescent="0.4">
      <c r="A441">
        <v>3</v>
      </c>
      <c r="B441" t="s">
        <v>452</v>
      </c>
      <c r="C441" t="s">
        <v>154</v>
      </c>
      <c r="D441" s="5">
        <v>2797</v>
      </c>
      <c r="E441" s="1">
        <v>43842</v>
      </c>
      <c r="F441" s="6">
        <v>2797</v>
      </c>
      <c r="G441" s="6">
        <v>1398.5</v>
      </c>
      <c r="H441" s="6">
        <f>Table_Append1[[#This Row],[Revenue]]-Table_Append1[[#This Row],[Cost]]</f>
        <v>1398.5</v>
      </c>
    </row>
    <row r="442" spans="1:8" x14ac:dyDescent="0.4">
      <c r="A442">
        <v>4</v>
      </c>
      <c r="B442" t="s">
        <v>453</v>
      </c>
      <c r="C442" t="s">
        <v>8</v>
      </c>
      <c r="D442" s="5">
        <v>2009</v>
      </c>
      <c r="E442" s="1">
        <v>43840</v>
      </c>
      <c r="F442" s="6">
        <v>12054</v>
      </c>
      <c r="G442" s="6">
        <v>5524.75</v>
      </c>
      <c r="H442" s="6">
        <f>Table_Append1[[#This Row],[Revenue]]-Table_Append1[[#This Row],[Cost]]</f>
        <v>6529.25</v>
      </c>
    </row>
    <row r="443" spans="1:8" x14ac:dyDescent="0.4">
      <c r="A443">
        <v>3</v>
      </c>
      <c r="B443" t="s">
        <v>454</v>
      </c>
      <c r="C443" t="s">
        <v>154</v>
      </c>
      <c r="D443" s="5">
        <v>2328</v>
      </c>
      <c r="E443" s="1">
        <v>43839</v>
      </c>
      <c r="F443" s="6">
        <v>2328</v>
      </c>
      <c r="G443" s="6">
        <v>1164</v>
      </c>
      <c r="H443" s="6">
        <f>Table_Append1[[#This Row],[Revenue]]-Table_Append1[[#This Row],[Cost]]</f>
        <v>1164</v>
      </c>
    </row>
    <row r="444" spans="1:8" x14ac:dyDescent="0.4">
      <c r="A444">
        <v>3</v>
      </c>
      <c r="B444" t="s">
        <v>455</v>
      </c>
      <c r="C444" t="s">
        <v>154</v>
      </c>
      <c r="D444" s="5">
        <v>2313</v>
      </c>
      <c r="E444" s="1">
        <v>43835</v>
      </c>
      <c r="F444" s="6">
        <v>2313</v>
      </c>
      <c r="G444" s="6">
        <v>1156.5</v>
      </c>
      <c r="H444" s="6">
        <f>Table_Append1[[#This Row],[Revenue]]-Table_Append1[[#This Row],[Cost]]</f>
        <v>1156.5</v>
      </c>
    </row>
    <row r="445" spans="1:8" x14ac:dyDescent="0.4">
      <c r="A445">
        <v>2</v>
      </c>
      <c r="B445" t="s">
        <v>456</v>
      </c>
      <c r="C445" t="s">
        <v>8</v>
      </c>
      <c r="D445" s="5">
        <v>1084</v>
      </c>
      <c r="E445" s="1">
        <v>43842</v>
      </c>
      <c r="F445" s="6">
        <v>6504</v>
      </c>
      <c r="G445" s="6">
        <v>2981</v>
      </c>
      <c r="H445" s="6">
        <f>Table_Append1[[#This Row],[Revenue]]-Table_Append1[[#This Row],[Cost]]</f>
        <v>3523</v>
      </c>
    </row>
    <row r="446" spans="1:8" x14ac:dyDescent="0.4">
      <c r="A446">
        <v>5</v>
      </c>
      <c r="B446" t="s">
        <v>457</v>
      </c>
      <c r="C446" t="s">
        <v>154</v>
      </c>
      <c r="D446" s="5">
        <v>2072</v>
      </c>
      <c r="E446" s="1">
        <v>43842</v>
      </c>
      <c r="F446" s="6">
        <v>2072</v>
      </c>
      <c r="G446" s="6">
        <v>1036</v>
      </c>
      <c r="H446" s="6">
        <f>Table_Append1[[#This Row],[Revenue]]-Table_Append1[[#This Row],[Cost]]</f>
        <v>1036</v>
      </c>
    </row>
    <row r="447" spans="1:8" x14ac:dyDescent="0.4">
      <c r="A447">
        <v>5</v>
      </c>
      <c r="B447" t="s">
        <v>458</v>
      </c>
      <c r="C447" t="s">
        <v>154</v>
      </c>
      <c r="D447" s="5">
        <v>766</v>
      </c>
      <c r="E447" s="1">
        <v>43831</v>
      </c>
      <c r="F447" s="6">
        <v>766</v>
      </c>
      <c r="G447" s="6">
        <v>383</v>
      </c>
      <c r="H447" s="6">
        <f>Table_Append1[[#This Row],[Revenue]]-Table_Append1[[#This Row],[Cost]]</f>
        <v>383</v>
      </c>
    </row>
    <row r="448" spans="1:8" x14ac:dyDescent="0.4">
      <c r="A448">
        <v>3</v>
      </c>
      <c r="B448" t="s">
        <v>459</v>
      </c>
      <c r="C448" t="s">
        <v>8</v>
      </c>
      <c r="D448" s="5">
        <v>1055</v>
      </c>
      <c r="E448" s="1">
        <v>43842</v>
      </c>
      <c r="F448" s="6">
        <v>6330</v>
      </c>
      <c r="G448" s="6">
        <v>2901.25</v>
      </c>
      <c r="H448" s="6">
        <f>Table_Append1[[#This Row],[Revenue]]-Table_Append1[[#This Row],[Cost]]</f>
        <v>3428.75</v>
      </c>
    </row>
    <row r="449" spans="1:8" x14ac:dyDescent="0.4">
      <c r="A449">
        <v>1</v>
      </c>
      <c r="B449" t="s">
        <v>460</v>
      </c>
      <c r="C449" t="s">
        <v>154</v>
      </c>
      <c r="D449" s="5">
        <v>2157</v>
      </c>
      <c r="E449" s="1">
        <v>43842</v>
      </c>
      <c r="F449" s="6">
        <v>2157</v>
      </c>
      <c r="G449" s="6">
        <v>1078.5</v>
      </c>
      <c r="H449" s="6">
        <f>Table_Append1[[#This Row],[Revenue]]-Table_Append1[[#This Row],[Cost]]</f>
        <v>1078.5</v>
      </c>
    </row>
    <row r="450" spans="1:8" x14ac:dyDescent="0.4">
      <c r="A450">
        <v>3</v>
      </c>
      <c r="B450" t="s">
        <v>461</v>
      </c>
      <c r="C450" t="s">
        <v>154</v>
      </c>
      <c r="D450" s="5">
        <v>677</v>
      </c>
      <c r="E450" s="1">
        <v>43833</v>
      </c>
      <c r="F450" s="6">
        <v>677</v>
      </c>
      <c r="G450" s="6">
        <v>338.5</v>
      </c>
      <c r="H450" s="6">
        <f>Table_Append1[[#This Row],[Revenue]]-Table_Append1[[#This Row],[Cost]]</f>
        <v>338.5</v>
      </c>
    </row>
    <row r="451" spans="1:8" x14ac:dyDescent="0.4">
      <c r="A451">
        <v>2</v>
      </c>
      <c r="B451" t="s">
        <v>462</v>
      </c>
      <c r="C451" t="s">
        <v>154</v>
      </c>
      <c r="D451" s="5">
        <v>1773</v>
      </c>
      <c r="E451" s="1">
        <v>43834</v>
      </c>
      <c r="F451" s="6">
        <v>1773</v>
      </c>
      <c r="G451" s="6">
        <v>886.5</v>
      </c>
      <c r="H451" s="6">
        <f>Table_Append1[[#This Row],[Revenue]]-Table_Append1[[#This Row],[Cost]]</f>
        <v>886.5</v>
      </c>
    </row>
    <row r="452" spans="1:8" x14ac:dyDescent="0.4">
      <c r="A452">
        <v>4</v>
      </c>
      <c r="B452" t="s">
        <v>463</v>
      </c>
      <c r="C452" t="s">
        <v>154</v>
      </c>
      <c r="D452" s="5">
        <v>2420</v>
      </c>
      <c r="E452" s="1">
        <v>43839</v>
      </c>
      <c r="F452" s="6">
        <v>2420</v>
      </c>
      <c r="G452" s="6">
        <v>1210</v>
      </c>
      <c r="H452" s="6">
        <f>Table_Append1[[#This Row],[Revenue]]-Table_Append1[[#This Row],[Cost]]</f>
        <v>1210</v>
      </c>
    </row>
    <row r="453" spans="1:8" x14ac:dyDescent="0.4">
      <c r="A453">
        <v>2</v>
      </c>
      <c r="B453" t="s">
        <v>464</v>
      </c>
      <c r="C453" t="s">
        <v>154</v>
      </c>
      <c r="D453" s="5">
        <v>2734</v>
      </c>
      <c r="E453" s="1">
        <v>43840</v>
      </c>
      <c r="F453" s="6">
        <v>2734</v>
      </c>
      <c r="G453" s="6">
        <v>1367</v>
      </c>
      <c r="H453" s="6">
        <f>Table_Append1[[#This Row],[Revenue]]-Table_Append1[[#This Row],[Cost]]</f>
        <v>1367</v>
      </c>
    </row>
    <row r="454" spans="1:8" x14ac:dyDescent="0.4">
      <c r="A454">
        <v>2</v>
      </c>
      <c r="B454" t="s">
        <v>465</v>
      </c>
      <c r="C454" t="s">
        <v>8</v>
      </c>
      <c r="D454" s="5">
        <v>2877</v>
      </c>
      <c r="E454" s="1">
        <v>43840</v>
      </c>
      <c r="F454" s="6">
        <v>17262</v>
      </c>
      <c r="G454" s="6">
        <v>7911.75</v>
      </c>
      <c r="H454" s="6">
        <f>Table_Append1[[#This Row],[Revenue]]-Table_Append1[[#This Row],[Cost]]</f>
        <v>9350.25</v>
      </c>
    </row>
    <row r="455" spans="1:8" x14ac:dyDescent="0.4">
      <c r="A455">
        <v>2</v>
      </c>
      <c r="B455" t="s">
        <v>466</v>
      </c>
      <c r="C455" t="s">
        <v>8</v>
      </c>
      <c r="D455" s="5">
        <v>1566</v>
      </c>
      <c r="E455" s="1">
        <v>43840</v>
      </c>
      <c r="F455" s="6">
        <v>9396</v>
      </c>
      <c r="G455" s="6">
        <v>4306.5</v>
      </c>
      <c r="H455" s="6">
        <f>Table_Append1[[#This Row],[Revenue]]-Table_Append1[[#This Row],[Cost]]</f>
        <v>5089.5</v>
      </c>
    </row>
    <row r="456" spans="1:8" x14ac:dyDescent="0.4">
      <c r="A456">
        <v>1</v>
      </c>
      <c r="B456" t="s">
        <v>467</v>
      </c>
      <c r="C456" t="s">
        <v>154</v>
      </c>
      <c r="D456" s="5">
        <v>2661</v>
      </c>
      <c r="E456" s="1">
        <v>43835</v>
      </c>
      <c r="F456" s="6">
        <v>2661</v>
      </c>
      <c r="G456" s="6">
        <v>1330.5</v>
      </c>
      <c r="H456" s="6">
        <f>Table_Append1[[#This Row],[Revenue]]-Table_Append1[[#This Row],[Cost]]</f>
        <v>1330.5</v>
      </c>
    </row>
    <row r="457" spans="1:8" x14ac:dyDescent="0.4">
      <c r="A457">
        <v>1</v>
      </c>
      <c r="B457" t="s">
        <v>468</v>
      </c>
      <c r="C457" t="s">
        <v>154</v>
      </c>
      <c r="D457" s="5">
        <v>982</v>
      </c>
      <c r="E457" s="1">
        <v>43831</v>
      </c>
      <c r="F457" s="6">
        <v>982</v>
      </c>
      <c r="G457" s="6">
        <v>491.25</v>
      </c>
      <c r="H457" s="6">
        <f>Table_Append1[[#This Row],[Revenue]]-Table_Append1[[#This Row],[Cost]]</f>
        <v>490.75</v>
      </c>
    </row>
    <row r="458" spans="1:8" x14ac:dyDescent="0.4">
      <c r="A458">
        <v>2</v>
      </c>
      <c r="B458" t="s">
        <v>469</v>
      </c>
      <c r="C458" t="s">
        <v>154</v>
      </c>
      <c r="D458" s="5">
        <v>1298</v>
      </c>
      <c r="E458" s="1">
        <v>43832</v>
      </c>
      <c r="F458" s="6">
        <v>1298</v>
      </c>
      <c r="G458" s="6">
        <v>649</v>
      </c>
      <c r="H458" s="6">
        <f>Table_Append1[[#This Row],[Revenue]]-Table_Append1[[#This Row],[Cost]]</f>
        <v>649</v>
      </c>
    </row>
    <row r="459" spans="1:8" x14ac:dyDescent="0.4">
      <c r="A459">
        <v>5</v>
      </c>
      <c r="B459" t="s">
        <v>470</v>
      </c>
      <c r="C459" t="s">
        <v>154</v>
      </c>
      <c r="D459" s="5">
        <v>604</v>
      </c>
      <c r="E459" s="1">
        <v>43836</v>
      </c>
      <c r="F459" s="6">
        <v>604</v>
      </c>
      <c r="G459" s="6">
        <v>302</v>
      </c>
      <c r="H459" s="6">
        <f>Table_Append1[[#This Row],[Revenue]]-Table_Append1[[#This Row],[Cost]]</f>
        <v>302</v>
      </c>
    </row>
    <row r="460" spans="1:8" x14ac:dyDescent="0.4">
      <c r="A460">
        <v>3</v>
      </c>
      <c r="B460" t="s">
        <v>471</v>
      </c>
      <c r="C460" t="s">
        <v>154</v>
      </c>
      <c r="D460" s="5">
        <v>2255</v>
      </c>
      <c r="E460" s="1">
        <v>43837</v>
      </c>
      <c r="F460" s="6">
        <v>2255</v>
      </c>
      <c r="G460" s="6">
        <v>1127.5</v>
      </c>
      <c r="H460" s="6">
        <f>Table_Append1[[#This Row],[Revenue]]-Table_Append1[[#This Row],[Cost]]</f>
        <v>1127.5</v>
      </c>
    </row>
    <row r="461" spans="1:8" x14ac:dyDescent="0.4">
      <c r="A461">
        <v>3</v>
      </c>
      <c r="B461" t="s">
        <v>472</v>
      </c>
      <c r="C461" t="s">
        <v>154</v>
      </c>
      <c r="D461" s="5">
        <v>1249</v>
      </c>
      <c r="E461" s="1">
        <v>43840</v>
      </c>
      <c r="F461" s="6">
        <v>1249</v>
      </c>
      <c r="G461" s="6">
        <v>624.5</v>
      </c>
      <c r="H461" s="6">
        <f>Table_Append1[[#This Row],[Revenue]]-Table_Append1[[#This Row],[Cost]]</f>
        <v>624.5</v>
      </c>
    </row>
    <row r="462" spans="1:8" x14ac:dyDescent="0.4">
      <c r="A462">
        <v>4</v>
      </c>
      <c r="B462" t="s">
        <v>473</v>
      </c>
      <c r="C462" t="s">
        <v>154</v>
      </c>
      <c r="D462" s="5">
        <v>293</v>
      </c>
      <c r="E462" s="1">
        <v>43832</v>
      </c>
      <c r="F462" s="6">
        <v>293</v>
      </c>
      <c r="G462" s="6">
        <v>146.5</v>
      </c>
      <c r="H462" s="6">
        <f>Table_Append1[[#This Row],[Revenue]]-Table_Append1[[#This Row],[Cost]]</f>
        <v>146.5</v>
      </c>
    </row>
    <row r="463" spans="1:8" x14ac:dyDescent="0.4">
      <c r="A463">
        <v>1</v>
      </c>
      <c r="B463" t="s">
        <v>474</v>
      </c>
      <c r="C463" t="s">
        <v>8</v>
      </c>
      <c r="D463" s="5">
        <v>923</v>
      </c>
      <c r="E463" s="1">
        <v>43838</v>
      </c>
      <c r="F463" s="6">
        <v>5538</v>
      </c>
      <c r="G463" s="6">
        <v>2538.25</v>
      </c>
      <c r="H463" s="6">
        <f>Table_Append1[[#This Row],[Revenue]]-Table_Append1[[#This Row],[Cost]]</f>
        <v>2999.75</v>
      </c>
    </row>
    <row r="464" spans="1:8" x14ac:dyDescent="0.4">
      <c r="A464">
        <v>5</v>
      </c>
      <c r="B464" t="s">
        <v>475</v>
      </c>
      <c r="C464" t="s">
        <v>154</v>
      </c>
      <c r="D464" s="5">
        <v>2228</v>
      </c>
      <c r="E464" s="1">
        <v>43831</v>
      </c>
      <c r="F464" s="6">
        <v>2228</v>
      </c>
      <c r="G464" s="6">
        <v>1113.75</v>
      </c>
      <c r="H464" s="6">
        <f>Table_Append1[[#This Row],[Revenue]]-Table_Append1[[#This Row],[Cost]]</f>
        <v>1114.25</v>
      </c>
    </row>
    <row r="465" spans="1:8" x14ac:dyDescent="0.4">
      <c r="A465">
        <v>5</v>
      </c>
      <c r="B465" t="s">
        <v>476</v>
      </c>
      <c r="C465" t="s">
        <v>154</v>
      </c>
      <c r="D465" s="5">
        <v>1199</v>
      </c>
      <c r="E465" s="1">
        <v>43834</v>
      </c>
      <c r="F465" s="6">
        <v>1199</v>
      </c>
      <c r="G465" s="6">
        <v>599.5</v>
      </c>
      <c r="H465" s="6">
        <f>Table_Append1[[#This Row],[Revenue]]-Table_Append1[[#This Row],[Cost]]</f>
        <v>599.5</v>
      </c>
    </row>
    <row r="466" spans="1:8" x14ac:dyDescent="0.4">
      <c r="A466">
        <v>2</v>
      </c>
      <c r="B466" t="s">
        <v>477</v>
      </c>
      <c r="C466" t="s">
        <v>154</v>
      </c>
      <c r="D466" s="5">
        <v>200</v>
      </c>
      <c r="E466" s="1">
        <v>43835</v>
      </c>
      <c r="F466" s="6">
        <v>200</v>
      </c>
      <c r="G466" s="6">
        <v>100</v>
      </c>
      <c r="H466" s="6">
        <f>Table_Append1[[#This Row],[Revenue]]-Table_Append1[[#This Row],[Cost]]</f>
        <v>100</v>
      </c>
    </row>
    <row r="467" spans="1:8" x14ac:dyDescent="0.4">
      <c r="A467">
        <v>2</v>
      </c>
      <c r="B467" t="s">
        <v>478</v>
      </c>
      <c r="C467" t="s">
        <v>154</v>
      </c>
      <c r="D467" s="5">
        <v>388</v>
      </c>
      <c r="E467" s="1">
        <v>43839</v>
      </c>
      <c r="F467" s="6">
        <v>388</v>
      </c>
      <c r="G467" s="6">
        <v>194</v>
      </c>
      <c r="H467" s="6">
        <f>Table_Append1[[#This Row],[Revenue]]-Table_Append1[[#This Row],[Cost]]</f>
        <v>194</v>
      </c>
    </row>
    <row r="468" spans="1:8" x14ac:dyDescent="0.4">
      <c r="A468">
        <v>1</v>
      </c>
      <c r="B468" t="s">
        <v>479</v>
      </c>
      <c r="C468" t="s">
        <v>8</v>
      </c>
      <c r="D468" s="5">
        <v>362</v>
      </c>
      <c r="E468" s="1">
        <v>43835</v>
      </c>
      <c r="F468" s="6">
        <v>2172</v>
      </c>
      <c r="G468" s="6">
        <v>995.5</v>
      </c>
      <c r="H468" s="6">
        <f>Table_Append1[[#This Row],[Revenue]]-Table_Append1[[#This Row],[Cost]]</f>
        <v>1176.5</v>
      </c>
    </row>
    <row r="469" spans="1:8" x14ac:dyDescent="0.4">
      <c r="A469">
        <v>3</v>
      </c>
      <c r="B469" t="s">
        <v>480</v>
      </c>
      <c r="C469" t="s">
        <v>154</v>
      </c>
      <c r="D469" s="5">
        <v>2300</v>
      </c>
      <c r="E469" s="1">
        <v>43842</v>
      </c>
      <c r="F469" s="6">
        <v>2300</v>
      </c>
      <c r="G469" s="6">
        <v>1150</v>
      </c>
      <c r="H469" s="6">
        <f>Table_Append1[[#This Row],[Revenue]]-Table_Append1[[#This Row],[Cost]]</f>
        <v>1150</v>
      </c>
    </row>
    <row r="470" spans="1:8" x14ac:dyDescent="0.4">
      <c r="A470">
        <v>2</v>
      </c>
      <c r="B470" t="s">
        <v>481</v>
      </c>
      <c r="C470" t="s">
        <v>154</v>
      </c>
      <c r="D470" s="5">
        <v>546</v>
      </c>
      <c r="E470" s="1">
        <v>43840</v>
      </c>
      <c r="F470" s="6">
        <v>546</v>
      </c>
      <c r="G470" s="6">
        <v>273</v>
      </c>
      <c r="H470" s="6">
        <f>Table_Append1[[#This Row],[Revenue]]-Table_Append1[[#This Row],[Cost]]</f>
        <v>273</v>
      </c>
    </row>
    <row r="471" spans="1:8" x14ac:dyDescent="0.4">
      <c r="A471">
        <v>4</v>
      </c>
      <c r="B471" t="s">
        <v>482</v>
      </c>
      <c r="C471" t="s">
        <v>154</v>
      </c>
      <c r="D471" s="5">
        <v>1368</v>
      </c>
      <c r="E471" s="1">
        <v>43832</v>
      </c>
      <c r="F471" s="6">
        <v>1368</v>
      </c>
      <c r="G471" s="6">
        <v>684</v>
      </c>
      <c r="H471" s="6">
        <f>Table_Append1[[#This Row],[Revenue]]-Table_Append1[[#This Row],[Cost]]</f>
        <v>684</v>
      </c>
    </row>
    <row r="472" spans="1:8" x14ac:dyDescent="0.4">
      <c r="A472">
        <v>3</v>
      </c>
      <c r="B472" t="s">
        <v>483</v>
      </c>
      <c r="C472" t="s">
        <v>122</v>
      </c>
      <c r="D472" s="5">
        <v>2750</v>
      </c>
      <c r="E472" s="1">
        <v>43832</v>
      </c>
      <c r="F472" s="6">
        <v>13750</v>
      </c>
      <c r="G472" s="6">
        <v>6050</v>
      </c>
      <c r="H472" s="6">
        <f>Table_Append1[[#This Row],[Revenue]]-Table_Append1[[#This Row],[Cost]]</f>
        <v>7700</v>
      </c>
    </row>
    <row r="473" spans="1:8" x14ac:dyDescent="0.4">
      <c r="A473">
        <v>3</v>
      </c>
      <c r="B473" t="s">
        <v>484</v>
      </c>
      <c r="C473" t="s">
        <v>122</v>
      </c>
      <c r="D473" s="5">
        <v>1953</v>
      </c>
      <c r="E473" s="1">
        <v>43834</v>
      </c>
      <c r="F473" s="6">
        <v>9765</v>
      </c>
      <c r="G473" s="6">
        <v>4296.6000000000004</v>
      </c>
      <c r="H473" s="6">
        <f>Table_Append1[[#This Row],[Revenue]]-Table_Append1[[#This Row],[Cost]]</f>
        <v>5468.4</v>
      </c>
    </row>
    <row r="474" spans="1:8" x14ac:dyDescent="0.4">
      <c r="A474">
        <v>4</v>
      </c>
      <c r="B474" t="s">
        <v>485</v>
      </c>
      <c r="C474" t="s">
        <v>122</v>
      </c>
      <c r="D474" s="5">
        <v>4220</v>
      </c>
      <c r="E474" s="1">
        <v>43834</v>
      </c>
      <c r="F474" s="6">
        <v>21098</v>
      </c>
      <c r="G474" s="6">
        <v>9282.9</v>
      </c>
      <c r="H474" s="6">
        <f>Table_Append1[[#This Row],[Revenue]]-Table_Append1[[#This Row],[Cost]]</f>
        <v>11815.1</v>
      </c>
    </row>
    <row r="475" spans="1:8" x14ac:dyDescent="0.4">
      <c r="A475">
        <v>3</v>
      </c>
      <c r="B475" t="s">
        <v>486</v>
      </c>
      <c r="C475" t="s">
        <v>122</v>
      </c>
      <c r="D475" s="5">
        <v>1899</v>
      </c>
      <c r="E475" s="1">
        <v>43836</v>
      </c>
      <c r="F475" s="6">
        <v>9495</v>
      </c>
      <c r="G475" s="6">
        <v>4177.8</v>
      </c>
      <c r="H475" s="6">
        <f>Table_Append1[[#This Row],[Revenue]]-Table_Append1[[#This Row],[Cost]]</f>
        <v>5317.2</v>
      </c>
    </row>
    <row r="476" spans="1:8" x14ac:dyDescent="0.4">
      <c r="A476">
        <v>3</v>
      </c>
      <c r="B476" t="s">
        <v>487</v>
      </c>
      <c r="C476" t="s">
        <v>122</v>
      </c>
      <c r="D476" s="5">
        <v>1686</v>
      </c>
      <c r="E476" s="1">
        <v>43837</v>
      </c>
      <c r="F476" s="6">
        <v>8430</v>
      </c>
      <c r="G476" s="6">
        <v>3709.2</v>
      </c>
      <c r="H476" s="6">
        <f>Table_Append1[[#This Row],[Revenue]]-Table_Append1[[#This Row],[Cost]]</f>
        <v>4720.8</v>
      </c>
    </row>
    <row r="477" spans="1:8" x14ac:dyDescent="0.4">
      <c r="A477">
        <v>2</v>
      </c>
      <c r="B477" t="s">
        <v>488</v>
      </c>
      <c r="C477" t="s">
        <v>122</v>
      </c>
      <c r="D477" s="5">
        <v>2141</v>
      </c>
      <c r="E477" s="1">
        <v>43838</v>
      </c>
      <c r="F477" s="6">
        <v>10705</v>
      </c>
      <c r="G477" s="6">
        <v>4710.2</v>
      </c>
      <c r="H477" s="6">
        <f>Table_Append1[[#This Row],[Revenue]]-Table_Append1[[#This Row],[Cost]]</f>
        <v>5994.8</v>
      </c>
    </row>
    <row r="478" spans="1:8" x14ac:dyDescent="0.4">
      <c r="A478">
        <v>3</v>
      </c>
      <c r="B478" t="s">
        <v>489</v>
      </c>
      <c r="C478" t="s">
        <v>122</v>
      </c>
      <c r="D478" s="5">
        <v>1143</v>
      </c>
      <c r="E478" s="1">
        <v>43840</v>
      </c>
      <c r="F478" s="6">
        <v>5715</v>
      </c>
      <c r="G478" s="6">
        <v>2514.6</v>
      </c>
      <c r="H478" s="6">
        <f>Table_Append1[[#This Row],[Revenue]]-Table_Append1[[#This Row],[Cost]]</f>
        <v>3200.4</v>
      </c>
    </row>
    <row r="479" spans="1:8" x14ac:dyDescent="0.4">
      <c r="A479">
        <v>2</v>
      </c>
      <c r="B479" t="s">
        <v>490</v>
      </c>
      <c r="C479" t="s">
        <v>122</v>
      </c>
      <c r="D479" s="5">
        <v>615</v>
      </c>
      <c r="E479" s="1">
        <v>43842</v>
      </c>
      <c r="F479" s="6">
        <v>3075</v>
      </c>
      <c r="G479" s="6">
        <v>1353</v>
      </c>
      <c r="H479" s="6">
        <f>Table_Append1[[#This Row],[Revenue]]-Table_Append1[[#This Row],[Cost]]</f>
        <v>1722</v>
      </c>
    </row>
    <row r="480" spans="1:8" x14ac:dyDescent="0.4">
      <c r="A480">
        <v>5</v>
      </c>
      <c r="B480" t="s">
        <v>491</v>
      </c>
      <c r="C480" t="s">
        <v>8</v>
      </c>
      <c r="D480" s="5">
        <v>3864</v>
      </c>
      <c r="E480" s="1">
        <v>43834</v>
      </c>
      <c r="F480" s="6">
        <v>23184</v>
      </c>
      <c r="G480" s="6">
        <v>10626</v>
      </c>
      <c r="H480" s="6">
        <f>Table_Append1[[#This Row],[Revenue]]-Table_Append1[[#This Row],[Cost]]</f>
        <v>12558</v>
      </c>
    </row>
    <row r="481" spans="1:8" x14ac:dyDescent="0.4">
      <c r="A481">
        <v>3</v>
      </c>
      <c r="B481" t="s">
        <v>492</v>
      </c>
      <c r="C481" t="s">
        <v>8</v>
      </c>
      <c r="D481" s="5">
        <v>639</v>
      </c>
      <c r="E481" s="1">
        <v>43841</v>
      </c>
      <c r="F481" s="6">
        <v>3834</v>
      </c>
      <c r="G481" s="6">
        <v>1757.25</v>
      </c>
      <c r="H481" s="6">
        <f>Table_Append1[[#This Row],[Revenue]]-Table_Append1[[#This Row],[Cost]]</f>
        <v>2076.75</v>
      </c>
    </row>
    <row r="482" spans="1:8" x14ac:dyDescent="0.4">
      <c r="A482">
        <v>3</v>
      </c>
      <c r="B482" t="s">
        <v>493</v>
      </c>
      <c r="C482" t="s">
        <v>122</v>
      </c>
      <c r="D482" s="5">
        <v>259</v>
      </c>
      <c r="E482" s="1">
        <v>43833</v>
      </c>
      <c r="F482" s="6">
        <v>1295</v>
      </c>
      <c r="G482" s="6">
        <v>569.79999999999995</v>
      </c>
      <c r="H482" s="6">
        <f>Table_Append1[[#This Row],[Revenue]]-Table_Append1[[#This Row],[Cost]]</f>
        <v>725.2</v>
      </c>
    </row>
    <row r="483" spans="1:8" x14ac:dyDescent="0.4">
      <c r="A483">
        <v>3</v>
      </c>
      <c r="B483" t="s">
        <v>494</v>
      </c>
      <c r="C483" t="s">
        <v>122</v>
      </c>
      <c r="D483" s="5">
        <v>1101</v>
      </c>
      <c r="E483" s="1">
        <v>43833</v>
      </c>
      <c r="F483" s="6">
        <v>5505</v>
      </c>
      <c r="G483" s="6">
        <v>2422.1999999999998</v>
      </c>
      <c r="H483" s="6">
        <f>Table_Append1[[#This Row],[Revenue]]-Table_Append1[[#This Row],[Cost]]</f>
        <v>3082.8</v>
      </c>
    </row>
    <row r="484" spans="1:8" x14ac:dyDescent="0.4">
      <c r="A484">
        <v>4</v>
      </c>
      <c r="B484" t="s">
        <v>495</v>
      </c>
      <c r="C484" t="s">
        <v>122</v>
      </c>
      <c r="D484" s="5">
        <v>2276</v>
      </c>
      <c r="E484" s="1">
        <v>43835</v>
      </c>
      <c r="F484" s="6">
        <v>11380</v>
      </c>
      <c r="G484" s="6">
        <v>5007.2</v>
      </c>
      <c r="H484" s="6">
        <f>Table_Append1[[#This Row],[Revenue]]-Table_Append1[[#This Row],[Cost]]</f>
        <v>6372.8</v>
      </c>
    </row>
    <row r="485" spans="1:8" x14ac:dyDescent="0.4">
      <c r="A485">
        <v>1</v>
      </c>
      <c r="B485" t="s">
        <v>496</v>
      </c>
      <c r="C485" t="s">
        <v>8</v>
      </c>
      <c r="D485" s="5">
        <v>2821</v>
      </c>
      <c r="E485" s="1">
        <v>43838</v>
      </c>
      <c r="F485" s="6">
        <v>16926</v>
      </c>
      <c r="G485" s="6">
        <v>7757.75</v>
      </c>
      <c r="H485" s="6">
        <f>Table_Append1[[#This Row],[Revenue]]-Table_Append1[[#This Row],[Cost]]</f>
        <v>9168.25</v>
      </c>
    </row>
    <row r="486" spans="1:8" x14ac:dyDescent="0.4">
      <c r="A486">
        <v>2</v>
      </c>
      <c r="B486" t="s">
        <v>497</v>
      </c>
      <c r="C486" t="s">
        <v>122</v>
      </c>
      <c r="D486" s="5">
        <v>1236</v>
      </c>
      <c r="E486" s="1">
        <v>43841</v>
      </c>
      <c r="F486" s="6">
        <v>6180</v>
      </c>
      <c r="G486" s="6">
        <v>2719.2</v>
      </c>
      <c r="H486" s="6">
        <f>Table_Append1[[#This Row],[Revenue]]-Table_Append1[[#This Row],[Cost]]</f>
        <v>3460.8</v>
      </c>
    </row>
    <row r="487" spans="1:8" x14ac:dyDescent="0.4">
      <c r="A487">
        <v>2</v>
      </c>
      <c r="B487" t="s">
        <v>498</v>
      </c>
      <c r="C487" t="s">
        <v>122</v>
      </c>
      <c r="D487" s="5">
        <v>941</v>
      </c>
      <c r="E487" s="1">
        <v>43841</v>
      </c>
      <c r="F487" s="6">
        <v>4705</v>
      </c>
      <c r="G487" s="6">
        <v>2070.1999999999998</v>
      </c>
      <c r="H487" s="6">
        <f>Table_Append1[[#This Row],[Revenue]]-Table_Append1[[#This Row],[Cost]]</f>
        <v>2634.8</v>
      </c>
    </row>
    <row r="488" spans="1:8" x14ac:dyDescent="0.4">
      <c r="A488">
        <v>3</v>
      </c>
      <c r="B488" t="s">
        <v>499</v>
      </c>
      <c r="C488" t="s">
        <v>122</v>
      </c>
      <c r="D488" s="5">
        <v>1916</v>
      </c>
      <c r="E488" s="1">
        <v>43842</v>
      </c>
      <c r="F488" s="6">
        <v>9580</v>
      </c>
      <c r="G488" s="6">
        <v>4215.2</v>
      </c>
      <c r="H488" s="6">
        <f>Table_Append1[[#This Row],[Revenue]]-Table_Append1[[#This Row],[Cost]]</f>
        <v>5364.8</v>
      </c>
    </row>
    <row r="489" spans="1:8" x14ac:dyDescent="0.4">
      <c r="A489">
        <v>4</v>
      </c>
      <c r="B489" t="s">
        <v>500</v>
      </c>
      <c r="C489" t="s">
        <v>122</v>
      </c>
      <c r="D489" s="5">
        <v>1865</v>
      </c>
      <c r="E489" s="1">
        <v>43832</v>
      </c>
      <c r="F489" s="6">
        <v>9325</v>
      </c>
      <c r="G489" s="6">
        <v>4103</v>
      </c>
      <c r="H489" s="6">
        <f>Table_Append1[[#This Row],[Revenue]]-Table_Append1[[#This Row],[Cost]]</f>
        <v>5222</v>
      </c>
    </row>
    <row r="490" spans="1:8" x14ac:dyDescent="0.4">
      <c r="A490">
        <v>4</v>
      </c>
      <c r="B490" t="s">
        <v>501</v>
      </c>
      <c r="C490" t="s">
        <v>122</v>
      </c>
      <c r="D490" s="5">
        <v>1074</v>
      </c>
      <c r="E490" s="1">
        <v>43834</v>
      </c>
      <c r="F490" s="6">
        <v>5370</v>
      </c>
      <c r="G490" s="6">
        <v>2362.8000000000002</v>
      </c>
      <c r="H490" s="6">
        <f>Table_Append1[[#This Row],[Revenue]]-Table_Append1[[#This Row],[Cost]]</f>
        <v>3007.2</v>
      </c>
    </row>
    <row r="491" spans="1:8" x14ac:dyDescent="0.4">
      <c r="A491">
        <v>3</v>
      </c>
      <c r="B491" t="s">
        <v>502</v>
      </c>
      <c r="C491" t="s">
        <v>122</v>
      </c>
      <c r="D491" s="5">
        <v>1907</v>
      </c>
      <c r="E491" s="1">
        <v>43839</v>
      </c>
      <c r="F491" s="6">
        <v>9535</v>
      </c>
      <c r="G491" s="6">
        <v>4195.3999999999996</v>
      </c>
      <c r="H491" s="6">
        <f>Table_Append1[[#This Row],[Revenue]]-Table_Append1[[#This Row],[Cost]]</f>
        <v>5339.6</v>
      </c>
    </row>
    <row r="492" spans="1:8" x14ac:dyDescent="0.4">
      <c r="A492">
        <v>1</v>
      </c>
      <c r="B492" t="s">
        <v>503</v>
      </c>
      <c r="C492" t="s">
        <v>8</v>
      </c>
      <c r="D492" s="5">
        <v>1545</v>
      </c>
      <c r="E492" s="1">
        <v>43836</v>
      </c>
      <c r="F492" s="6">
        <v>9270</v>
      </c>
      <c r="G492" s="6">
        <v>4248.75</v>
      </c>
      <c r="H492" s="6">
        <f>Table_Append1[[#This Row],[Revenue]]-Table_Append1[[#This Row],[Cost]]</f>
        <v>5021.25</v>
      </c>
    </row>
    <row r="493" spans="1:8" x14ac:dyDescent="0.4">
      <c r="A493">
        <v>4</v>
      </c>
      <c r="B493" t="s">
        <v>504</v>
      </c>
      <c r="C493" t="s">
        <v>8</v>
      </c>
      <c r="D493" s="5">
        <v>1006</v>
      </c>
      <c r="E493" s="1">
        <v>43836</v>
      </c>
      <c r="F493" s="6">
        <v>6036</v>
      </c>
      <c r="G493" s="6">
        <v>2766.5</v>
      </c>
      <c r="H493" s="6">
        <f>Table_Append1[[#This Row],[Revenue]]-Table_Append1[[#This Row],[Cost]]</f>
        <v>3269.5</v>
      </c>
    </row>
    <row r="494" spans="1:8" x14ac:dyDescent="0.4">
      <c r="A494">
        <v>3</v>
      </c>
      <c r="B494" t="s">
        <v>505</v>
      </c>
      <c r="C494" t="s">
        <v>122</v>
      </c>
      <c r="D494" s="5">
        <v>1683</v>
      </c>
      <c r="E494" s="1">
        <v>43837</v>
      </c>
      <c r="F494" s="6">
        <v>8415</v>
      </c>
      <c r="G494" s="6">
        <v>3702.6</v>
      </c>
      <c r="H494" s="6">
        <f>Table_Append1[[#This Row],[Revenue]]-Table_Append1[[#This Row],[Cost]]</f>
        <v>4712.3999999999996</v>
      </c>
    </row>
    <row r="495" spans="1:8" x14ac:dyDescent="0.4">
      <c r="A495">
        <v>2</v>
      </c>
      <c r="B495" t="s">
        <v>506</v>
      </c>
      <c r="C495" t="s">
        <v>122</v>
      </c>
      <c r="D495" s="5">
        <v>1123</v>
      </c>
      <c r="E495" s="1">
        <v>43838</v>
      </c>
      <c r="F495" s="6">
        <v>5615</v>
      </c>
      <c r="G495" s="6">
        <v>2470.6</v>
      </c>
      <c r="H495" s="6">
        <f>Table_Append1[[#This Row],[Revenue]]-Table_Append1[[#This Row],[Cost]]</f>
        <v>3144.4</v>
      </c>
    </row>
    <row r="496" spans="1:8" x14ac:dyDescent="0.4">
      <c r="A496">
        <v>1</v>
      </c>
      <c r="B496" t="s">
        <v>507</v>
      </c>
      <c r="C496" t="s">
        <v>8</v>
      </c>
      <c r="D496" s="5">
        <v>2161</v>
      </c>
      <c r="E496" s="1">
        <v>43833</v>
      </c>
      <c r="F496" s="6">
        <v>12966</v>
      </c>
      <c r="G496" s="6">
        <v>5942.75</v>
      </c>
      <c r="H496" s="6">
        <f>Table_Append1[[#This Row],[Revenue]]-Table_Append1[[#This Row],[Cost]]</f>
        <v>7023.25</v>
      </c>
    </row>
    <row r="497" spans="1:8" x14ac:dyDescent="0.4">
      <c r="A497">
        <v>3</v>
      </c>
      <c r="B497" t="s">
        <v>508</v>
      </c>
      <c r="C497" t="s">
        <v>122</v>
      </c>
      <c r="D497" s="5">
        <v>1350</v>
      </c>
      <c r="E497" s="1">
        <v>43832</v>
      </c>
      <c r="F497" s="6">
        <v>6750</v>
      </c>
      <c r="G497" s="6">
        <v>2970</v>
      </c>
      <c r="H497" s="6">
        <f>Table_Append1[[#This Row],[Revenue]]-Table_Append1[[#This Row],[Cost]]</f>
        <v>3780</v>
      </c>
    </row>
    <row r="498" spans="1:8" x14ac:dyDescent="0.4">
      <c r="A498">
        <v>4</v>
      </c>
      <c r="B498" t="s">
        <v>509</v>
      </c>
      <c r="C498" t="s">
        <v>122</v>
      </c>
      <c r="D498" s="5">
        <v>552</v>
      </c>
      <c r="E498" s="1">
        <v>43838</v>
      </c>
      <c r="F498" s="6">
        <v>2760</v>
      </c>
      <c r="G498" s="6">
        <v>1214.4000000000001</v>
      </c>
      <c r="H498" s="6">
        <f>Table_Append1[[#This Row],[Revenue]]-Table_Append1[[#This Row],[Cost]]</f>
        <v>1545.6</v>
      </c>
    </row>
    <row r="499" spans="1:8" x14ac:dyDescent="0.4">
      <c r="A499">
        <v>4</v>
      </c>
      <c r="B499" t="s">
        <v>510</v>
      </c>
      <c r="C499" t="s">
        <v>8</v>
      </c>
      <c r="D499" s="5">
        <v>1804</v>
      </c>
      <c r="E499" s="1">
        <v>43832</v>
      </c>
      <c r="F499" s="6">
        <v>10824</v>
      </c>
      <c r="G499" s="6">
        <v>4961</v>
      </c>
      <c r="H499" s="6">
        <f>Table_Append1[[#This Row],[Revenue]]-Table_Append1[[#This Row],[Cost]]</f>
        <v>5863</v>
      </c>
    </row>
    <row r="500" spans="1:8" x14ac:dyDescent="0.4">
      <c r="A500">
        <v>2</v>
      </c>
      <c r="B500" t="s">
        <v>511</v>
      </c>
      <c r="C500" t="s">
        <v>122</v>
      </c>
      <c r="D500" s="5">
        <v>1250</v>
      </c>
      <c r="E500" s="1">
        <v>43842</v>
      </c>
      <c r="F500" s="6">
        <v>6250</v>
      </c>
      <c r="G500" s="6">
        <v>2750</v>
      </c>
      <c r="H500" s="6">
        <f>Table_Append1[[#This Row],[Revenue]]-Table_Append1[[#This Row],[Cost]]</f>
        <v>3500</v>
      </c>
    </row>
    <row r="501" spans="1:8" x14ac:dyDescent="0.4">
      <c r="A501">
        <v>4</v>
      </c>
      <c r="B501" t="s">
        <v>512</v>
      </c>
      <c r="C501" t="s">
        <v>122</v>
      </c>
      <c r="D501" s="5">
        <v>1988</v>
      </c>
      <c r="E501" s="1">
        <v>43831</v>
      </c>
      <c r="F501" s="6">
        <v>9938</v>
      </c>
      <c r="G501" s="6">
        <v>4372.5</v>
      </c>
      <c r="H501" s="6">
        <f>Table_Append1[[#This Row],[Revenue]]-Table_Append1[[#This Row],[Cost]]</f>
        <v>5565.5</v>
      </c>
    </row>
    <row r="502" spans="1:8" x14ac:dyDescent="0.4">
      <c r="A502">
        <v>3</v>
      </c>
      <c r="B502" t="s">
        <v>513</v>
      </c>
      <c r="C502" t="s">
        <v>122</v>
      </c>
      <c r="D502" s="5">
        <v>1679</v>
      </c>
      <c r="E502" s="1">
        <v>43839</v>
      </c>
      <c r="F502" s="6">
        <v>8395</v>
      </c>
      <c r="G502" s="6">
        <v>3693.8</v>
      </c>
      <c r="H502" s="6">
        <f>Table_Append1[[#This Row],[Revenue]]-Table_Append1[[#This Row],[Cost]]</f>
        <v>4701.2</v>
      </c>
    </row>
    <row r="503" spans="1:8" x14ac:dyDescent="0.4">
      <c r="A503">
        <v>2</v>
      </c>
      <c r="B503" t="s">
        <v>514</v>
      </c>
      <c r="C503" t="s">
        <v>8</v>
      </c>
      <c r="D503" s="5">
        <v>1493</v>
      </c>
      <c r="E503" s="1">
        <v>43831</v>
      </c>
      <c r="F503" s="6">
        <v>8958</v>
      </c>
      <c r="G503" s="6">
        <v>4105.75</v>
      </c>
      <c r="H503" s="6">
        <f>Table_Append1[[#This Row],[Revenue]]-Table_Append1[[#This Row],[Cost]]</f>
        <v>4852.25</v>
      </c>
    </row>
    <row r="504" spans="1:8" x14ac:dyDescent="0.4">
      <c r="A504">
        <v>3</v>
      </c>
      <c r="B504" t="s">
        <v>515</v>
      </c>
      <c r="C504" t="s">
        <v>46</v>
      </c>
      <c r="D504" s="5">
        <v>1806</v>
      </c>
      <c r="E504" s="1">
        <v>43835</v>
      </c>
      <c r="F504" s="6">
        <v>5418</v>
      </c>
      <c r="G504" s="6">
        <v>2257.5</v>
      </c>
      <c r="H504" s="6">
        <f>Table_Append1[[#This Row],[Revenue]]-Table_Append1[[#This Row],[Cost]]</f>
        <v>3160.5</v>
      </c>
    </row>
    <row r="505" spans="1:8" x14ac:dyDescent="0.4">
      <c r="A505">
        <v>1</v>
      </c>
      <c r="B505" t="s">
        <v>516</v>
      </c>
      <c r="C505" t="s">
        <v>46</v>
      </c>
      <c r="D505" s="5">
        <v>293</v>
      </c>
      <c r="E505" s="1">
        <v>43842</v>
      </c>
      <c r="F505" s="6">
        <v>879</v>
      </c>
      <c r="G505" s="6">
        <v>366.25</v>
      </c>
      <c r="H505" s="6">
        <f>Table_Append1[[#This Row],[Revenue]]-Table_Append1[[#This Row],[Cost]]</f>
        <v>512.75</v>
      </c>
    </row>
    <row r="506" spans="1:8" x14ac:dyDescent="0.4">
      <c r="A506">
        <v>5</v>
      </c>
      <c r="B506" t="s">
        <v>517</v>
      </c>
      <c r="C506" t="s">
        <v>122</v>
      </c>
      <c r="D506" s="5">
        <v>1135</v>
      </c>
      <c r="E506" s="1">
        <v>43836</v>
      </c>
      <c r="F506" s="6">
        <v>5675</v>
      </c>
      <c r="G506" s="6">
        <v>2497</v>
      </c>
      <c r="H506" s="6">
        <f>Table_Append1[[#This Row],[Revenue]]-Table_Append1[[#This Row],[Cost]]</f>
        <v>3178</v>
      </c>
    </row>
    <row r="507" spans="1:8" x14ac:dyDescent="0.4">
      <c r="A507">
        <v>3</v>
      </c>
      <c r="B507" t="s">
        <v>518</v>
      </c>
      <c r="C507" t="s">
        <v>122</v>
      </c>
      <c r="D507" s="5">
        <v>1645</v>
      </c>
      <c r="E507" s="1">
        <v>43835</v>
      </c>
      <c r="F507" s="6">
        <v>8225</v>
      </c>
      <c r="G507" s="6">
        <v>3619</v>
      </c>
      <c r="H507" s="6">
        <f>Table_Append1[[#This Row],[Revenue]]-Table_Append1[[#This Row],[Cost]]</f>
        <v>4606</v>
      </c>
    </row>
    <row r="508" spans="1:8" x14ac:dyDescent="0.4">
      <c r="A508">
        <v>3</v>
      </c>
      <c r="B508" t="s">
        <v>519</v>
      </c>
      <c r="C508" t="s">
        <v>122</v>
      </c>
      <c r="D508" s="5">
        <v>2876</v>
      </c>
      <c r="E508" s="1">
        <v>43839</v>
      </c>
      <c r="F508" s="6">
        <v>14380</v>
      </c>
      <c r="G508" s="6">
        <v>6327.2</v>
      </c>
      <c r="H508" s="6">
        <f>Table_Append1[[#This Row],[Revenue]]-Table_Append1[[#This Row],[Cost]]</f>
        <v>8052.8</v>
      </c>
    </row>
    <row r="509" spans="1:8" x14ac:dyDescent="0.4">
      <c r="A509">
        <v>4</v>
      </c>
      <c r="B509" t="s">
        <v>520</v>
      </c>
      <c r="C509" t="s">
        <v>46</v>
      </c>
      <c r="D509" s="5">
        <v>552</v>
      </c>
      <c r="E509" s="1">
        <v>43841</v>
      </c>
      <c r="F509" s="6">
        <v>1656</v>
      </c>
      <c r="G509" s="6">
        <v>690</v>
      </c>
      <c r="H509" s="6">
        <f>Table_Append1[[#This Row],[Revenue]]-Table_Append1[[#This Row],[Cost]]</f>
        <v>966</v>
      </c>
    </row>
    <row r="510" spans="1:8" x14ac:dyDescent="0.4">
      <c r="A510">
        <v>2</v>
      </c>
      <c r="B510" t="s">
        <v>521</v>
      </c>
      <c r="C510" t="s">
        <v>122</v>
      </c>
      <c r="D510" s="5">
        <v>1118</v>
      </c>
      <c r="E510" s="1">
        <v>43841</v>
      </c>
      <c r="F510" s="6">
        <v>5590</v>
      </c>
      <c r="G510" s="6">
        <v>2459.6</v>
      </c>
      <c r="H510" s="6">
        <f>Table_Append1[[#This Row],[Revenue]]-Table_Append1[[#This Row],[Cost]]</f>
        <v>3130.4</v>
      </c>
    </row>
    <row r="511" spans="1:8" x14ac:dyDescent="0.4">
      <c r="A511">
        <v>5</v>
      </c>
      <c r="B511" t="s">
        <v>522</v>
      </c>
      <c r="C511" t="s">
        <v>122</v>
      </c>
      <c r="D511" s="5">
        <v>1372</v>
      </c>
      <c r="E511" s="1">
        <v>43842</v>
      </c>
      <c r="F511" s="6">
        <v>6860</v>
      </c>
      <c r="G511" s="6">
        <v>3018.4</v>
      </c>
      <c r="H511" s="6">
        <f>Table_Append1[[#This Row],[Revenue]]-Table_Append1[[#This Row],[Cost]]</f>
        <v>3841.6</v>
      </c>
    </row>
    <row r="512" spans="1:8" x14ac:dyDescent="0.4">
      <c r="A512">
        <v>3</v>
      </c>
      <c r="B512" t="s">
        <v>523</v>
      </c>
      <c r="C512" t="s">
        <v>122</v>
      </c>
      <c r="D512" s="5">
        <v>1282</v>
      </c>
      <c r="E512" s="1">
        <v>43836</v>
      </c>
      <c r="F512" s="6">
        <v>6410</v>
      </c>
      <c r="G512" s="6">
        <v>2820.4</v>
      </c>
      <c r="H512" s="6">
        <f>Table_Append1[[#This Row],[Revenue]]-Table_Append1[[#This Row],[Cost]]</f>
        <v>3589.6</v>
      </c>
    </row>
    <row r="513" spans="1:8" x14ac:dyDescent="0.4">
      <c r="A513">
        <v>4</v>
      </c>
      <c r="B513" t="s">
        <v>524</v>
      </c>
      <c r="C513" t="s">
        <v>122</v>
      </c>
      <c r="D513" s="5">
        <v>708</v>
      </c>
      <c r="E513" s="1">
        <v>43836</v>
      </c>
      <c r="F513" s="6">
        <v>3540</v>
      </c>
      <c r="G513" s="6">
        <v>1557.6</v>
      </c>
      <c r="H513" s="6">
        <f>Table_Append1[[#This Row],[Revenue]]-Table_Append1[[#This Row],[Cost]]</f>
        <v>1982.4</v>
      </c>
    </row>
    <row r="514" spans="1:8" x14ac:dyDescent="0.4">
      <c r="A514">
        <v>3</v>
      </c>
      <c r="B514" t="s">
        <v>525</v>
      </c>
      <c r="C514" t="s">
        <v>122</v>
      </c>
      <c r="D514" s="5">
        <v>2907</v>
      </c>
      <c r="E514" s="1">
        <v>43836</v>
      </c>
      <c r="F514" s="6">
        <v>14535</v>
      </c>
      <c r="G514" s="6">
        <v>6395.4</v>
      </c>
      <c r="H514" s="6">
        <f>Table_Append1[[#This Row],[Revenue]]-Table_Append1[[#This Row],[Cost]]</f>
        <v>8139.6</v>
      </c>
    </row>
    <row r="515" spans="1:8" x14ac:dyDescent="0.4">
      <c r="A515">
        <v>3</v>
      </c>
      <c r="B515" t="s">
        <v>526</v>
      </c>
      <c r="C515" t="s">
        <v>122</v>
      </c>
      <c r="D515" s="5">
        <v>1366</v>
      </c>
      <c r="E515" s="1">
        <v>43836</v>
      </c>
      <c r="F515" s="6">
        <v>6830</v>
      </c>
      <c r="G515" s="6">
        <v>3005.2</v>
      </c>
      <c r="H515" s="6">
        <f>Table_Append1[[#This Row],[Revenue]]-Table_Append1[[#This Row],[Cost]]</f>
        <v>3824.8</v>
      </c>
    </row>
    <row r="516" spans="1:8" x14ac:dyDescent="0.4">
      <c r="A516">
        <v>3</v>
      </c>
      <c r="B516" t="s">
        <v>527</v>
      </c>
      <c r="C516" t="s">
        <v>122</v>
      </c>
      <c r="D516" s="5">
        <v>2460</v>
      </c>
      <c r="E516" s="1">
        <v>43836</v>
      </c>
      <c r="F516" s="6">
        <v>12300</v>
      </c>
      <c r="G516" s="6">
        <v>5412</v>
      </c>
      <c r="H516" s="6">
        <f>Table_Append1[[#This Row],[Revenue]]-Table_Append1[[#This Row],[Cost]]</f>
        <v>6888</v>
      </c>
    </row>
    <row r="517" spans="1:8" x14ac:dyDescent="0.4">
      <c r="A517">
        <v>5</v>
      </c>
      <c r="B517" t="s">
        <v>528</v>
      </c>
      <c r="C517" t="s">
        <v>122</v>
      </c>
      <c r="D517" s="5">
        <v>1520</v>
      </c>
      <c r="E517" s="1">
        <v>43841</v>
      </c>
      <c r="F517" s="6">
        <v>7600</v>
      </c>
      <c r="G517" s="6">
        <v>3344</v>
      </c>
      <c r="H517" s="6">
        <f>Table_Append1[[#This Row],[Revenue]]-Table_Append1[[#This Row],[Cost]]</f>
        <v>4256</v>
      </c>
    </row>
    <row r="518" spans="1:8" x14ac:dyDescent="0.4">
      <c r="A518">
        <v>5</v>
      </c>
      <c r="B518" t="s">
        <v>529</v>
      </c>
      <c r="C518" t="s">
        <v>122</v>
      </c>
      <c r="D518" s="5">
        <v>711</v>
      </c>
      <c r="E518" s="1">
        <v>43842</v>
      </c>
      <c r="F518" s="6">
        <v>3555</v>
      </c>
      <c r="G518" s="6">
        <v>1564.2</v>
      </c>
      <c r="H518" s="6">
        <f>Table_Append1[[#This Row],[Revenue]]-Table_Append1[[#This Row],[Cost]]</f>
        <v>1990.8</v>
      </c>
    </row>
    <row r="519" spans="1:8" x14ac:dyDescent="0.4">
      <c r="A519">
        <v>2</v>
      </c>
      <c r="B519" t="s">
        <v>530</v>
      </c>
      <c r="C519" t="s">
        <v>46</v>
      </c>
      <c r="D519" s="5">
        <v>1175</v>
      </c>
      <c r="E519" s="1">
        <v>43840</v>
      </c>
      <c r="F519" s="6">
        <v>3525</v>
      </c>
      <c r="G519" s="6">
        <v>1468.75</v>
      </c>
      <c r="H519" s="6">
        <f>Table_Append1[[#This Row],[Revenue]]-Table_Append1[[#This Row],[Cost]]</f>
        <v>2056.25</v>
      </c>
    </row>
    <row r="520" spans="1:8" x14ac:dyDescent="0.4">
      <c r="A520">
        <v>3</v>
      </c>
      <c r="B520" t="s">
        <v>531</v>
      </c>
      <c r="C520" t="s">
        <v>122</v>
      </c>
      <c r="D520" s="5">
        <v>635</v>
      </c>
      <c r="E520" s="1">
        <v>43842</v>
      </c>
      <c r="F520" s="6">
        <v>3175</v>
      </c>
      <c r="G520" s="6">
        <v>1397</v>
      </c>
      <c r="H520" s="6">
        <f>Table_Append1[[#This Row],[Revenue]]-Table_Append1[[#This Row],[Cost]]</f>
        <v>1778</v>
      </c>
    </row>
    <row r="521" spans="1:8" x14ac:dyDescent="0.4">
      <c r="A521">
        <v>3</v>
      </c>
      <c r="B521" t="s">
        <v>532</v>
      </c>
      <c r="C521" t="s">
        <v>122</v>
      </c>
      <c r="D521" s="5">
        <v>2071</v>
      </c>
      <c r="E521" s="1">
        <v>43839</v>
      </c>
      <c r="F521" s="6">
        <v>10355</v>
      </c>
      <c r="G521" s="6">
        <v>4556.2</v>
      </c>
      <c r="H521" s="6">
        <f>Table_Append1[[#This Row],[Revenue]]-Table_Append1[[#This Row],[Cost]]</f>
        <v>5798.8</v>
      </c>
    </row>
    <row r="522" spans="1:8" x14ac:dyDescent="0.4">
      <c r="A522">
        <v>4</v>
      </c>
      <c r="B522" t="s">
        <v>533</v>
      </c>
      <c r="C522" t="s">
        <v>122</v>
      </c>
      <c r="D522" s="5">
        <v>1269</v>
      </c>
      <c r="E522" s="1">
        <v>43840</v>
      </c>
      <c r="F522" s="6">
        <v>6345</v>
      </c>
      <c r="G522" s="6">
        <v>2791.8</v>
      </c>
      <c r="H522" s="6">
        <f>Table_Append1[[#This Row],[Revenue]]-Table_Append1[[#This Row],[Cost]]</f>
        <v>3553.2</v>
      </c>
    </row>
    <row r="523" spans="1:8" x14ac:dyDescent="0.4">
      <c r="A523">
        <v>4</v>
      </c>
      <c r="B523" t="s">
        <v>534</v>
      </c>
      <c r="C523" t="s">
        <v>46</v>
      </c>
      <c r="D523" s="5">
        <v>492</v>
      </c>
      <c r="E523" s="1">
        <v>43837</v>
      </c>
      <c r="F523" s="6">
        <v>1476</v>
      </c>
      <c r="G523" s="6">
        <v>615</v>
      </c>
      <c r="H523" s="6">
        <f>Table_Append1[[#This Row],[Revenue]]-Table_Append1[[#This Row],[Cost]]</f>
        <v>861</v>
      </c>
    </row>
    <row r="524" spans="1:8" x14ac:dyDescent="0.4">
      <c r="A524">
        <v>3</v>
      </c>
      <c r="B524" t="s">
        <v>535</v>
      </c>
      <c r="C524" t="s">
        <v>122</v>
      </c>
      <c r="D524" s="5">
        <v>1694</v>
      </c>
      <c r="E524" s="1">
        <v>43841</v>
      </c>
      <c r="F524" s="6">
        <v>8470</v>
      </c>
      <c r="G524" s="6">
        <v>3726.8</v>
      </c>
      <c r="H524" s="6">
        <f>Table_Append1[[#This Row],[Revenue]]-Table_Append1[[#This Row],[Cost]]</f>
        <v>4743.2</v>
      </c>
    </row>
    <row r="525" spans="1:8" x14ac:dyDescent="0.4">
      <c r="A525">
        <v>3</v>
      </c>
      <c r="B525" t="s">
        <v>536</v>
      </c>
      <c r="C525" t="s">
        <v>122</v>
      </c>
      <c r="D525" s="5">
        <v>1038</v>
      </c>
      <c r="E525" s="1">
        <v>43836</v>
      </c>
      <c r="F525" s="6">
        <v>5190</v>
      </c>
      <c r="G525" s="6">
        <v>2283.6</v>
      </c>
      <c r="H525" s="6">
        <f>Table_Append1[[#This Row],[Revenue]]-Table_Append1[[#This Row],[Cost]]</f>
        <v>2906.4</v>
      </c>
    </row>
    <row r="526" spans="1:8" x14ac:dyDescent="0.4">
      <c r="A526">
        <v>4</v>
      </c>
      <c r="B526" t="s">
        <v>537</v>
      </c>
      <c r="C526" t="s">
        <v>122</v>
      </c>
      <c r="D526" s="5">
        <v>1630</v>
      </c>
      <c r="E526" s="1">
        <v>43837</v>
      </c>
      <c r="F526" s="6">
        <v>8152</v>
      </c>
      <c r="G526" s="6">
        <v>3587.1</v>
      </c>
      <c r="H526" s="6">
        <f>Table_Append1[[#This Row],[Revenue]]-Table_Append1[[#This Row],[Cost]]</f>
        <v>4564.8999999999996</v>
      </c>
    </row>
    <row r="527" spans="1:8" x14ac:dyDescent="0.4">
      <c r="A527">
        <v>1</v>
      </c>
      <c r="B527" t="s">
        <v>538</v>
      </c>
      <c r="C527" t="s">
        <v>46</v>
      </c>
      <c r="D527" s="5">
        <v>866</v>
      </c>
      <c r="E527" s="1">
        <v>43837</v>
      </c>
      <c r="F527" s="6">
        <v>2596</v>
      </c>
      <c r="G527" s="6">
        <v>1081.875</v>
      </c>
      <c r="H527" s="6">
        <f>Table_Append1[[#This Row],[Revenue]]-Table_Append1[[#This Row],[Cost]]</f>
        <v>1514.125</v>
      </c>
    </row>
    <row r="528" spans="1:8" x14ac:dyDescent="0.4">
      <c r="A528">
        <v>4</v>
      </c>
      <c r="B528" t="s">
        <v>539</v>
      </c>
      <c r="C528" t="s">
        <v>122</v>
      </c>
      <c r="D528" s="5">
        <v>579</v>
      </c>
      <c r="E528" s="1">
        <v>43831</v>
      </c>
      <c r="F528" s="6">
        <v>2895</v>
      </c>
      <c r="G528" s="6">
        <v>1273.8</v>
      </c>
      <c r="H528" s="6">
        <f>Table_Append1[[#This Row],[Revenue]]-Table_Append1[[#This Row],[Cost]]</f>
        <v>1621.2</v>
      </c>
    </row>
    <row r="529" spans="1:8" x14ac:dyDescent="0.4">
      <c r="A529">
        <v>3</v>
      </c>
      <c r="B529" t="s">
        <v>540</v>
      </c>
      <c r="C529" t="s">
        <v>122</v>
      </c>
      <c r="D529" s="5">
        <v>2240</v>
      </c>
      <c r="E529" s="1">
        <v>43832</v>
      </c>
      <c r="F529" s="6">
        <v>11200</v>
      </c>
      <c r="G529" s="6">
        <v>4928</v>
      </c>
      <c r="H529" s="6">
        <f>Table_Append1[[#This Row],[Revenue]]-Table_Append1[[#This Row],[Cost]]</f>
        <v>6272</v>
      </c>
    </row>
    <row r="530" spans="1:8" x14ac:dyDescent="0.4">
      <c r="A530">
        <v>3</v>
      </c>
      <c r="B530" t="s">
        <v>541</v>
      </c>
      <c r="C530" t="s">
        <v>122</v>
      </c>
      <c r="D530" s="5">
        <v>2993</v>
      </c>
      <c r="E530" s="1">
        <v>43833</v>
      </c>
      <c r="F530" s="6">
        <v>14965</v>
      </c>
      <c r="G530" s="6">
        <v>6584.6</v>
      </c>
      <c r="H530" s="6">
        <f>Table_Append1[[#This Row],[Revenue]]-Table_Append1[[#This Row],[Cost]]</f>
        <v>8380.4</v>
      </c>
    </row>
    <row r="531" spans="1:8" x14ac:dyDescent="0.4">
      <c r="A531">
        <v>3</v>
      </c>
      <c r="B531" t="s">
        <v>542</v>
      </c>
      <c r="C531" t="s">
        <v>122</v>
      </c>
      <c r="D531" s="5">
        <v>3520</v>
      </c>
      <c r="E531" s="1">
        <v>43834</v>
      </c>
      <c r="F531" s="6">
        <v>17602</v>
      </c>
      <c r="G531" s="6">
        <v>7745.1</v>
      </c>
      <c r="H531" s="6">
        <f>Table_Append1[[#This Row],[Revenue]]-Table_Append1[[#This Row],[Cost]]</f>
        <v>9856.9</v>
      </c>
    </row>
    <row r="532" spans="1:8" x14ac:dyDescent="0.4">
      <c r="A532">
        <v>4</v>
      </c>
      <c r="B532" t="s">
        <v>543</v>
      </c>
      <c r="C532" t="s">
        <v>122</v>
      </c>
      <c r="D532" s="5">
        <v>2039</v>
      </c>
      <c r="E532" s="1">
        <v>43835</v>
      </c>
      <c r="F532" s="6">
        <v>10195</v>
      </c>
      <c r="G532" s="6">
        <v>4485.8</v>
      </c>
      <c r="H532" s="6">
        <f>Table_Append1[[#This Row],[Revenue]]-Table_Append1[[#This Row],[Cost]]</f>
        <v>5709.2</v>
      </c>
    </row>
    <row r="533" spans="1:8" x14ac:dyDescent="0.4">
      <c r="A533">
        <v>4</v>
      </c>
      <c r="B533" t="s">
        <v>544</v>
      </c>
      <c r="C533" t="s">
        <v>122</v>
      </c>
      <c r="D533" s="5">
        <v>2574</v>
      </c>
      <c r="E533" s="1">
        <v>43838</v>
      </c>
      <c r="F533" s="6">
        <v>12870</v>
      </c>
      <c r="G533" s="6">
        <v>5662.8</v>
      </c>
      <c r="H533" s="6">
        <f>Table_Append1[[#This Row],[Revenue]]-Table_Append1[[#This Row],[Cost]]</f>
        <v>7207.2</v>
      </c>
    </row>
    <row r="534" spans="1:8" x14ac:dyDescent="0.4">
      <c r="A534">
        <v>3</v>
      </c>
      <c r="B534" t="s">
        <v>545</v>
      </c>
      <c r="C534" t="s">
        <v>122</v>
      </c>
      <c r="D534" s="5">
        <v>707</v>
      </c>
      <c r="E534" s="1">
        <v>43839</v>
      </c>
      <c r="F534" s="6">
        <v>3535</v>
      </c>
      <c r="G534" s="6">
        <v>1555.4</v>
      </c>
      <c r="H534" s="6">
        <f>Table_Append1[[#This Row],[Revenue]]-Table_Append1[[#This Row],[Cost]]</f>
        <v>1979.6</v>
      </c>
    </row>
    <row r="535" spans="1:8" x14ac:dyDescent="0.4">
      <c r="A535">
        <v>5</v>
      </c>
      <c r="B535" t="s">
        <v>546</v>
      </c>
      <c r="C535" t="s">
        <v>122</v>
      </c>
      <c r="D535" s="5">
        <v>2072</v>
      </c>
      <c r="E535" s="1">
        <v>43842</v>
      </c>
      <c r="F535" s="6">
        <v>10360</v>
      </c>
      <c r="G535" s="6">
        <v>4558.3999999999996</v>
      </c>
      <c r="H535" s="6">
        <f>Table_Append1[[#This Row],[Revenue]]-Table_Append1[[#This Row],[Cost]]</f>
        <v>5801.6</v>
      </c>
    </row>
    <row r="536" spans="1:8" x14ac:dyDescent="0.4">
      <c r="A536">
        <v>3</v>
      </c>
      <c r="B536" t="s">
        <v>547</v>
      </c>
      <c r="C536" t="s">
        <v>122</v>
      </c>
      <c r="D536" s="5">
        <v>853</v>
      </c>
      <c r="E536" s="1">
        <v>43842</v>
      </c>
      <c r="F536" s="6">
        <v>4265</v>
      </c>
      <c r="G536" s="6">
        <v>1876.6</v>
      </c>
      <c r="H536" s="6">
        <f>Table_Append1[[#This Row],[Revenue]]-Table_Append1[[#This Row],[Cost]]</f>
        <v>2388.4</v>
      </c>
    </row>
    <row r="537" spans="1:8" x14ac:dyDescent="0.4">
      <c r="A537">
        <v>2</v>
      </c>
      <c r="B537" t="s">
        <v>548</v>
      </c>
      <c r="C537" t="s">
        <v>122</v>
      </c>
      <c r="D537" s="5">
        <v>3200</v>
      </c>
      <c r="E537" s="1">
        <v>43837</v>
      </c>
      <c r="F537" s="6">
        <v>15998</v>
      </c>
      <c r="G537" s="6">
        <v>7038.9</v>
      </c>
      <c r="H537" s="6">
        <f>Table_Append1[[#This Row],[Revenue]]-Table_Append1[[#This Row],[Cost]]</f>
        <v>8959.1</v>
      </c>
    </row>
    <row r="538" spans="1:8" x14ac:dyDescent="0.4">
      <c r="A538">
        <v>4</v>
      </c>
      <c r="B538" t="s">
        <v>549</v>
      </c>
      <c r="C538" t="s">
        <v>122</v>
      </c>
      <c r="D538" s="5">
        <v>472</v>
      </c>
      <c r="E538" s="1">
        <v>43840</v>
      </c>
      <c r="F538" s="6">
        <v>2360</v>
      </c>
      <c r="G538" s="6">
        <v>1038.4000000000001</v>
      </c>
      <c r="H538" s="6">
        <f>Table_Append1[[#This Row],[Revenue]]-Table_Append1[[#This Row],[Cost]]</f>
        <v>1321.6</v>
      </c>
    </row>
    <row r="539" spans="1:8" x14ac:dyDescent="0.4">
      <c r="A539">
        <v>3</v>
      </c>
      <c r="B539" t="s">
        <v>550</v>
      </c>
      <c r="C539" t="s">
        <v>122</v>
      </c>
      <c r="D539" s="5">
        <v>3165</v>
      </c>
      <c r="E539" s="1">
        <v>43831</v>
      </c>
      <c r="F539" s="6">
        <v>15825</v>
      </c>
      <c r="G539" s="6">
        <v>6963</v>
      </c>
      <c r="H539" s="6">
        <f>Table_Append1[[#This Row],[Revenue]]-Table_Append1[[#This Row],[Cost]]</f>
        <v>8862</v>
      </c>
    </row>
    <row r="540" spans="1:8" x14ac:dyDescent="0.4">
      <c r="A540">
        <v>4</v>
      </c>
      <c r="B540" t="s">
        <v>551</v>
      </c>
      <c r="C540" t="s">
        <v>122</v>
      </c>
      <c r="D540" s="5">
        <v>2629</v>
      </c>
      <c r="E540" s="1">
        <v>43831</v>
      </c>
      <c r="F540" s="6">
        <v>13145</v>
      </c>
      <c r="G540" s="6">
        <v>5783.8</v>
      </c>
      <c r="H540" s="6">
        <f>Table_Append1[[#This Row],[Revenue]]-Table_Append1[[#This Row],[Cost]]</f>
        <v>7361.2</v>
      </c>
    </row>
    <row r="541" spans="1:8" x14ac:dyDescent="0.4">
      <c r="A541">
        <v>3</v>
      </c>
      <c r="B541" t="s">
        <v>552</v>
      </c>
      <c r="C541" t="s">
        <v>122</v>
      </c>
      <c r="D541" s="5">
        <v>1433</v>
      </c>
      <c r="E541" s="1">
        <v>43835</v>
      </c>
      <c r="F541" s="6">
        <v>7165</v>
      </c>
      <c r="G541" s="6">
        <v>3152.6</v>
      </c>
      <c r="H541" s="6">
        <f>Table_Append1[[#This Row],[Revenue]]-Table_Append1[[#This Row],[Cost]]</f>
        <v>4012.4</v>
      </c>
    </row>
    <row r="542" spans="1:8" x14ac:dyDescent="0.4">
      <c r="A542">
        <v>5</v>
      </c>
      <c r="B542" t="s">
        <v>553</v>
      </c>
      <c r="C542" t="s">
        <v>46</v>
      </c>
      <c r="D542" s="5">
        <v>1010</v>
      </c>
      <c r="E542" s="1">
        <v>43840</v>
      </c>
      <c r="F542" s="6">
        <v>3030</v>
      </c>
      <c r="G542" s="6">
        <v>1262.5</v>
      </c>
      <c r="H542" s="6">
        <f>Table_Append1[[#This Row],[Revenue]]-Table_Append1[[#This Row],[Cost]]</f>
        <v>1767.5</v>
      </c>
    </row>
    <row r="543" spans="1:8" x14ac:dyDescent="0.4">
      <c r="A543">
        <v>2</v>
      </c>
      <c r="B543" t="s">
        <v>554</v>
      </c>
      <c r="C543" t="s">
        <v>46</v>
      </c>
      <c r="D543" s="5">
        <v>1496</v>
      </c>
      <c r="E543" s="1">
        <v>43840</v>
      </c>
      <c r="F543" s="6">
        <v>4488</v>
      </c>
      <c r="G543" s="6">
        <v>1870</v>
      </c>
      <c r="H543" s="6">
        <f>Table_Append1[[#This Row],[Revenue]]-Table_Append1[[#This Row],[Cost]]</f>
        <v>2618</v>
      </c>
    </row>
    <row r="544" spans="1:8" x14ac:dyDescent="0.4">
      <c r="A544">
        <v>5</v>
      </c>
      <c r="B544" t="s">
        <v>555</v>
      </c>
      <c r="C544" t="s">
        <v>122</v>
      </c>
      <c r="D544" s="5">
        <v>2157</v>
      </c>
      <c r="E544" s="1">
        <v>43842</v>
      </c>
      <c r="F544" s="6">
        <v>10785</v>
      </c>
      <c r="G544" s="6">
        <v>4745.3999999999996</v>
      </c>
      <c r="H544" s="6">
        <f>Table_Append1[[#This Row],[Revenue]]-Table_Append1[[#This Row],[Cost]]</f>
        <v>6039.6</v>
      </c>
    </row>
    <row r="545" spans="1:8" x14ac:dyDescent="0.4">
      <c r="A545">
        <v>4</v>
      </c>
      <c r="B545" t="s">
        <v>556</v>
      </c>
      <c r="C545" t="s">
        <v>122</v>
      </c>
      <c r="D545" s="5">
        <v>270</v>
      </c>
      <c r="E545" s="1">
        <v>43832</v>
      </c>
      <c r="F545" s="6">
        <v>1350</v>
      </c>
      <c r="G545" s="6">
        <v>594</v>
      </c>
      <c r="H545" s="6">
        <f>Table_Append1[[#This Row],[Revenue]]-Table_Append1[[#This Row],[Cost]]</f>
        <v>756</v>
      </c>
    </row>
    <row r="546" spans="1:8" x14ac:dyDescent="0.4">
      <c r="A546">
        <v>3</v>
      </c>
      <c r="B546" t="s">
        <v>557</v>
      </c>
      <c r="C546" t="s">
        <v>122</v>
      </c>
      <c r="D546" s="5">
        <v>3422</v>
      </c>
      <c r="E546" s="1">
        <v>43837</v>
      </c>
      <c r="F546" s="6">
        <v>17108</v>
      </c>
      <c r="G546" s="6">
        <v>7527.3</v>
      </c>
      <c r="H546" s="6">
        <f>Table_Append1[[#This Row],[Revenue]]-Table_Append1[[#This Row],[Cost]]</f>
        <v>9580.7000000000007</v>
      </c>
    </row>
    <row r="547" spans="1:8" x14ac:dyDescent="0.4">
      <c r="A547">
        <v>4</v>
      </c>
      <c r="B547" t="s">
        <v>558</v>
      </c>
      <c r="C547" t="s">
        <v>122</v>
      </c>
      <c r="D547" s="5">
        <v>2734</v>
      </c>
      <c r="E547" s="1">
        <v>43840</v>
      </c>
      <c r="F547" s="6">
        <v>13670</v>
      </c>
      <c r="G547" s="6">
        <v>6014.8</v>
      </c>
      <c r="H547" s="6">
        <f>Table_Append1[[#This Row],[Revenue]]-Table_Append1[[#This Row],[Cost]]</f>
        <v>7655.2</v>
      </c>
    </row>
    <row r="548" spans="1:8" x14ac:dyDescent="0.4">
      <c r="A548">
        <v>3</v>
      </c>
      <c r="B548" t="s">
        <v>559</v>
      </c>
      <c r="C548" t="s">
        <v>46</v>
      </c>
      <c r="D548" s="5">
        <v>2541</v>
      </c>
      <c r="E548" s="1">
        <v>43838</v>
      </c>
      <c r="F548" s="6">
        <v>7623</v>
      </c>
      <c r="G548" s="6">
        <v>3176.25</v>
      </c>
      <c r="H548" s="6">
        <f>Table_Append1[[#This Row],[Revenue]]-Table_Append1[[#This Row],[Cost]]</f>
        <v>4446.75</v>
      </c>
    </row>
    <row r="549" spans="1:8" x14ac:dyDescent="0.4">
      <c r="A549">
        <v>2</v>
      </c>
      <c r="B549" t="s">
        <v>560</v>
      </c>
      <c r="C549" t="s">
        <v>46</v>
      </c>
      <c r="D549" s="5">
        <v>2903</v>
      </c>
      <c r="E549" s="1">
        <v>43833</v>
      </c>
      <c r="F549" s="6">
        <v>8709</v>
      </c>
      <c r="G549" s="6">
        <v>3628.75</v>
      </c>
      <c r="H549" s="6">
        <f>Table_Append1[[#This Row],[Revenue]]-Table_Append1[[#This Row],[Cost]]</f>
        <v>5080.25</v>
      </c>
    </row>
    <row r="550" spans="1:8" x14ac:dyDescent="0.4">
      <c r="A550">
        <v>1</v>
      </c>
      <c r="B550" t="s">
        <v>561</v>
      </c>
      <c r="C550" t="s">
        <v>122</v>
      </c>
      <c r="D550" s="5">
        <v>1659</v>
      </c>
      <c r="E550" s="1">
        <v>43831</v>
      </c>
      <c r="F550" s="6">
        <v>8295</v>
      </c>
      <c r="G550" s="6">
        <v>3649.8</v>
      </c>
      <c r="H550" s="6">
        <f>Table_Append1[[#This Row],[Revenue]]-Table_Append1[[#This Row],[Cost]]</f>
        <v>4645.2</v>
      </c>
    </row>
    <row r="551" spans="1:8" x14ac:dyDescent="0.4">
      <c r="A551">
        <v>3</v>
      </c>
      <c r="B551" t="s">
        <v>562</v>
      </c>
      <c r="C551" t="s">
        <v>122</v>
      </c>
      <c r="D551" s="5">
        <v>1190</v>
      </c>
      <c r="E551" s="1">
        <v>43836</v>
      </c>
      <c r="F551" s="6">
        <v>5950</v>
      </c>
      <c r="G551" s="6">
        <v>2618</v>
      </c>
      <c r="H551" s="6">
        <f>Table_Append1[[#This Row],[Revenue]]-Table_Append1[[#This Row],[Cost]]</f>
        <v>3332</v>
      </c>
    </row>
    <row r="552" spans="1:8" x14ac:dyDescent="0.4">
      <c r="A552">
        <v>1</v>
      </c>
      <c r="B552" t="s">
        <v>563</v>
      </c>
      <c r="C552" t="s">
        <v>122</v>
      </c>
      <c r="D552" s="5">
        <v>410</v>
      </c>
      <c r="E552" s="1">
        <v>43840</v>
      </c>
      <c r="F552" s="6">
        <v>2050</v>
      </c>
      <c r="G552" s="6">
        <v>902</v>
      </c>
      <c r="H552" s="6">
        <f>Table_Append1[[#This Row],[Revenue]]-Table_Append1[[#This Row],[Cost]]</f>
        <v>1148</v>
      </c>
    </row>
    <row r="553" spans="1:8" x14ac:dyDescent="0.4">
      <c r="A553">
        <v>3</v>
      </c>
      <c r="B553" t="s">
        <v>564</v>
      </c>
      <c r="C553" t="s">
        <v>46</v>
      </c>
      <c r="D553" s="5">
        <v>280</v>
      </c>
      <c r="E553" s="1">
        <v>43842</v>
      </c>
      <c r="F553" s="6">
        <v>840</v>
      </c>
      <c r="G553" s="6">
        <v>350</v>
      </c>
      <c r="H553" s="6">
        <f>Table_Append1[[#This Row],[Revenue]]-Table_Append1[[#This Row],[Cost]]</f>
        <v>490</v>
      </c>
    </row>
    <row r="554" spans="1:8" x14ac:dyDescent="0.4">
      <c r="A554">
        <v>3</v>
      </c>
      <c r="B554" t="s">
        <v>565</v>
      </c>
      <c r="C554" t="s">
        <v>122</v>
      </c>
      <c r="D554" s="5">
        <v>1393</v>
      </c>
      <c r="E554" s="1">
        <v>43840</v>
      </c>
      <c r="F554" s="6">
        <v>6965</v>
      </c>
      <c r="G554" s="6">
        <v>3064.6</v>
      </c>
      <c r="H554" s="6">
        <f>Table_Append1[[#This Row],[Revenue]]-Table_Append1[[#This Row],[Cost]]</f>
        <v>3900.4</v>
      </c>
    </row>
    <row r="555" spans="1:8" x14ac:dyDescent="0.4">
      <c r="A555">
        <v>1</v>
      </c>
      <c r="B555" t="s">
        <v>566</v>
      </c>
      <c r="C555" t="s">
        <v>46</v>
      </c>
      <c r="D555" s="5">
        <v>1565</v>
      </c>
      <c r="E555" s="1">
        <v>43840</v>
      </c>
      <c r="F555" s="6">
        <v>4695</v>
      </c>
      <c r="G555" s="6">
        <v>1956.25</v>
      </c>
      <c r="H555" s="6">
        <f>Table_Append1[[#This Row],[Revenue]]-Table_Append1[[#This Row],[Cost]]</f>
        <v>2738.75</v>
      </c>
    </row>
    <row r="556" spans="1:8" x14ac:dyDescent="0.4">
      <c r="A556">
        <v>3</v>
      </c>
      <c r="B556" t="s">
        <v>567</v>
      </c>
      <c r="C556" t="s">
        <v>122</v>
      </c>
      <c r="D556" s="5">
        <v>888</v>
      </c>
      <c r="E556" s="1">
        <v>43833</v>
      </c>
      <c r="F556" s="6">
        <v>4440</v>
      </c>
      <c r="G556" s="6">
        <v>1953.6</v>
      </c>
      <c r="H556" s="6">
        <f>Table_Append1[[#This Row],[Revenue]]-Table_Append1[[#This Row],[Cost]]</f>
        <v>2486.4</v>
      </c>
    </row>
    <row r="557" spans="1:8" x14ac:dyDescent="0.4">
      <c r="A557">
        <v>2</v>
      </c>
      <c r="B557" t="s">
        <v>568</v>
      </c>
      <c r="C557" t="s">
        <v>122</v>
      </c>
      <c r="D557" s="5">
        <v>2844</v>
      </c>
      <c r="E557" s="1">
        <v>43835</v>
      </c>
      <c r="F557" s="6">
        <v>14220</v>
      </c>
      <c r="G557" s="6">
        <v>6256.8</v>
      </c>
      <c r="H557" s="6">
        <f>Table_Append1[[#This Row],[Revenue]]-Table_Append1[[#This Row],[Cost]]</f>
        <v>7963.2</v>
      </c>
    </row>
    <row r="558" spans="1:8" x14ac:dyDescent="0.4">
      <c r="A558">
        <v>4</v>
      </c>
      <c r="B558" t="s">
        <v>569</v>
      </c>
      <c r="C558" t="s">
        <v>122</v>
      </c>
      <c r="D558" s="5">
        <v>2475</v>
      </c>
      <c r="E558" s="1">
        <v>43838</v>
      </c>
      <c r="F558" s="6">
        <v>12375</v>
      </c>
      <c r="G558" s="6">
        <v>5445</v>
      </c>
      <c r="H558" s="6">
        <f>Table_Append1[[#This Row],[Revenue]]-Table_Append1[[#This Row],[Cost]]</f>
        <v>6930</v>
      </c>
    </row>
    <row r="559" spans="1:8" x14ac:dyDescent="0.4">
      <c r="A559">
        <v>2</v>
      </c>
      <c r="B559" t="s">
        <v>570</v>
      </c>
      <c r="C559" t="s">
        <v>46</v>
      </c>
      <c r="D559" s="5">
        <v>1583</v>
      </c>
      <c r="E559" s="1">
        <v>43836</v>
      </c>
      <c r="F559" s="6">
        <v>4749</v>
      </c>
      <c r="G559" s="6">
        <v>1978.75</v>
      </c>
      <c r="H559" s="6">
        <f>Table_Append1[[#This Row],[Revenue]]-Table_Append1[[#This Row],[Cost]]</f>
        <v>2770.25</v>
      </c>
    </row>
    <row r="560" spans="1:8" x14ac:dyDescent="0.4">
      <c r="A560">
        <v>5</v>
      </c>
      <c r="B560" t="s">
        <v>571</v>
      </c>
      <c r="C560" t="s">
        <v>122</v>
      </c>
      <c r="D560" s="5">
        <v>2914</v>
      </c>
      <c r="E560" s="1">
        <v>43840</v>
      </c>
      <c r="F560" s="6">
        <v>14570</v>
      </c>
      <c r="G560" s="6">
        <v>6410.8</v>
      </c>
      <c r="H560" s="6">
        <f>Table_Append1[[#This Row],[Revenue]]-Table_Append1[[#This Row],[Cost]]</f>
        <v>8159.2</v>
      </c>
    </row>
    <row r="561" spans="1:8" x14ac:dyDescent="0.4">
      <c r="A561">
        <v>5</v>
      </c>
      <c r="B561" t="s">
        <v>572</v>
      </c>
      <c r="C561" t="s">
        <v>122</v>
      </c>
      <c r="D561" s="5">
        <v>1731</v>
      </c>
      <c r="E561" s="1">
        <v>43840</v>
      </c>
      <c r="F561" s="6">
        <v>8655</v>
      </c>
      <c r="G561" s="6">
        <v>3808.2</v>
      </c>
      <c r="H561" s="6">
        <f>Table_Append1[[#This Row],[Revenue]]-Table_Append1[[#This Row],[Cost]]</f>
        <v>4846.8</v>
      </c>
    </row>
    <row r="562" spans="1:8" x14ac:dyDescent="0.4">
      <c r="A562">
        <v>2</v>
      </c>
      <c r="B562" t="s">
        <v>573</v>
      </c>
      <c r="C562" t="s">
        <v>46</v>
      </c>
      <c r="D562" s="5">
        <v>2567</v>
      </c>
      <c r="E562" s="1">
        <v>43836</v>
      </c>
      <c r="F562" s="6">
        <v>7701</v>
      </c>
      <c r="G562" s="6">
        <v>3208.75</v>
      </c>
      <c r="H562" s="6">
        <f>Table_Append1[[#This Row],[Revenue]]-Table_Append1[[#This Row],[Cost]]</f>
        <v>4492.25</v>
      </c>
    </row>
    <row r="563" spans="1:8" x14ac:dyDescent="0.4">
      <c r="A563">
        <v>4</v>
      </c>
      <c r="B563" t="s">
        <v>574</v>
      </c>
      <c r="C563" t="s">
        <v>46</v>
      </c>
      <c r="D563" s="5">
        <v>1531</v>
      </c>
      <c r="E563" s="1">
        <v>43842</v>
      </c>
      <c r="F563" s="6">
        <v>4593</v>
      </c>
      <c r="G563" s="6">
        <v>1913.75</v>
      </c>
      <c r="H563" s="6">
        <f>Table_Append1[[#This Row],[Revenue]]-Table_Append1[[#This Row],[Cost]]</f>
        <v>2679.25</v>
      </c>
    </row>
    <row r="564" spans="1:8" x14ac:dyDescent="0.4">
      <c r="A564">
        <v>3</v>
      </c>
      <c r="B564" t="s">
        <v>575</v>
      </c>
      <c r="C564" t="s">
        <v>122</v>
      </c>
      <c r="D564" s="5">
        <v>2475</v>
      </c>
      <c r="E564" s="1">
        <v>43833</v>
      </c>
      <c r="F564" s="6">
        <v>12375</v>
      </c>
      <c r="G564" s="6">
        <v>5445</v>
      </c>
      <c r="H564" s="6">
        <f>Table_Append1[[#This Row],[Revenue]]-Table_Append1[[#This Row],[Cost]]</f>
        <v>6930</v>
      </c>
    </row>
    <row r="565" spans="1:8" x14ac:dyDescent="0.4">
      <c r="A565">
        <v>3</v>
      </c>
      <c r="B565" t="s">
        <v>576</v>
      </c>
      <c r="C565" t="s">
        <v>122</v>
      </c>
      <c r="D565" s="5">
        <v>546</v>
      </c>
      <c r="E565" s="1">
        <v>43840</v>
      </c>
      <c r="F565" s="6">
        <v>2730</v>
      </c>
      <c r="G565" s="6">
        <v>1201.2</v>
      </c>
      <c r="H565" s="6">
        <f>Table_Append1[[#This Row],[Revenue]]-Table_Append1[[#This Row],[Cost]]</f>
        <v>1528.8</v>
      </c>
    </row>
    <row r="566" spans="1:8" x14ac:dyDescent="0.4">
      <c r="A566">
        <v>1</v>
      </c>
      <c r="B566" t="s">
        <v>577</v>
      </c>
      <c r="C566" t="s">
        <v>83</v>
      </c>
      <c r="D566" s="5">
        <v>1618</v>
      </c>
      <c r="E566" s="1">
        <v>43831</v>
      </c>
      <c r="F566" s="6">
        <v>6474</v>
      </c>
      <c r="G566" s="6">
        <v>2427.75</v>
      </c>
      <c r="H566" s="6">
        <f>Table_Append1[[#This Row],[Revenue]]-Table_Append1[[#This Row],[Cost]]</f>
        <v>4046.25</v>
      </c>
    </row>
    <row r="567" spans="1:8" x14ac:dyDescent="0.4">
      <c r="A567">
        <v>4</v>
      </c>
      <c r="B567" t="s">
        <v>578</v>
      </c>
      <c r="C567" t="s">
        <v>83</v>
      </c>
      <c r="D567" s="5">
        <v>1321</v>
      </c>
      <c r="E567" s="1">
        <v>43831</v>
      </c>
      <c r="F567" s="6">
        <v>5284</v>
      </c>
      <c r="G567" s="6">
        <v>1981.5</v>
      </c>
      <c r="H567" s="6">
        <f>Table_Append1[[#This Row],[Revenue]]-Table_Append1[[#This Row],[Cost]]</f>
        <v>3302.5</v>
      </c>
    </row>
    <row r="568" spans="1:8" x14ac:dyDescent="0.4">
      <c r="A568">
        <v>5</v>
      </c>
      <c r="B568" t="s">
        <v>579</v>
      </c>
      <c r="C568" t="s">
        <v>83</v>
      </c>
      <c r="D568" s="5">
        <v>2178</v>
      </c>
      <c r="E568" s="1">
        <v>43836</v>
      </c>
      <c r="F568" s="6">
        <v>8712</v>
      </c>
      <c r="G568" s="6">
        <v>3267</v>
      </c>
      <c r="H568" s="6">
        <f>Table_Append1[[#This Row],[Revenue]]-Table_Append1[[#This Row],[Cost]]</f>
        <v>5445</v>
      </c>
    </row>
    <row r="569" spans="1:8" x14ac:dyDescent="0.4">
      <c r="A569">
        <v>3</v>
      </c>
      <c r="B569" t="s">
        <v>580</v>
      </c>
      <c r="C569" t="s">
        <v>83</v>
      </c>
      <c r="D569" s="5">
        <v>888</v>
      </c>
      <c r="E569" s="1">
        <v>43836</v>
      </c>
      <c r="F569" s="6">
        <v>3552</v>
      </c>
      <c r="G569" s="6">
        <v>1332</v>
      </c>
      <c r="H569" s="6">
        <f>Table_Append1[[#This Row],[Revenue]]-Table_Append1[[#This Row],[Cost]]</f>
        <v>2220</v>
      </c>
    </row>
    <row r="570" spans="1:8" x14ac:dyDescent="0.4">
      <c r="A570">
        <v>1</v>
      </c>
      <c r="B570" t="s">
        <v>581</v>
      </c>
      <c r="C570" t="s">
        <v>83</v>
      </c>
      <c r="D570" s="5">
        <v>2470</v>
      </c>
      <c r="E570" s="1">
        <v>43836</v>
      </c>
      <c r="F570" s="6">
        <v>9880</v>
      </c>
      <c r="G570" s="6">
        <v>3705</v>
      </c>
      <c r="H570" s="6">
        <f>Table_Append1[[#This Row],[Revenue]]-Table_Append1[[#This Row],[Cost]]</f>
        <v>6175</v>
      </c>
    </row>
    <row r="571" spans="1:8" x14ac:dyDescent="0.4">
      <c r="A571">
        <v>4</v>
      </c>
      <c r="B571" t="s">
        <v>582</v>
      </c>
      <c r="C571" t="s">
        <v>83</v>
      </c>
      <c r="D571" s="5">
        <v>1513</v>
      </c>
      <c r="E571" s="1">
        <v>43842</v>
      </c>
      <c r="F571" s="6">
        <v>6052</v>
      </c>
      <c r="G571" s="6">
        <v>2269.5</v>
      </c>
      <c r="H571" s="6">
        <f>Table_Append1[[#This Row],[Revenue]]-Table_Append1[[#This Row],[Cost]]</f>
        <v>3782.5</v>
      </c>
    </row>
    <row r="572" spans="1:8" x14ac:dyDescent="0.4">
      <c r="A572">
        <v>3</v>
      </c>
      <c r="B572" t="s">
        <v>583</v>
      </c>
      <c r="C572" t="s">
        <v>83</v>
      </c>
      <c r="D572" s="5">
        <v>1858</v>
      </c>
      <c r="E572" s="1">
        <v>43832</v>
      </c>
      <c r="F572" s="6">
        <v>7432</v>
      </c>
      <c r="G572" s="6">
        <v>2787</v>
      </c>
      <c r="H572" s="6">
        <f>Table_Append1[[#This Row],[Revenue]]-Table_Append1[[#This Row],[Cost]]</f>
        <v>4645</v>
      </c>
    </row>
    <row r="573" spans="1:8" x14ac:dyDescent="0.4">
      <c r="A573">
        <v>3</v>
      </c>
      <c r="B573" t="s">
        <v>584</v>
      </c>
      <c r="C573" t="s">
        <v>83</v>
      </c>
      <c r="D573" s="5">
        <v>1210</v>
      </c>
      <c r="E573" s="1">
        <v>43833</v>
      </c>
      <c r="F573" s="6">
        <v>4840</v>
      </c>
      <c r="G573" s="6">
        <v>1815</v>
      </c>
      <c r="H573" s="6">
        <f>Table_Append1[[#This Row],[Revenue]]-Table_Append1[[#This Row],[Cost]]</f>
        <v>3025</v>
      </c>
    </row>
    <row r="574" spans="1:8" x14ac:dyDescent="0.4">
      <c r="A574">
        <v>5</v>
      </c>
      <c r="B574" t="s">
        <v>585</v>
      </c>
      <c r="C574" t="s">
        <v>83</v>
      </c>
      <c r="D574" s="5">
        <v>2529</v>
      </c>
      <c r="E574" s="1">
        <v>43837</v>
      </c>
      <c r="F574" s="6">
        <v>10116</v>
      </c>
      <c r="G574" s="6">
        <v>3793.5</v>
      </c>
      <c r="H574" s="6">
        <f>Table_Append1[[#This Row],[Revenue]]-Table_Append1[[#This Row],[Cost]]</f>
        <v>6322.5</v>
      </c>
    </row>
    <row r="575" spans="1:8" x14ac:dyDescent="0.4">
      <c r="A575">
        <v>4</v>
      </c>
      <c r="B575" t="s">
        <v>586</v>
      </c>
      <c r="C575" t="s">
        <v>83</v>
      </c>
      <c r="D575" s="5">
        <v>1445</v>
      </c>
      <c r="E575" s="1">
        <v>43839</v>
      </c>
      <c r="F575" s="6">
        <v>5780</v>
      </c>
      <c r="G575" s="6">
        <v>2167.5</v>
      </c>
      <c r="H575" s="6">
        <f>Table_Append1[[#This Row],[Revenue]]-Table_Append1[[#This Row],[Cost]]</f>
        <v>3612.5</v>
      </c>
    </row>
    <row r="576" spans="1:8" x14ac:dyDescent="0.4">
      <c r="A576">
        <v>3</v>
      </c>
      <c r="B576" t="s">
        <v>587</v>
      </c>
      <c r="C576" t="s">
        <v>46</v>
      </c>
      <c r="D576" s="5">
        <v>1491</v>
      </c>
      <c r="E576" s="1">
        <v>43833</v>
      </c>
      <c r="F576" s="6">
        <v>4473</v>
      </c>
      <c r="G576" s="6">
        <v>1863.75</v>
      </c>
      <c r="H576" s="6">
        <f>Table_Append1[[#This Row],[Revenue]]-Table_Append1[[#This Row],[Cost]]</f>
        <v>2609.25</v>
      </c>
    </row>
    <row r="577" spans="1:8" x14ac:dyDescent="0.4">
      <c r="A577">
        <v>5</v>
      </c>
      <c r="B577" t="s">
        <v>588</v>
      </c>
      <c r="C577" t="s">
        <v>83</v>
      </c>
      <c r="D577" s="5">
        <v>2671</v>
      </c>
      <c r="E577" s="1">
        <v>43839</v>
      </c>
      <c r="F577" s="6">
        <v>10684</v>
      </c>
      <c r="G577" s="6">
        <v>4006.5</v>
      </c>
      <c r="H577" s="6">
        <f>Table_Append1[[#This Row],[Revenue]]-Table_Append1[[#This Row],[Cost]]</f>
        <v>6677.5</v>
      </c>
    </row>
    <row r="578" spans="1:8" x14ac:dyDescent="0.4">
      <c r="A578">
        <v>3</v>
      </c>
      <c r="B578" t="s">
        <v>589</v>
      </c>
      <c r="C578" t="s">
        <v>46</v>
      </c>
      <c r="D578" s="5">
        <v>1233</v>
      </c>
      <c r="E578" s="1">
        <v>43842</v>
      </c>
      <c r="F578" s="6">
        <v>3699</v>
      </c>
      <c r="G578" s="6">
        <v>1541.25</v>
      </c>
      <c r="H578" s="6">
        <f>Table_Append1[[#This Row],[Revenue]]-Table_Append1[[#This Row],[Cost]]</f>
        <v>2157.75</v>
      </c>
    </row>
    <row r="579" spans="1:8" x14ac:dyDescent="0.4">
      <c r="A579">
        <v>2</v>
      </c>
      <c r="B579" t="s">
        <v>590</v>
      </c>
      <c r="C579" t="s">
        <v>46</v>
      </c>
      <c r="D579" s="5">
        <v>2387</v>
      </c>
      <c r="E579" s="1">
        <v>43841</v>
      </c>
      <c r="F579" s="6">
        <v>7161</v>
      </c>
      <c r="G579" s="6">
        <v>2983.75</v>
      </c>
      <c r="H579" s="6">
        <f>Table_Append1[[#This Row],[Revenue]]-Table_Append1[[#This Row],[Cost]]</f>
        <v>4177.25</v>
      </c>
    </row>
    <row r="580" spans="1:8" x14ac:dyDescent="0.4">
      <c r="A580">
        <v>4</v>
      </c>
      <c r="B580" t="s">
        <v>591</v>
      </c>
      <c r="C580" t="s">
        <v>83</v>
      </c>
      <c r="D580" s="5">
        <v>1397</v>
      </c>
      <c r="E580" s="1">
        <v>43840</v>
      </c>
      <c r="F580" s="6">
        <v>5588</v>
      </c>
      <c r="G580" s="6">
        <v>2095.5</v>
      </c>
      <c r="H580" s="6">
        <f>Table_Append1[[#This Row],[Revenue]]-Table_Append1[[#This Row],[Cost]]</f>
        <v>3492.5</v>
      </c>
    </row>
    <row r="581" spans="1:8" x14ac:dyDescent="0.4">
      <c r="A581">
        <v>4</v>
      </c>
      <c r="B581" t="s">
        <v>592</v>
      </c>
      <c r="C581" t="s">
        <v>83</v>
      </c>
      <c r="D581" s="5">
        <v>2155</v>
      </c>
      <c r="E581" s="1">
        <v>43842</v>
      </c>
      <c r="F581" s="6">
        <v>8620</v>
      </c>
      <c r="G581" s="6">
        <v>3232.5</v>
      </c>
      <c r="H581" s="6">
        <f>Table_Append1[[#This Row],[Revenue]]-Table_Append1[[#This Row],[Cost]]</f>
        <v>5387.5</v>
      </c>
    </row>
    <row r="582" spans="1:8" x14ac:dyDescent="0.4">
      <c r="A582">
        <v>1</v>
      </c>
      <c r="B582" t="s">
        <v>593</v>
      </c>
      <c r="C582" t="s">
        <v>83</v>
      </c>
      <c r="D582" s="5">
        <v>742</v>
      </c>
      <c r="E582" s="1">
        <v>43834</v>
      </c>
      <c r="F582" s="6">
        <v>2970</v>
      </c>
      <c r="G582" s="6">
        <v>1113.75</v>
      </c>
      <c r="H582" s="6">
        <f>Table_Append1[[#This Row],[Revenue]]-Table_Append1[[#This Row],[Cost]]</f>
        <v>1856.25</v>
      </c>
    </row>
    <row r="583" spans="1:8" x14ac:dyDescent="0.4">
      <c r="A583">
        <v>4</v>
      </c>
      <c r="B583" t="s">
        <v>594</v>
      </c>
      <c r="C583" t="s">
        <v>83</v>
      </c>
      <c r="D583" s="5">
        <v>1295</v>
      </c>
      <c r="E583" s="1">
        <v>43840</v>
      </c>
      <c r="F583" s="6">
        <v>5180</v>
      </c>
      <c r="G583" s="6">
        <v>1942.5</v>
      </c>
      <c r="H583" s="6">
        <f>Table_Append1[[#This Row],[Revenue]]-Table_Append1[[#This Row],[Cost]]</f>
        <v>3237.5</v>
      </c>
    </row>
    <row r="584" spans="1:8" x14ac:dyDescent="0.4">
      <c r="A584">
        <v>1</v>
      </c>
      <c r="B584" t="s">
        <v>595</v>
      </c>
      <c r="C584" t="s">
        <v>46</v>
      </c>
      <c r="D584" s="5">
        <v>986</v>
      </c>
      <c r="E584" s="1">
        <v>43840</v>
      </c>
      <c r="F584" s="6">
        <v>2958</v>
      </c>
      <c r="G584" s="6">
        <v>1232.5</v>
      </c>
      <c r="H584" s="6">
        <f>Table_Append1[[#This Row],[Revenue]]-Table_Append1[[#This Row],[Cost]]</f>
        <v>1725.5</v>
      </c>
    </row>
    <row r="585" spans="1:8" x14ac:dyDescent="0.4">
      <c r="A585">
        <v>1</v>
      </c>
      <c r="B585" t="s">
        <v>596</v>
      </c>
      <c r="C585" t="s">
        <v>46</v>
      </c>
      <c r="D585" s="5">
        <v>3874</v>
      </c>
      <c r="E585" s="1">
        <v>43837</v>
      </c>
      <c r="F585" s="6">
        <v>11624</v>
      </c>
      <c r="G585" s="6">
        <v>4843.125</v>
      </c>
      <c r="H585" s="6">
        <f>Table_Append1[[#This Row],[Revenue]]-Table_Append1[[#This Row],[Cost]]</f>
        <v>6780.875</v>
      </c>
    </row>
    <row r="586" spans="1:8" x14ac:dyDescent="0.4">
      <c r="A586">
        <v>1</v>
      </c>
      <c r="B586" t="s">
        <v>597</v>
      </c>
      <c r="C586" t="s">
        <v>83</v>
      </c>
      <c r="D586" s="5">
        <v>2852</v>
      </c>
      <c r="E586" s="1">
        <v>43842</v>
      </c>
      <c r="F586" s="6">
        <v>11408</v>
      </c>
      <c r="G586" s="6">
        <v>4278</v>
      </c>
      <c r="H586" s="6">
        <f>Table_Append1[[#This Row],[Revenue]]-Table_Append1[[#This Row],[Cost]]</f>
        <v>7130</v>
      </c>
    </row>
    <row r="587" spans="1:8" x14ac:dyDescent="0.4">
      <c r="A587">
        <v>4</v>
      </c>
      <c r="B587" t="s">
        <v>598</v>
      </c>
      <c r="C587" t="s">
        <v>83</v>
      </c>
      <c r="D587" s="5">
        <v>4244</v>
      </c>
      <c r="E587" s="1">
        <v>43834</v>
      </c>
      <c r="F587" s="6">
        <v>16974</v>
      </c>
      <c r="G587" s="6">
        <v>6365.25</v>
      </c>
      <c r="H587" s="6">
        <f>Table_Append1[[#This Row],[Revenue]]-Table_Append1[[#This Row],[Cost]]</f>
        <v>10608.75</v>
      </c>
    </row>
    <row r="588" spans="1:8" x14ac:dyDescent="0.4">
      <c r="A588">
        <v>1</v>
      </c>
      <c r="B588" t="s">
        <v>599</v>
      </c>
      <c r="C588" t="s">
        <v>83</v>
      </c>
      <c r="D588" s="5">
        <v>2580</v>
      </c>
      <c r="E588" s="1">
        <v>43834</v>
      </c>
      <c r="F588" s="6">
        <v>10320</v>
      </c>
      <c r="G588" s="6">
        <v>3870</v>
      </c>
      <c r="H588" s="6">
        <f>Table_Append1[[#This Row],[Revenue]]-Table_Append1[[#This Row],[Cost]]</f>
        <v>6450</v>
      </c>
    </row>
    <row r="589" spans="1:8" x14ac:dyDescent="0.4">
      <c r="A589">
        <v>3</v>
      </c>
      <c r="B589" t="s">
        <v>600</v>
      </c>
      <c r="C589" t="s">
        <v>83</v>
      </c>
      <c r="D589" s="5">
        <v>689</v>
      </c>
      <c r="E589" s="1">
        <v>43836</v>
      </c>
      <c r="F589" s="6">
        <v>2756</v>
      </c>
      <c r="G589" s="6">
        <v>1033.5</v>
      </c>
      <c r="H589" s="6">
        <f>Table_Append1[[#This Row],[Revenue]]-Table_Append1[[#This Row],[Cost]]</f>
        <v>1722.5</v>
      </c>
    </row>
    <row r="590" spans="1:8" x14ac:dyDescent="0.4">
      <c r="A590">
        <v>3</v>
      </c>
      <c r="B590" t="s">
        <v>601</v>
      </c>
      <c r="C590" t="s">
        <v>83</v>
      </c>
      <c r="D590" s="5">
        <v>1947</v>
      </c>
      <c r="E590" s="1">
        <v>43839</v>
      </c>
      <c r="F590" s="6">
        <v>7788</v>
      </c>
      <c r="G590" s="6">
        <v>2920.5</v>
      </c>
      <c r="H590" s="6">
        <f>Table_Append1[[#This Row],[Revenue]]-Table_Append1[[#This Row],[Cost]]</f>
        <v>4867.5</v>
      </c>
    </row>
    <row r="591" spans="1:8" x14ac:dyDescent="0.4">
      <c r="A591">
        <v>2</v>
      </c>
      <c r="B591" t="s">
        <v>602</v>
      </c>
      <c r="C591" t="s">
        <v>46</v>
      </c>
      <c r="D591" s="5">
        <v>2109</v>
      </c>
      <c r="E591" s="1">
        <v>43835</v>
      </c>
      <c r="F591" s="6">
        <v>6327</v>
      </c>
      <c r="G591" s="6">
        <v>2636.25</v>
      </c>
      <c r="H591" s="6">
        <f>Table_Append1[[#This Row],[Revenue]]-Table_Append1[[#This Row],[Cost]]</f>
        <v>3690.75</v>
      </c>
    </row>
    <row r="592" spans="1:8" x14ac:dyDescent="0.4">
      <c r="A592">
        <v>1</v>
      </c>
      <c r="B592" t="s">
        <v>603</v>
      </c>
      <c r="C592" t="s">
        <v>83</v>
      </c>
      <c r="D592" s="5">
        <v>831</v>
      </c>
      <c r="E592" s="1">
        <v>43835</v>
      </c>
      <c r="F592" s="6">
        <v>3324</v>
      </c>
      <c r="G592" s="6">
        <v>1246.5</v>
      </c>
      <c r="H592" s="6">
        <f>Table_Append1[[#This Row],[Revenue]]-Table_Append1[[#This Row],[Cost]]</f>
        <v>2077.5</v>
      </c>
    </row>
    <row r="593" spans="1:8" x14ac:dyDescent="0.4">
      <c r="A593">
        <v>3</v>
      </c>
      <c r="B593" t="s">
        <v>604</v>
      </c>
      <c r="C593" t="s">
        <v>46</v>
      </c>
      <c r="D593" s="5">
        <v>554</v>
      </c>
      <c r="E593" s="1">
        <v>43831</v>
      </c>
      <c r="F593" s="6">
        <v>1662</v>
      </c>
      <c r="G593" s="6">
        <v>692.5</v>
      </c>
      <c r="H593" s="6">
        <f>Table_Append1[[#This Row],[Revenue]]-Table_Append1[[#This Row],[Cost]]</f>
        <v>969.5</v>
      </c>
    </row>
    <row r="594" spans="1:8" x14ac:dyDescent="0.4">
      <c r="A594">
        <v>4</v>
      </c>
      <c r="B594" t="s">
        <v>605</v>
      </c>
      <c r="C594" t="s">
        <v>83</v>
      </c>
      <c r="D594" s="5">
        <v>2021</v>
      </c>
      <c r="E594" s="1">
        <v>43840</v>
      </c>
      <c r="F594" s="6">
        <v>8084</v>
      </c>
      <c r="G594" s="6">
        <v>3031.5</v>
      </c>
      <c r="H594" s="6">
        <f>Table_Append1[[#This Row],[Revenue]]-Table_Append1[[#This Row],[Cost]]</f>
        <v>5052.5</v>
      </c>
    </row>
    <row r="595" spans="1:8" x14ac:dyDescent="0.4">
      <c r="A595">
        <v>4</v>
      </c>
      <c r="B595" t="s">
        <v>606</v>
      </c>
      <c r="C595" t="s">
        <v>83</v>
      </c>
      <c r="D595" s="5">
        <v>274</v>
      </c>
      <c r="E595" s="1">
        <v>43842</v>
      </c>
      <c r="F595" s="6">
        <v>1096</v>
      </c>
      <c r="G595" s="6">
        <v>411</v>
      </c>
      <c r="H595" s="6">
        <f>Table_Append1[[#This Row],[Revenue]]-Table_Append1[[#This Row],[Cost]]</f>
        <v>685</v>
      </c>
    </row>
    <row r="596" spans="1:8" x14ac:dyDescent="0.4">
      <c r="A596">
        <v>3</v>
      </c>
      <c r="B596" t="s">
        <v>607</v>
      </c>
      <c r="C596" t="s">
        <v>83</v>
      </c>
      <c r="D596" s="5">
        <v>1865</v>
      </c>
      <c r="E596" s="1">
        <v>43832</v>
      </c>
      <c r="F596" s="6">
        <v>7460</v>
      </c>
      <c r="G596" s="6">
        <v>2797.5</v>
      </c>
      <c r="H596" s="6">
        <f>Table_Append1[[#This Row],[Revenue]]-Table_Append1[[#This Row],[Cost]]</f>
        <v>4662.5</v>
      </c>
    </row>
    <row r="597" spans="1:8" x14ac:dyDescent="0.4">
      <c r="A597">
        <v>3</v>
      </c>
      <c r="B597" t="s">
        <v>608</v>
      </c>
      <c r="C597" t="s">
        <v>83</v>
      </c>
      <c r="D597" s="5">
        <v>1116</v>
      </c>
      <c r="E597" s="1">
        <v>43832</v>
      </c>
      <c r="F597" s="6">
        <v>4464</v>
      </c>
      <c r="G597" s="6">
        <v>1674</v>
      </c>
      <c r="H597" s="6">
        <f>Table_Append1[[#This Row],[Revenue]]-Table_Append1[[#This Row],[Cost]]</f>
        <v>2790</v>
      </c>
    </row>
    <row r="598" spans="1:8" x14ac:dyDescent="0.4">
      <c r="A598">
        <v>2</v>
      </c>
      <c r="B598" t="s">
        <v>609</v>
      </c>
      <c r="C598" t="s">
        <v>83</v>
      </c>
      <c r="D598" s="5">
        <v>1563</v>
      </c>
      <c r="E598" s="1">
        <v>43835</v>
      </c>
      <c r="F598" s="6">
        <v>6252</v>
      </c>
      <c r="G598" s="6">
        <v>2344.5</v>
      </c>
      <c r="H598" s="6">
        <f>Table_Append1[[#This Row],[Revenue]]-Table_Append1[[#This Row],[Cost]]</f>
        <v>3907.5</v>
      </c>
    </row>
    <row r="599" spans="1:8" x14ac:dyDescent="0.4">
      <c r="A599">
        <v>1</v>
      </c>
      <c r="B599" t="s">
        <v>610</v>
      </c>
      <c r="C599" t="s">
        <v>83</v>
      </c>
      <c r="D599" s="5">
        <v>991</v>
      </c>
      <c r="E599" s="1">
        <v>43836</v>
      </c>
      <c r="F599" s="6">
        <v>3964</v>
      </c>
      <c r="G599" s="6">
        <v>1486.5</v>
      </c>
      <c r="H599" s="6">
        <f>Table_Append1[[#This Row],[Revenue]]-Table_Append1[[#This Row],[Cost]]</f>
        <v>2477.5</v>
      </c>
    </row>
    <row r="600" spans="1:8" x14ac:dyDescent="0.4">
      <c r="A600">
        <v>2</v>
      </c>
      <c r="B600" t="s">
        <v>611</v>
      </c>
      <c r="C600" t="s">
        <v>46</v>
      </c>
      <c r="D600" s="5">
        <v>1734</v>
      </c>
      <c r="E600" s="1">
        <v>43831</v>
      </c>
      <c r="F600" s="6">
        <v>5202</v>
      </c>
      <c r="G600" s="6">
        <v>2167.5</v>
      </c>
      <c r="H600" s="6">
        <f>Table_Append1[[#This Row],[Revenue]]-Table_Append1[[#This Row],[Cost]]</f>
        <v>3034.5</v>
      </c>
    </row>
    <row r="601" spans="1:8" x14ac:dyDescent="0.4">
      <c r="A601">
        <v>2</v>
      </c>
      <c r="B601" t="s">
        <v>612</v>
      </c>
      <c r="C601" t="s">
        <v>83</v>
      </c>
      <c r="D601" s="5">
        <v>2791</v>
      </c>
      <c r="E601" s="1">
        <v>43841</v>
      </c>
      <c r="F601" s="6">
        <v>11164</v>
      </c>
      <c r="G601" s="6">
        <v>4186.5</v>
      </c>
      <c r="H601" s="6">
        <f>Table_Append1[[#This Row],[Revenue]]-Table_Append1[[#This Row],[Cost]]</f>
        <v>6977.5</v>
      </c>
    </row>
    <row r="602" spans="1:8" x14ac:dyDescent="0.4">
      <c r="A602">
        <v>2</v>
      </c>
      <c r="B602" t="s">
        <v>613</v>
      </c>
      <c r="C602" t="s">
        <v>83</v>
      </c>
      <c r="D602" s="5">
        <v>570</v>
      </c>
      <c r="E602" s="1">
        <v>43842</v>
      </c>
      <c r="F602" s="6">
        <v>2280</v>
      </c>
      <c r="G602" s="6">
        <v>855</v>
      </c>
      <c r="H602" s="6">
        <f>Table_Append1[[#This Row],[Revenue]]-Table_Append1[[#This Row],[Cost]]</f>
        <v>1425</v>
      </c>
    </row>
    <row r="603" spans="1:8" x14ac:dyDescent="0.4">
      <c r="A603">
        <v>2</v>
      </c>
      <c r="B603" t="s">
        <v>614</v>
      </c>
      <c r="C603" t="s">
        <v>83</v>
      </c>
      <c r="D603" s="5">
        <v>2487</v>
      </c>
      <c r="E603" s="1">
        <v>43842</v>
      </c>
      <c r="F603" s="6">
        <v>9948</v>
      </c>
      <c r="G603" s="6">
        <v>3730.5</v>
      </c>
      <c r="H603" s="6">
        <f>Table_Append1[[#This Row],[Revenue]]-Table_Append1[[#This Row],[Cost]]</f>
        <v>6217.5</v>
      </c>
    </row>
    <row r="604" spans="1:8" x14ac:dyDescent="0.4">
      <c r="A604">
        <v>4</v>
      </c>
      <c r="B604" t="s">
        <v>615</v>
      </c>
      <c r="C604" t="s">
        <v>83</v>
      </c>
      <c r="D604" s="5">
        <v>1118</v>
      </c>
      <c r="E604" s="1">
        <v>43831</v>
      </c>
      <c r="F604" s="6">
        <v>4470</v>
      </c>
      <c r="G604" s="6">
        <v>1676.25</v>
      </c>
      <c r="H604" s="6">
        <f>Table_Append1[[#This Row],[Revenue]]-Table_Append1[[#This Row],[Cost]]</f>
        <v>2793.75</v>
      </c>
    </row>
    <row r="605" spans="1:8" x14ac:dyDescent="0.4">
      <c r="A605">
        <v>2</v>
      </c>
      <c r="B605" t="s">
        <v>616</v>
      </c>
      <c r="C605" t="s">
        <v>83</v>
      </c>
      <c r="D605" s="5">
        <v>2844</v>
      </c>
      <c r="E605" s="1">
        <v>43836</v>
      </c>
      <c r="F605" s="6">
        <v>11376</v>
      </c>
      <c r="G605" s="6">
        <v>4266</v>
      </c>
      <c r="H605" s="6">
        <f>Table_Append1[[#This Row],[Revenue]]-Table_Append1[[#This Row],[Cost]]</f>
        <v>7110</v>
      </c>
    </row>
    <row r="606" spans="1:8" x14ac:dyDescent="0.4">
      <c r="A606">
        <v>4</v>
      </c>
      <c r="B606" t="s">
        <v>617</v>
      </c>
      <c r="C606" t="s">
        <v>83</v>
      </c>
      <c r="D606" s="5">
        <v>562</v>
      </c>
      <c r="E606" s="1">
        <v>43839</v>
      </c>
      <c r="F606" s="6">
        <v>2248</v>
      </c>
      <c r="G606" s="6">
        <v>843</v>
      </c>
      <c r="H606" s="6">
        <f>Table_Append1[[#This Row],[Revenue]]-Table_Append1[[#This Row],[Cost]]</f>
        <v>1405</v>
      </c>
    </row>
    <row r="607" spans="1:8" x14ac:dyDescent="0.4">
      <c r="A607">
        <v>5</v>
      </c>
      <c r="B607" t="s">
        <v>618</v>
      </c>
      <c r="C607" t="s">
        <v>46</v>
      </c>
      <c r="D607" s="5">
        <v>1579</v>
      </c>
      <c r="E607" s="1">
        <v>43833</v>
      </c>
      <c r="F607" s="6">
        <v>4737</v>
      </c>
      <c r="G607" s="6">
        <v>1973.75</v>
      </c>
      <c r="H607" s="6">
        <f>Table_Append1[[#This Row],[Revenue]]-Table_Append1[[#This Row],[Cost]]</f>
        <v>2763.25</v>
      </c>
    </row>
    <row r="608" spans="1:8" x14ac:dyDescent="0.4">
      <c r="A608">
        <v>4</v>
      </c>
      <c r="B608" t="s">
        <v>619</v>
      </c>
      <c r="C608" t="s">
        <v>83</v>
      </c>
      <c r="D608" s="5">
        <v>2030</v>
      </c>
      <c r="E608" s="1">
        <v>43841</v>
      </c>
      <c r="F608" s="6">
        <v>8120</v>
      </c>
      <c r="G608" s="6">
        <v>3045</v>
      </c>
      <c r="H608" s="6">
        <f>Table_Append1[[#This Row],[Revenue]]-Table_Append1[[#This Row],[Cost]]</f>
        <v>5075</v>
      </c>
    </row>
    <row r="609" spans="1:8" x14ac:dyDescent="0.4">
      <c r="A609">
        <v>2</v>
      </c>
      <c r="B609" t="s">
        <v>620</v>
      </c>
      <c r="C609" t="s">
        <v>46</v>
      </c>
      <c r="D609" s="5">
        <v>2529</v>
      </c>
      <c r="E609" s="1">
        <v>43841</v>
      </c>
      <c r="F609" s="6">
        <v>7587</v>
      </c>
      <c r="G609" s="6">
        <v>3161.25</v>
      </c>
      <c r="H609" s="6">
        <f>Table_Append1[[#This Row],[Revenue]]-Table_Append1[[#This Row],[Cost]]</f>
        <v>4425.75</v>
      </c>
    </row>
    <row r="610" spans="1:8" x14ac:dyDescent="0.4">
      <c r="A610">
        <v>5</v>
      </c>
      <c r="B610" t="s">
        <v>621</v>
      </c>
      <c r="C610" t="s">
        <v>46</v>
      </c>
      <c r="D610" s="5">
        <v>432</v>
      </c>
      <c r="E610" s="1">
        <v>43839</v>
      </c>
      <c r="F610" s="6">
        <v>1296</v>
      </c>
      <c r="G610" s="6">
        <v>540</v>
      </c>
      <c r="H610" s="6">
        <f>Table_Append1[[#This Row],[Revenue]]-Table_Append1[[#This Row],[Cost]]</f>
        <v>756</v>
      </c>
    </row>
    <row r="611" spans="1:8" x14ac:dyDescent="0.4">
      <c r="A611">
        <v>5</v>
      </c>
      <c r="B611" t="s">
        <v>622</v>
      </c>
      <c r="C611" t="s">
        <v>83</v>
      </c>
      <c r="D611" s="5">
        <v>727</v>
      </c>
      <c r="E611" s="1">
        <v>43832</v>
      </c>
      <c r="F611" s="6">
        <v>2908</v>
      </c>
      <c r="G611" s="6">
        <v>1090.5</v>
      </c>
      <c r="H611" s="6">
        <f>Table_Append1[[#This Row],[Revenue]]-Table_Append1[[#This Row],[Cost]]</f>
        <v>1817.5</v>
      </c>
    </row>
    <row r="612" spans="1:8" x14ac:dyDescent="0.4">
      <c r="A612">
        <v>1</v>
      </c>
      <c r="B612" t="s">
        <v>623</v>
      </c>
      <c r="C612" t="s">
        <v>83</v>
      </c>
      <c r="D612" s="5">
        <v>1884</v>
      </c>
      <c r="E612" s="1">
        <v>43838</v>
      </c>
      <c r="F612" s="6">
        <v>7536</v>
      </c>
      <c r="G612" s="6">
        <v>2826</v>
      </c>
      <c r="H612" s="6">
        <f>Table_Append1[[#This Row],[Revenue]]-Table_Append1[[#This Row],[Cost]]</f>
        <v>4710</v>
      </c>
    </row>
    <row r="613" spans="1:8" x14ac:dyDescent="0.4">
      <c r="A613">
        <v>2</v>
      </c>
      <c r="B613" t="s">
        <v>624</v>
      </c>
      <c r="C613" t="s">
        <v>46</v>
      </c>
      <c r="D613" s="5">
        <v>2807</v>
      </c>
      <c r="E613" s="1">
        <v>43838</v>
      </c>
      <c r="F613" s="6">
        <v>8421</v>
      </c>
      <c r="G613" s="6">
        <v>3508.75</v>
      </c>
      <c r="H613" s="6">
        <f>Table_Append1[[#This Row],[Revenue]]-Table_Append1[[#This Row],[Cost]]</f>
        <v>4912.25</v>
      </c>
    </row>
    <row r="614" spans="1:8" x14ac:dyDescent="0.4">
      <c r="A614">
        <v>1</v>
      </c>
      <c r="B614" t="s">
        <v>625</v>
      </c>
      <c r="C614" t="s">
        <v>83</v>
      </c>
      <c r="D614" s="5">
        <v>1761</v>
      </c>
      <c r="E614" s="1">
        <v>43833</v>
      </c>
      <c r="F614" s="6">
        <v>7044</v>
      </c>
      <c r="G614" s="6">
        <v>2641.5</v>
      </c>
      <c r="H614" s="6">
        <f>Table_Append1[[#This Row],[Revenue]]-Table_Append1[[#This Row],[Cost]]</f>
        <v>4402.5</v>
      </c>
    </row>
    <row r="615" spans="1:8" x14ac:dyDescent="0.4">
      <c r="A615">
        <v>5</v>
      </c>
      <c r="B615" t="s">
        <v>626</v>
      </c>
      <c r="C615" t="s">
        <v>83</v>
      </c>
      <c r="D615" s="5">
        <v>448</v>
      </c>
      <c r="E615" s="1">
        <v>43836</v>
      </c>
      <c r="F615" s="6">
        <v>1792</v>
      </c>
      <c r="G615" s="6">
        <v>672</v>
      </c>
      <c r="H615" s="6">
        <f>Table_Append1[[#This Row],[Revenue]]-Table_Append1[[#This Row],[Cost]]</f>
        <v>1120</v>
      </c>
    </row>
    <row r="616" spans="1:8" x14ac:dyDescent="0.4">
      <c r="A616">
        <v>2</v>
      </c>
      <c r="B616" t="s">
        <v>627</v>
      </c>
      <c r="C616" t="s">
        <v>83</v>
      </c>
      <c r="D616" s="5">
        <v>2181</v>
      </c>
      <c r="E616" s="1">
        <v>43840</v>
      </c>
      <c r="F616" s="6">
        <v>8724</v>
      </c>
      <c r="G616" s="6">
        <v>3271.5</v>
      </c>
      <c r="H616" s="6">
        <f>Table_Append1[[#This Row],[Revenue]]-Table_Append1[[#This Row],[Cost]]</f>
        <v>5452.5</v>
      </c>
    </row>
    <row r="617" spans="1:8" x14ac:dyDescent="0.4">
      <c r="A617">
        <v>4</v>
      </c>
      <c r="B617" t="s">
        <v>628</v>
      </c>
      <c r="C617" t="s">
        <v>83</v>
      </c>
      <c r="D617" s="5">
        <v>1540</v>
      </c>
      <c r="E617" s="1">
        <v>43838</v>
      </c>
      <c r="F617" s="6">
        <v>6160</v>
      </c>
      <c r="G617" s="6">
        <v>2310</v>
      </c>
      <c r="H617" s="6">
        <f>Table_Append1[[#This Row],[Revenue]]-Table_Append1[[#This Row],[Cost]]</f>
        <v>3850</v>
      </c>
    </row>
    <row r="618" spans="1:8" x14ac:dyDescent="0.4">
      <c r="A618">
        <v>2</v>
      </c>
      <c r="B618" t="s">
        <v>629</v>
      </c>
      <c r="C618" t="s">
        <v>83</v>
      </c>
      <c r="D618" s="5">
        <v>490</v>
      </c>
      <c r="E618" s="1">
        <v>43841</v>
      </c>
      <c r="F618" s="6">
        <v>1960</v>
      </c>
      <c r="G618" s="6">
        <v>735</v>
      </c>
      <c r="H618" s="6">
        <f>Table_Append1[[#This Row],[Revenue]]-Table_Append1[[#This Row],[Cost]]</f>
        <v>1225</v>
      </c>
    </row>
    <row r="619" spans="1:8" x14ac:dyDescent="0.4">
      <c r="A619">
        <v>4</v>
      </c>
      <c r="B619" t="s">
        <v>630</v>
      </c>
      <c r="C619" t="s">
        <v>83</v>
      </c>
      <c r="D619" s="5">
        <v>1362</v>
      </c>
      <c r="E619" s="1">
        <v>43842</v>
      </c>
      <c r="F619" s="6">
        <v>5448</v>
      </c>
      <c r="G619" s="6">
        <v>2043</v>
      </c>
      <c r="H619" s="6">
        <f>Table_Append1[[#This Row],[Revenue]]-Table_Append1[[#This Row],[Cost]]</f>
        <v>3405</v>
      </c>
    </row>
    <row r="620" spans="1:8" x14ac:dyDescent="0.4">
      <c r="A620">
        <v>3</v>
      </c>
      <c r="B620" t="s">
        <v>631</v>
      </c>
      <c r="C620" t="s">
        <v>83</v>
      </c>
      <c r="D620" s="5">
        <v>1094</v>
      </c>
      <c r="E620" s="1">
        <v>43836</v>
      </c>
      <c r="F620" s="6">
        <v>4376</v>
      </c>
      <c r="G620" s="6">
        <v>1641</v>
      </c>
      <c r="H620" s="6">
        <f>Table_Append1[[#This Row],[Revenue]]-Table_Append1[[#This Row],[Cost]]</f>
        <v>2735</v>
      </c>
    </row>
    <row r="621" spans="1:8" x14ac:dyDescent="0.4">
      <c r="A621">
        <v>1</v>
      </c>
      <c r="B621" t="s">
        <v>632</v>
      </c>
      <c r="C621" t="s">
        <v>46</v>
      </c>
      <c r="D621" s="5">
        <v>641</v>
      </c>
      <c r="E621" s="1">
        <v>43837</v>
      </c>
      <c r="F621" s="6">
        <v>1923</v>
      </c>
      <c r="G621" s="6">
        <v>801.25</v>
      </c>
      <c r="H621" s="6">
        <f>Table_Append1[[#This Row],[Revenue]]-Table_Append1[[#This Row],[Cost]]</f>
        <v>1121.75</v>
      </c>
    </row>
    <row r="622" spans="1:8" x14ac:dyDescent="0.4">
      <c r="A622">
        <v>5</v>
      </c>
      <c r="B622" t="s">
        <v>633</v>
      </c>
      <c r="C622" t="s">
        <v>83</v>
      </c>
      <c r="D622" s="5">
        <v>663</v>
      </c>
      <c r="E622" s="1">
        <v>43835</v>
      </c>
      <c r="F622" s="6">
        <v>2652</v>
      </c>
      <c r="G622" s="6">
        <v>994.5</v>
      </c>
      <c r="H622" s="6">
        <f>Table_Append1[[#This Row],[Revenue]]-Table_Append1[[#This Row],[Cost]]</f>
        <v>1657.5</v>
      </c>
    </row>
    <row r="623" spans="1:8" x14ac:dyDescent="0.4">
      <c r="A623">
        <v>4</v>
      </c>
      <c r="B623" t="s">
        <v>634</v>
      </c>
      <c r="C623" t="s">
        <v>83</v>
      </c>
      <c r="D623" s="5">
        <v>819</v>
      </c>
      <c r="E623" s="1">
        <v>43837</v>
      </c>
      <c r="F623" s="6">
        <v>3276</v>
      </c>
      <c r="G623" s="6">
        <v>1228.5</v>
      </c>
      <c r="H623" s="6">
        <f>Table_Append1[[#This Row],[Revenue]]-Table_Append1[[#This Row],[Cost]]</f>
        <v>2047.5</v>
      </c>
    </row>
    <row r="624" spans="1:8" x14ac:dyDescent="0.4">
      <c r="A624">
        <v>2</v>
      </c>
      <c r="B624" t="s">
        <v>635</v>
      </c>
      <c r="C624" t="s">
        <v>83</v>
      </c>
      <c r="D624" s="5">
        <v>1580</v>
      </c>
      <c r="E624" s="1">
        <v>43839</v>
      </c>
      <c r="F624" s="6">
        <v>6320</v>
      </c>
      <c r="G624" s="6">
        <v>2370</v>
      </c>
      <c r="H624" s="6">
        <f>Table_Append1[[#This Row],[Revenue]]-Table_Append1[[#This Row],[Cost]]</f>
        <v>3950</v>
      </c>
    </row>
    <row r="625" spans="1:8" x14ac:dyDescent="0.4">
      <c r="A625">
        <v>2</v>
      </c>
      <c r="B625" t="s">
        <v>636</v>
      </c>
      <c r="C625" t="s">
        <v>83</v>
      </c>
      <c r="D625" s="5">
        <v>521</v>
      </c>
      <c r="E625" s="1">
        <v>43842</v>
      </c>
      <c r="F625" s="6">
        <v>2084</v>
      </c>
      <c r="G625" s="6">
        <v>781.5</v>
      </c>
      <c r="H625" s="6">
        <f>Table_Append1[[#This Row],[Revenue]]-Table_Append1[[#This Row],[Cost]]</f>
        <v>1302.5</v>
      </c>
    </row>
    <row r="626" spans="1:8" x14ac:dyDescent="0.4">
      <c r="A626">
        <v>5</v>
      </c>
      <c r="B626" t="s">
        <v>637</v>
      </c>
      <c r="C626" t="s">
        <v>46</v>
      </c>
      <c r="D626" s="5">
        <v>341</v>
      </c>
      <c r="E626" s="1">
        <v>43835</v>
      </c>
      <c r="F626" s="6">
        <v>1023</v>
      </c>
      <c r="G626" s="6">
        <v>426.25</v>
      </c>
      <c r="H626" s="6">
        <f>Table_Append1[[#This Row],[Revenue]]-Table_Append1[[#This Row],[Cost]]</f>
        <v>596.75</v>
      </c>
    </row>
    <row r="627" spans="1:8" x14ac:dyDescent="0.4">
      <c r="A627">
        <v>3</v>
      </c>
      <c r="B627" t="s">
        <v>638</v>
      </c>
      <c r="C627" t="s">
        <v>83</v>
      </c>
      <c r="D627" s="5">
        <v>3446</v>
      </c>
      <c r="E627" s="1">
        <v>43834</v>
      </c>
      <c r="F627" s="6">
        <v>13782</v>
      </c>
      <c r="G627" s="6">
        <v>5168.25</v>
      </c>
      <c r="H627" s="6">
        <f>Table_Append1[[#This Row],[Revenue]]-Table_Append1[[#This Row],[Cost]]</f>
        <v>8613.75</v>
      </c>
    </row>
    <row r="628" spans="1:8" x14ac:dyDescent="0.4">
      <c r="A628">
        <v>1</v>
      </c>
      <c r="B628" t="s">
        <v>639</v>
      </c>
      <c r="C628" t="s">
        <v>46</v>
      </c>
      <c r="D628" s="5">
        <v>521</v>
      </c>
      <c r="E628" s="1">
        <v>43842</v>
      </c>
      <c r="F628" s="6">
        <v>1563</v>
      </c>
      <c r="G628" s="6">
        <v>651.25</v>
      </c>
      <c r="H628" s="6">
        <f>Table_Append1[[#This Row],[Revenue]]-Table_Append1[[#This Row],[Cost]]</f>
        <v>911.75</v>
      </c>
    </row>
    <row r="629" spans="1:8" x14ac:dyDescent="0.4">
      <c r="A629">
        <v>4</v>
      </c>
      <c r="B629" t="s">
        <v>640</v>
      </c>
      <c r="C629" t="s">
        <v>46</v>
      </c>
      <c r="D629" s="5">
        <v>360</v>
      </c>
      <c r="E629" s="1">
        <v>43840</v>
      </c>
      <c r="F629" s="6">
        <v>1080</v>
      </c>
      <c r="G629" s="6">
        <v>450</v>
      </c>
      <c r="H629" s="6">
        <f>Table_Append1[[#This Row],[Revenue]]-Table_Append1[[#This Row],[Cost]]</f>
        <v>630</v>
      </c>
    </row>
    <row r="630" spans="1:8" x14ac:dyDescent="0.4">
      <c r="A630">
        <v>1</v>
      </c>
      <c r="B630" t="s">
        <v>641</v>
      </c>
      <c r="C630" t="s">
        <v>83</v>
      </c>
      <c r="D630" s="5">
        <v>1937</v>
      </c>
      <c r="E630" s="1">
        <v>43832</v>
      </c>
      <c r="F630" s="6">
        <v>7748</v>
      </c>
      <c r="G630" s="6">
        <v>2905.5</v>
      </c>
      <c r="H630" s="6">
        <f>Table_Append1[[#This Row],[Revenue]]-Table_Append1[[#This Row],[Cost]]</f>
        <v>4842.5</v>
      </c>
    </row>
    <row r="631" spans="1:8" x14ac:dyDescent="0.4">
      <c r="A631">
        <v>5</v>
      </c>
      <c r="B631" t="s">
        <v>642</v>
      </c>
      <c r="C631" t="s">
        <v>83</v>
      </c>
      <c r="D631" s="5">
        <v>792</v>
      </c>
      <c r="E631" s="1">
        <v>43833</v>
      </c>
      <c r="F631" s="6">
        <v>3168</v>
      </c>
      <c r="G631" s="6">
        <v>1188</v>
      </c>
      <c r="H631" s="6">
        <f>Table_Append1[[#This Row],[Revenue]]-Table_Append1[[#This Row],[Cost]]</f>
        <v>1980</v>
      </c>
    </row>
    <row r="632" spans="1:8" x14ac:dyDescent="0.4">
      <c r="A632">
        <v>2</v>
      </c>
      <c r="B632" t="s">
        <v>643</v>
      </c>
      <c r="C632" t="s">
        <v>83</v>
      </c>
      <c r="D632" s="5">
        <v>2811</v>
      </c>
      <c r="E632" s="1">
        <v>43837</v>
      </c>
      <c r="F632" s="6">
        <v>11244</v>
      </c>
      <c r="G632" s="6">
        <v>4216.5</v>
      </c>
      <c r="H632" s="6">
        <f>Table_Append1[[#This Row],[Revenue]]-Table_Append1[[#This Row],[Cost]]</f>
        <v>7027.5</v>
      </c>
    </row>
    <row r="633" spans="1:8" x14ac:dyDescent="0.4">
      <c r="A633">
        <v>5</v>
      </c>
      <c r="B633" t="s">
        <v>644</v>
      </c>
      <c r="C633" t="s">
        <v>83</v>
      </c>
      <c r="D633" s="5">
        <v>2441</v>
      </c>
      <c r="E633" s="1">
        <v>43840</v>
      </c>
      <c r="F633" s="6">
        <v>9764</v>
      </c>
      <c r="G633" s="6">
        <v>3661.5</v>
      </c>
      <c r="H633" s="6">
        <f>Table_Append1[[#This Row],[Revenue]]-Table_Append1[[#This Row],[Cost]]</f>
        <v>6102.5</v>
      </c>
    </row>
    <row r="634" spans="1:8" x14ac:dyDescent="0.4">
      <c r="A634">
        <v>3</v>
      </c>
      <c r="B634" t="s">
        <v>645</v>
      </c>
      <c r="C634" t="s">
        <v>46</v>
      </c>
      <c r="D634" s="5">
        <v>877</v>
      </c>
      <c r="E634" s="1">
        <v>43841</v>
      </c>
      <c r="F634" s="6">
        <v>2631</v>
      </c>
      <c r="G634" s="6">
        <v>1096.25</v>
      </c>
      <c r="H634" s="6">
        <f>Table_Append1[[#This Row],[Revenue]]-Table_Append1[[#This Row],[Cost]]</f>
        <v>1534.75</v>
      </c>
    </row>
    <row r="635" spans="1:8" x14ac:dyDescent="0.4">
      <c r="A635">
        <v>2</v>
      </c>
      <c r="B635" t="s">
        <v>646</v>
      </c>
      <c r="C635" t="s">
        <v>46</v>
      </c>
      <c r="D635" s="5">
        <v>1227</v>
      </c>
      <c r="E635" s="1">
        <v>43840</v>
      </c>
      <c r="F635" s="6">
        <v>3681</v>
      </c>
      <c r="G635" s="6">
        <v>1533.75</v>
      </c>
      <c r="H635" s="6">
        <f>Table_Append1[[#This Row],[Revenue]]-Table_Append1[[#This Row],[Cost]]</f>
        <v>2147.25</v>
      </c>
    </row>
    <row r="636" spans="1:8" x14ac:dyDescent="0.4">
      <c r="A636">
        <v>4</v>
      </c>
      <c r="B636" t="s">
        <v>647</v>
      </c>
      <c r="C636" t="s">
        <v>83</v>
      </c>
      <c r="D636" s="5">
        <v>886</v>
      </c>
      <c r="E636" s="1">
        <v>43836</v>
      </c>
      <c r="F636" s="6">
        <v>3544</v>
      </c>
      <c r="G636" s="6">
        <v>1329</v>
      </c>
      <c r="H636" s="6">
        <f>Table_Append1[[#This Row],[Revenue]]-Table_Append1[[#This Row],[Cost]]</f>
        <v>2215</v>
      </c>
    </row>
    <row r="637" spans="1:8" x14ac:dyDescent="0.4">
      <c r="A637">
        <v>2</v>
      </c>
      <c r="B637" t="s">
        <v>648</v>
      </c>
      <c r="C637" t="s">
        <v>46</v>
      </c>
      <c r="D637" s="5">
        <v>1867</v>
      </c>
      <c r="E637" s="1">
        <v>43839</v>
      </c>
      <c r="F637" s="6">
        <v>5601</v>
      </c>
      <c r="G637" s="6">
        <v>2333.75</v>
      </c>
      <c r="H637" s="6">
        <f>Table_Append1[[#This Row],[Revenue]]-Table_Append1[[#This Row],[Cost]]</f>
        <v>3267.25</v>
      </c>
    </row>
    <row r="638" spans="1:8" x14ac:dyDescent="0.4">
      <c r="A638">
        <v>4</v>
      </c>
      <c r="B638" t="s">
        <v>649</v>
      </c>
      <c r="C638" t="s">
        <v>83</v>
      </c>
      <c r="D638" s="5">
        <v>2156</v>
      </c>
      <c r="E638" s="1">
        <v>43840</v>
      </c>
      <c r="F638" s="6">
        <v>8624</v>
      </c>
      <c r="G638" s="6">
        <v>3234</v>
      </c>
      <c r="H638" s="6">
        <f>Table_Append1[[#This Row],[Revenue]]-Table_Append1[[#This Row],[Cost]]</f>
        <v>5390</v>
      </c>
    </row>
    <row r="639" spans="1:8" x14ac:dyDescent="0.4">
      <c r="A639">
        <v>1</v>
      </c>
      <c r="B639" t="s">
        <v>650</v>
      </c>
      <c r="C639" t="s">
        <v>83</v>
      </c>
      <c r="D639" s="5">
        <v>2689</v>
      </c>
      <c r="E639" s="1">
        <v>43841</v>
      </c>
      <c r="F639" s="6">
        <v>10756</v>
      </c>
      <c r="G639" s="6">
        <v>4033.5</v>
      </c>
      <c r="H639" s="6">
        <f>Table_Append1[[#This Row],[Revenue]]-Table_Append1[[#This Row],[Cost]]</f>
        <v>6722.5</v>
      </c>
    </row>
    <row r="640" spans="1:8" x14ac:dyDescent="0.4">
      <c r="A640">
        <v>3</v>
      </c>
      <c r="B640" t="s">
        <v>651</v>
      </c>
      <c r="C640" t="s">
        <v>83</v>
      </c>
      <c r="D640" s="5">
        <v>2522</v>
      </c>
      <c r="E640" s="1">
        <v>43831</v>
      </c>
      <c r="F640" s="6">
        <v>10086</v>
      </c>
      <c r="G640" s="6">
        <v>3782.25</v>
      </c>
      <c r="H640" s="6">
        <f>Table_Append1[[#This Row],[Revenue]]-Table_Append1[[#This Row],[Cost]]</f>
        <v>6303.75</v>
      </c>
    </row>
    <row r="641" spans="1:8" x14ac:dyDescent="0.4">
      <c r="A641">
        <v>5</v>
      </c>
      <c r="B641" t="s">
        <v>652</v>
      </c>
      <c r="C641" t="s">
        <v>83</v>
      </c>
      <c r="D641" s="5">
        <v>2567</v>
      </c>
      <c r="E641" s="1">
        <v>43836</v>
      </c>
      <c r="F641" s="6">
        <v>10268</v>
      </c>
      <c r="G641" s="6">
        <v>3850.5</v>
      </c>
      <c r="H641" s="6">
        <f>Table_Append1[[#This Row],[Revenue]]-Table_Append1[[#This Row],[Cost]]</f>
        <v>6417.5</v>
      </c>
    </row>
    <row r="642" spans="1:8" x14ac:dyDescent="0.4">
      <c r="A642">
        <v>3</v>
      </c>
      <c r="B642" t="s">
        <v>653</v>
      </c>
      <c r="C642" t="s">
        <v>83</v>
      </c>
      <c r="D642" s="5">
        <v>923</v>
      </c>
      <c r="E642" s="1">
        <v>43833</v>
      </c>
      <c r="F642" s="6">
        <v>3692</v>
      </c>
      <c r="G642" s="6">
        <v>1384.5</v>
      </c>
      <c r="H642" s="6">
        <f>Table_Append1[[#This Row],[Revenue]]-Table_Append1[[#This Row],[Cost]]</f>
        <v>2307.5</v>
      </c>
    </row>
    <row r="643" spans="1:8" x14ac:dyDescent="0.4">
      <c r="A643">
        <v>3</v>
      </c>
      <c r="B643" t="s">
        <v>654</v>
      </c>
      <c r="C643" t="s">
        <v>83</v>
      </c>
      <c r="D643" s="5">
        <v>1790</v>
      </c>
      <c r="E643" s="1">
        <v>43833</v>
      </c>
      <c r="F643" s="6">
        <v>7160</v>
      </c>
      <c r="G643" s="6">
        <v>2685</v>
      </c>
      <c r="H643" s="6">
        <f>Table_Append1[[#This Row],[Revenue]]-Table_Append1[[#This Row],[Cost]]</f>
        <v>4475</v>
      </c>
    </row>
    <row r="644" spans="1:8" x14ac:dyDescent="0.4">
      <c r="A644">
        <v>3</v>
      </c>
      <c r="B644" t="s">
        <v>655</v>
      </c>
      <c r="C644" t="s">
        <v>46</v>
      </c>
      <c r="D644" s="5">
        <v>880</v>
      </c>
      <c r="E644" s="1">
        <v>43835</v>
      </c>
      <c r="F644" s="6">
        <v>2640</v>
      </c>
      <c r="G644" s="6">
        <v>1100</v>
      </c>
      <c r="H644" s="6">
        <f>Table_Append1[[#This Row],[Revenue]]-Table_Append1[[#This Row],[Cost]]</f>
        <v>1540</v>
      </c>
    </row>
    <row r="645" spans="1:8" x14ac:dyDescent="0.4">
      <c r="A645">
        <v>4</v>
      </c>
      <c r="B645" t="s">
        <v>656</v>
      </c>
      <c r="C645" t="s">
        <v>83</v>
      </c>
      <c r="D645" s="5">
        <v>2579</v>
      </c>
      <c r="E645" s="1">
        <v>43834</v>
      </c>
      <c r="F645" s="6">
        <v>10316</v>
      </c>
      <c r="G645" s="6">
        <v>3868.5</v>
      </c>
      <c r="H645" s="6">
        <f>Table_Append1[[#This Row],[Revenue]]-Table_Append1[[#This Row],[Cost]]</f>
        <v>6447.5</v>
      </c>
    </row>
    <row r="646" spans="1:8" x14ac:dyDescent="0.4">
      <c r="A646">
        <v>3</v>
      </c>
      <c r="B646" t="s">
        <v>657</v>
      </c>
      <c r="C646" t="s">
        <v>83</v>
      </c>
      <c r="D646" s="5">
        <v>1743</v>
      </c>
      <c r="E646" s="1">
        <v>43835</v>
      </c>
      <c r="F646" s="6">
        <v>6972</v>
      </c>
      <c r="G646" s="6">
        <v>2614.5</v>
      </c>
      <c r="H646" s="6">
        <f>Table_Append1[[#This Row],[Revenue]]-Table_Append1[[#This Row],[Cost]]</f>
        <v>4357.5</v>
      </c>
    </row>
    <row r="647" spans="1:8" x14ac:dyDescent="0.4">
      <c r="A647">
        <v>2</v>
      </c>
      <c r="B647" t="s">
        <v>658</v>
      </c>
      <c r="C647" t="s">
        <v>46</v>
      </c>
      <c r="D647" s="5">
        <v>1352</v>
      </c>
      <c r="E647" s="1">
        <v>43834</v>
      </c>
      <c r="F647" s="6">
        <v>4054</v>
      </c>
      <c r="G647" s="6">
        <v>1689.375</v>
      </c>
      <c r="H647" s="6">
        <f>Table_Append1[[#This Row],[Revenue]]-Table_Append1[[#This Row],[Cost]]</f>
        <v>2364.625</v>
      </c>
    </row>
    <row r="648" spans="1:8" x14ac:dyDescent="0.4">
      <c r="A648">
        <v>4</v>
      </c>
      <c r="B648" t="s">
        <v>659</v>
      </c>
      <c r="C648" t="s">
        <v>83</v>
      </c>
      <c r="D648" s="5">
        <v>280</v>
      </c>
      <c r="E648" s="1">
        <v>43842</v>
      </c>
      <c r="F648" s="6">
        <v>1120</v>
      </c>
      <c r="G648" s="6">
        <v>420</v>
      </c>
      <c r="H648" s="6">
        <f>Table_Append1[[#This Row],[Revenue]]-Table_Append1[[#This Row],[Cost]]</f>
        <v>700</v>
      </c>
    </row>
    <row r="649" spans="1:8" x14ac:dyDescent="0.4">
      <c r="A649">
        <v>5</v>
      </c>
      <c r="B649" t="s">
        <v>660</v>
      </c>
      <c r="C649" t="s">
        <v>83</v>
      </c>
      <c r="D649" s="5">
        <v>801</v>
      </c>
      <c r="E649" s="1">
        <v>43837</v>
      </c>
      <c r="F649" s="6">
        <v>3204</v>
      </c>
      <c r="G649" s="6">
        <v>1201.5</v>
      </c>
      <c r="H649" s="6">
        <f>Table_Append1[[#This Row],[Revenue]]-Table_Append1[[#This Row],[Cost]]</f>
        <v>2002.5</v>
      </c>
    </row>
    <row r="650" spans="1:8" x14ac:dyDescent="0.4">
      <c r="A650">
        <v>5</v>
      </c>
      <c r="B650" t="s">
        <v>661</v>
      </c>
      <c r="C650" t="s">
        <v>46</v>
      </c>
      <c r="D650" s="5">
        <v>2659</v>
      </c>
      <c r="E650" s="1">
        <v>43832</v>
      </c>
      <c r="F650" s="6">
        <v>7977</v>
      </c>
      <c r="G650" s="6">
        <v>3323.75</v>
      </c>
      <c r="H650" s="6">
        <f>Table_Append1[[#This Row],[Revenue]]-Table_Append1[[#This Row],[Cost]]</f>
        <v>4653.25</v>
      </c>
    </row>
    <row r="651" spans="1:8" x14ac:dyDescent="0.4">
      <c r="A651">
        <v>2</v>
      </c>
      <c r="B651" t="s">
        <v>662</v>
      </c>
      <c r="C651" t="s">
        <v>83</v>
      </c>
      <c r="D651" s="5">
        <v>1496</v>
      </c>
      <c r="E651" s="1">
        <v>43840</v>
      </c>
      <c r="F651" s="6">
        <v>5984</v>
      </c>
      <c r="G651" s="6">
        <v>2244</v>
      </c>
      <c r="H651" s="6">
        <f>Table_Append1[[#This Row],[Revenue]]-Table_Append1[[#This Row],[Cost]]</f>
        <v>3740</v>
      </c>
    </row>
    <row r="652" spans="1:8" x14ac:dyDescent="0.4">
      <c r="A652">
        <v>5</v>
      </c>
      <c r="B652" t="s">
        <v>663</v>
      </c>
      <c r="C652" t="s">
        <v>83</v>
      </c>
      <c r="D652" s="5">
        <v>1010</v>
      </c>
      <c r="E652" s="1">
        <v>43840</v>
      </c>
      <c r="F652" s="6">
        <v>4040</v>
      </c>
      <c r="G652" s="6">
        <v>1515</v>
      </c>
      <c r="H652" s="6">
        <f>Table_Append1[[#This Row],[Revenue]]-Table_Append1[[#This Row],[Cost]]</f>
        <v>2525</v>
      </c>
    </row>
    <row r="653" spans="1:8" x14ac:dyDescent="0.4">
      <c r="A653">
        <v>3</v>
      </c>
      <c r="B653" t="s">
        <v>664</v>
      </c>
      <c r="C653" t="s">
        <v>83</v>
      </c>
      <c r="D653" s="5">
        <v>1513</v>
      </c>
      <c r="E653" s="1">
        <v>43841</v>
      </c>
      <c r="F653" s="6">
        <v>6052</v>
      </c>
      <c r="G653" s="6">
        <v>2269.5</v>
      </c>
      <c r="H653" s="6">
        <f>Table_Append1[[#This Row],[Revenue]]-Table_Append1[[#This Row],[Cost]]</f>
        <v>3782.5</v>
      </c>
    </row>
    <row r="654" spans="1:8" x14ac:dyDescent="0.4">
      <c r="A654">
        <v>4</v>
      </c>
      <c r="B654" t="s">
        <v>665</v>
      </c>
      <c r="C654" t="s">
        <v>83</v>
      </c>
      <c r="D654" s="5">
        <v>2300</v>
      </c>
      <c r="E654" s="1">
        <v>43842</v>
      </c>
      <c r="F654" s="6">
        <v>9200</v>
      </c>
      <c r="G654" s="6">
        <v>3450</v>
      </c>
      <c r="H654" s="6">
        <f>Table_Append1[[#This Row],[Revenue]]-Table_Append1[[#This Row],[Cost]]</f>
        <v>5750</v>
      </c>
    </row>
    <row r="655" spans="1:8" x14ac:dyDescent="0.4">
      <c r="A655">
        <v>2</v>
      </c>
      <c r="B655" t="s">
        <v>666</v>
      </c>
      <c r="C655" t="s">
        <v>46</v>
      </c>
      <c r="D655" s="5">
        <v>1956</v>
      </c>
      <c r="E655" s="1">
        <v>43831</v>
      </c>
      <c r="F655" s="6">
        <v>5868</v>
      </c>
      <c r="G655" s="6">
        <v>2445</v>
      </c>
      <c r="H655" s="6">
        <f>Table_Append1[[#This Row],[Revenue]]-Table_Append1[[#This Row],[Cost]]</f>
        <v>3423</v>
      </c>
    </row>
    <row r="656" spans="1:8" x14ac:dyDescent="0.4">
      <c r="A656">
        <v>1</v>
      </c>
      <c r="B656" t="s">
        <v>667</v>
      </c>
      <c r="C656" t="s">
        <v>83</v>
      </c>
      <c r="D656" s="5">
        <v>1174</v>
      </c>
      <c r="E656" s="1">
        <v>43838</v>
      </c>
      <c r="F656" s="6">
        <v>4696</v>
      </c>
      <c r="G656" s="6">
        <v>1761</v>
      </c>
      <c r="H656" s="6">
        <f>Table_Append1[[#This Row],[Revenue]]-Table_Append1[[#This Row],[Cost]]</f>
        <v>2935</v>
      </c>
    </row>
    <row r="657" spans="1:8" x14ac:dyDescent="0.4">
      <c r="A657">
        <v>4</v>
      </c>
      <c r="B657" t="s">
        <v>668</v>
      </c>
      <c r="C657" t="s">
        <v>83</v>
      </c>
      <c r="D657" s="5">
        <v>2767</v>
      </c>
      <c r="E657" s="1">
        <v>43838</v>
      </c>
      <c r="F657" s="6">
        <v>11068</v>
      </c>
      <c r="G657" s="6">
        <v>4150.5</v>
      </c>
      <c r="H657" s="6">
        <f>Table_Append1[[#This Row],[Revenue]]-Table_Append1[[#This Row],[Cost]]</f>
        <v>6917.5</v>
      </c>
    </row>
    <row r="658" spans="1:8" x14ac:dyDescent="0.4">
      <c r="A658">
        <v>4</v>
      </c>
      <c r="B658" t="s">
        <v>669</v>
      </c>
      <c r="C658" t="s">
        <v>83</v>
      </c>
      <c r="D658" s="5">
        <v>1085</v>
      </c>
      <c r="E658" s="1">
        <v>43840</v>
      </c>
      <c r="F658" s="6">
        <v>4340</v>
      </c>
      <c r="G658" s="6">
        <v>1627.5</v>
      </c>
      <c r="H658" s="6">
        <f>Table_Append1[[#This Row],[Revenue]]-Table_Append1[[#This Row],[Cost]]</f>
        <v>2712.5</v>
      </c>
    </row>
    <row r="659" spans="1:8" x14ac:dyDescent="0.4">
      <c r="A659">
        <v>3</v>
      </c>
      <c r="B659" t="s">
        <v>670</v>
      </c>
      <c r="C659" t="s">
        <v>46</v>
      </c>
      <c r="D659" s="5">
        <v>2001</v>
      </c>
      <c r="E659" s="1">
        <v>43832</v>
      </c>
      <c r="F659" s="6">
        <v>6003</v>
      </c>
      <c r="G659" s="6">
        <v>2501.25</v>
      </c>
      <c r="H659" s="6">
        <f>Table_Append1[[#This Row],[Revenue]]-Table_Append1[[#This Row],[Cost]]</f>
        <v>3501.75</v>
      </c>
    </row>
    <row r="660" spans="1:8" x14ac:dyDescent="0.4">
      <c r="A660">
        <v>3</v>
      </c>
      <c r="B660" t="s">
        <v>671</v>
      </c>
      <c r="C660" t="s">
        <v>46</v>
      </c>
      <c r="D660" s="5">
        <v>2838</v>
      </c>
      <c r="E660" s="1">
        <v>43834</v>
      </c>
      <c r="F660" s="6">
        <v>8514</v>
      </c>
      <c r="G660" s="6">
        <v>3547.5</v>
      </c>
      <c r="H660" s="6">
        <f>Table_Append1[[#This Row],[Revenue]]-Table_Append1[[#This Row],[Cost]]</f>
        <v>4966.5</v>
      </c>
    </row>
    <row r="661" spans="1:8" x14ac:dyDescent="0.4">
      <c r="A661">
        <v>2</v>
      </c>
      <c r="B661" t="s">
        <v>672</v>
      </c>
      <c r="C661" t="s">
        <v>46</v>
      </c>
      <c r="D661" s="5">
        <v>2178</v>
      </c>
      <c r="E661" s="1">
        <v>43836</v>
      </c>
      <c r="F661" s="6">
        <v>6534</v>
      </c>
      <c r="G661" s="6">
        <v>2722.5</v>
      </c>
      <c r="H661" s="6">
        <f>Table_Append1[[#This Row],[Revenue]]-Table_Append1[[#This Row],[Cost]]</f>
        <v>3811.5</v>
      </c>
    </row>
    <row r="662" spans="1:8" x14ac:dyDescent="0.4">
      <c r="A662">
        <v>3</v>
      </c>
      <c r="B662" t="s">
        <v>673</v>
      </c>
      <c r="C662" t="s">
        <v>46</v>
      </c>
      <c r="D662" s="5">
        <v>888</v>
      </c>
      <c r="E662" s="1">
        <v>43836</v>
      </c>
      <c r="F662" s="6">
        <v>2664</v>
      </c>
      <c r="G662" s="6">
        <v>1110</v>
      </c>
      <c r="H662" s="6">
        <f>Table_Append1[[#This Row],[Revenue]]-Table_Append1[[#This Row],[Cost]]</f>
        <v>1554</v>
      </c>
    </row>
    <row r="663" spans="1:8" x14ac:dyDescent="0.4">
      <c r="A663">
        <v>2</v>
      </c>
      <c r="B663" t="s">
        <v>674</v>
      </c>
      <c r="C663" t="s">
        <v>46</v>
      </c>
      <c r="D663" s="5">
        <v>436</v>
      </c>
      <c r="E663" s="1">
        <v>43837</v>
      </c>
      <c r="F663" s="6">
        <v>1310</v>
      </c>
      <c r="G663" s="6">
        <v>545.625</v>
      </c>
      <c r="H663" s="6">
        <f>Table_Append1[[#This Row],[Revenue]]-Table_Append1[[#This Row],[Cost]]</f>
        <v>764.375</v>
      </c>
    </row>
    <row r="664" spans="1:8" x14ac:dyDescent="0.4">
      <c r="A664">
        <v>5</v>
      </c>
      <c r="B664" t="s">
        <v>675</v>
      </c>
      <c r="C664" t="s">
        <v>46</v>
      </c>
      <c r="D664" s="5">
        <v>2151</v>
      </c>
      <c r="E664" s="1">
        <v>43839</v>
      </c>
      <c r="F664" s="6">
        <v>6453</v>
      </c>
      <c r="G664" s="6">
        <v>2688.75</v>
      </c>
      <c r="H664" s="6">
        <f>Table_Append1[[#This Row],[Revenue]]-Table_Append1[[#This Row],[Cost]]</f>
        <v>3764.25</v>
      </c>
    </row>
    <row r="665" spans="1:8" x14ac:dyDescent="0.4">
      <c r="A665">
        <v>4</v>
      </c>
      <c r="B665" t="s">
        <v>676</v>
      </c>
      <c r="C665" t="s">
        <v>46</v>
      </c>
      <c r="D665" s="5">
        <v>1817</v>
      </c>
      <c r="E665" s="1">
        <v>43842</v>
      </c>
      <c r="F665" s="6">
        <v>5451</v>
      </c>
      <c r="G665" s="6">
        <v>2271.25</v>
      </c>
      <c r="H665" s="6">
        <f>Table_Append1[[#This Row],[Revenue]]-Table_Append1[[#This Row],[Cost]]</f>
        <v>3179.75</v>
      </c>
    </row>
    <row r="666" spans="1:8" x14ac:dyDescent="0.4">
      <c r="A666">
        <v>5</v>
      </c>
      <c r="B666" t="s">
        <v>677</v>
      </c>
      <c r="C666" t="s">
        <v>46</v>
      </c>
      <c r="D666" s="5">
        <v>1326</v>
      </c>
      <c r="E666" s="1">
        <v>43833</v>
      </c>
      <c r="F666" s="6">
        <v>3978</v>
      </c>
      <c r="G666" s="6">
        <v>1657.5</v>
      </c>
      <c r="H666" s="6">
        <f>Table_Append1[[#This Row],[Revenue]]-Table_Append1[[#This Row],[Cost]]</f>
        <v>2320.5</v>
      </c>
    </row>
    <row r="667" spans="1:8" x14ac:dyDescent="0.4">
      <c r="A667">
        <v>4</v>
      </c>
      <c r="B667" t="s">
        <v>678</v>
      </c>
      <c r="C667" t="s">
        <v>46</v>
      </c>
      <c r="D667" s="5">
        <v>263</v>
      </c>
      <c r="E667" s="1">
        <v>43833</v>
      </c>
      <c r="F667" s="6">
        <v>789</v>
      </c>
      <c r="G667" s="6">
        <v>328.75</v>
      </c>
      <c r="H667" s="6">
        <f>Table_Append1[[#This Row],[Revenue]]-Table_Append1[[#This Row],[Cost]]</f>
        <v>460.25</v>
      </c>
    </row>
    <row r="668" spans="1:8" x14ac:dyDescent="0.4">
      <c r="A668">
        <v>1</v>
      </c>
      <c r="B668" t="s">
        <v>679</v>
      </c>
      <c r="C668" t="s">
        <v>46</v>
      </c>
      <c r="D668" s="5">
        <v>944</v>
      </c>
      <c r="E668" s="1">
        <v>43834</v>
      </c>
      <c r="F668" s="6">
        <v>2830</v>
      </c>
      <c r="G668" s="6">
        <v>1179.375</v>
      </c>
      <c r="H668" s="6">
        <f>Table_Append1[[#This Row],[Revenue]]-Table_Append1[[#This Row],[Cost]]</f>
        <v>1650.625</v>
      </c>
    </row>
    <row r="669" spans="1:8" x14ac:dyDescent="0.4">
      <c r="A669">
        <v>1</v>
      </c>
      <c r="B669" t="s">
        <v>680</v>
      </c>
      <c r="C669" t="s">
        <v>46</v>
      </c>
      <c r="D669" s="5">
        <v>727</v>
      </c>
      <c r="E669" s="1">
        <v>43836</v>
      </c>
      <c r="F669" s="6">
        <v>2181</v>
      </c>
      <c r="G669" s="6">
        <v>908.75</v>
      </c>
      <c r="H669" s="6">
        <f>Table_Append1[[#This Row],[Revenue]]-Table_Append1[[#This Row],[Cost]]</f>
        <v>1272.25</v>
      </c>
    </row>
    <row r="670" spans="1:8" x14ac:dyDescent="0.4">
      <c r="A670">
        <v>3</v>
      </c>
      <c r="B670" t="s">
        <v>681</v>
      </c>
      <c r="C670" t="s">
        <v>46</v>
      </c>
      <c r="D670" s="5">
        <v>787</v>
      </c>
      <c r="E670" s="1">
        <v>43836</v>
      </c>
      <c r="F670" s="6">
        <v>2361</v>
      </c>
      <c r="G670" s="6">
        <v>983.75</v>
      </c>
      <c r="H670" s="6">
        <f>Table_Append1[[#This Row],[Revenue]]-Table_Append1[[#This Row],[Cost]]</f>
        <v>1377.25</v>
      </c>
    </row>
    <row r="671" spans="1:8" x14ac:dyDescent="0.4">
      <c r="A671">
        <v>2</v>
      </c>
      <c r="B671" t="s">
        <v>682</v>
      </c>
      <c r="C671" t="s">
        <v>46</v>
      </c>
      <c r="D671" s="5">
        <v>986</v>
      </c>
      <c r="E671" s="1">
        <v>43839</v>
      </c>
      <c r="F671" s="6">
        <v>2958</v>
      </c>
      <c r="G671" s="6">
        <v>1232.5</v>
      </c>
      <c r="H671" s="6">
        <f>Table_Append1[[#This Row],[Revenue]]-Table_Append1[[#This Row],[Cost]]</f>
        <v>1725.5</v>
      </c>
    </row>
    <row r="672" spans="1:8" x14ac:dyDescent="0.4">
      <c r="A672">
        <v>4</v>
      </c>
      <c r="B672" t="s">
        <v>683</v>
      </c>
      <c r="C672" t="s">
        <v>46</v>
      </c>
      <c r="D672" s="5">
        <v>2134</v>
      </c>
      <c r="E672" s="1">
        <v>43839</v>
      </c>
      <c r="F672" s="6">
        <v>6402</v>
      </c>
      <c r="G672" s="6">
        <v>2667.5</v>
      </c>
      <c r="H672" s="6">
        <f>Table_Append1[[#This Row],[Revenue]]-Table_Append1[[#This Row],[Cost]]</f>
        <v>3734.5</v>
      </c>
    </row>
    <row r="673" spans="1:8" x14ac:dyDescent="0.4">
      <c r="A673">
        <v>2</v>
      </c>
      <c r="B673" t="s">
        <v>684</v>
      </c>
      <c r="C673" t="s">
        <v>46</v>
      </c>
      <c r="D673" s="5">
        <v>1397</v>
      </c>
      <c r="E673" s="1">
        <v>43840</v>
      </c>
      <c r="F673" s="6">
        <v>4191</v>
      </c>
      <c r="G673" s="6">
        <v>1746.25</v>
      </c>
      <c r="H673" s="6">
        <f>Table_Append1[[#This Row],[Revenue]]-Table_Append1[[#This Row],[Cost]]</f>
        <v>2444.75</v>
      </c>
    </row>
    <row r="674" spans="1:8" x14ac:dyDescent="0.4">
      <c r="A674">
        <v>5</v>
      </c>
      <c r="B674" t="s">
        <v>685</v>
      </c>
      <c r="C674" t="s">
        <v>46</v>
      </c>
      <c r="D674" s="5">
        <v>1744</v>
      </c>
      <c r="E674" s="1">
        <v>43841</v>
      </c>
      <c r="F674" s="6">
        <v>5232</v>
      </c>
      <c r="G674" s="6">
        <v>2180</v>
      </c>
      <c r="H674" s="6">
        <f>Table_Append1[[#This Row],[Revenue]]-Table_Append1[[#This Row],[Cost]]</f>
        <v>3052</v>
      </c>
    </row>
    <row r="675" spans="1:8" x14ac:dyDescent="0.4">
      <c r="A675">
        <v>5</v>
      </c>
      <c r="B675" t="s">
        <v>686</v>
      </c>
      <c r="C675" t="s">
        <v>46</v>
      </c>
      <c r="D675" s="5">
        <v>662</v>
      </c>
      <c r="E675" s="1">
        <v>43836</v>
      </c>
      <c r="F675" s="6">
        <v>1986</v>
      </c>
      <c r="G675" s="6">
        <v>827.5</v>
      </c>
      <c r="H675" s="6">
        <f>Table_Append1[[#This Row],[Revenue]]-Table_Append1[[#This Row],[Cost]]</f>
        <v>1158.5</v>
      </c>
    </row>
    <row r="676" spans="1:8" x14ac:dyDescent="0.4">
      <c r="A676">
        <v>1</v>
      </c>
      <c r="B676" t="s">
        <v>687</v>
      </c>
      <c r="C676" t="s">
        <v>46</v>
      </c>
      <c r="D676" s="5">
        <v>422</v>
      </c>
      <c r="E676" s="1">
        <v>43838</v>
      </c>
      <c r="F676" s="6">
        <v>1266</v>
      </c>
      <c r="G676" s="6">
        <v>527.5</v>
      </c>
      <c r="H676" s="6">
        <f>Table_Append1[[#This Row],[Revenue]]-Table_Append1[[#This Row],[Cost]]</f>
        <v>738.5</v>
      </c>
    </row>
    <row r="677" spans="1:8" x14ac:dyDescent="0.4">
      <c r="A677">
        <v>4</v>
      </c>
      <c r="B677" t="s">
        <v>688</v>
      </c>
      <c r="C677" t="s">
        <v>46</v>
      </c>
      <c r="D677" s="5">
        <v>2877</v>
      </c>
      <c r="E677" s="1">
        <v>43840</v>
      </c>
      <c r="F677" s="6">
        <v>8631</v>
      </c>
      <c r="G677" s="6">
        <v>3596.25</v>
      </c>
      <c r="H677" s="6">
        <f>Table_Append1[[#This Row],[Revenue]]-Table_Append1[[#This Row],[Cost]]</f>
        <v>5034.75</v>
      </c>
    </row>
    <row r="678" spans="1:8" x14ac:dyDescent="0.4">
      <c r="A678">
        <v>4</v>
      </c>
      <c r="B678" t="s">
        <v>689</v>
      </c>
      <c r="C678" t="s">
        <v>46</v>
      </c>
      <c r="D678" s="5">
        <v>2729</v>
      </c>
      <c r="E678" s="1">
        <v>43842</v>
      </c>
      <c r="F678" s="6">
        <v>8187</v>
      </c>
      <c r="G678" s="6">
        <v>3411.25</v>
      </c>
      <c r="H678" s="6">
        <f>Table_Append1[[#This Row],[Revenue]]-Table_Append1[[#This Row],[Cost]]</f>
        <v>4775.75</v>
      </c>
    </row>
    <row r="679" spans="1:8" x14ac:dyDescent="0.4">
      <c r="A679">
        <v>3</v>
      </c>
      <c r="B679" t="s">
        <v>690</v>
      </c>
      <c r="C679" t="s">
        <v>46</v>
      </c>
      <c r="D679" s="5">
        <v>381</v>
      </c>
      <c r="E679" s="1">
        <v>43838</v>
      </c>
      <c r="F679" s="6">
        <v>1143</v>
      </c>
      <c r="G679" s="6">
        <v>476.25</v>
      </c>
      <c r="H679" s="6">
        <f>Table_Append1[[#This Row],[Revenue]]-Table_Append1[[#This Row],[Cost]]</f>
        <v>666.75</v>
      </c>
    </row>
    <row r="680" spans="1:8" x14ac:dyDescent="0.4">
      <c r="A680">
        <v>3</v>
      </c>
      <c r="B680" t="s">
        <v>691</v>
      </c>
      <c r="C680" t="s">
        <v>46</v>
      </c>
      <c r="D680" s="5">
        <v>2338</v>
      </c>
      <c r="E680" s="1">
        <v>43836</v>
      </c>
      <c r="F680" s="6">
        <v>7014</v>
      </c>
      <c r="G680" s="6">
        <v>2922.5</v>
      </c>
      <c r="H680" s="6">
        <f>Table_Append1[[#This Row],[Revenue]]-Table_Append1[[#This Row],[Cost]]</f>
        <v>4091.5</v>
      </c>
    </row>
    <row r="681" spans="1:8" x14ac:dyDescent="0.4">
      <c r="A681">
        <v>1</v>
      </c>
      <c r="B681" t="s">
        <v>692</v>
      </c>
      <c r="C681" t="s">
        <v>46</v>
      </c>
      <c r="D681" s="5">
        <v>2844</v>
      </c>
      <c r="E681" s="1">
        <v>43832</v>
      </c>
      <c r="F681" s="6">
        <v>8532</v>
      </c>
      <c r="G681" s="6">
        <v>3555</v>
      </c>
      <c r="H681" s="6">
        <f>Table_Append1[[#This Row],[Revenue]]-Table_Append1[[#This Row],[Cost]]</f>
        <v>4977</v>
      </c>
    </row>
    <row r="682" spans="1:8" x14ac:dyDescent="0.4">
      <c r="A682">
        <v>3</v>
      </c>
      <c r="B682" t="s">
        <v>693</v>
      </c>
      <c r="C682" t="s">
        <v>46</v>
      </c>
      <c r="D682" s="5">
        <v>1916</v>
      </c>
      <c r="E682" s="1">
        <v>43834</v>
      </c>
      <c r="F682" s="6">
        <v>5748</v>
      </c>
      <c r="G682" s="6">
        <v>2395</v>
      </c>
      <c r="H682" s="6">
        <f>Table_Append1[[#This Row],[Revenue]]-Table_Append1[[#This Row],[Cost]]</f>
        <v>3353</v>
      </c>
    </row>
    <row r="683" spans="1:8" x14ac:dyDescent="0.4">
      <c r="A683">
        <v>2</v>
      </c>
      <c r="B683" t="s">
        <v>694</v>
      </c>
      <c r="C683" t="s">
        <v>46</v>
      </c>
      <c r="D683" s="5">
        <v>1570</v>
      </c>
      <c r="E683" s="1">
        <v>43836</v>
      </c>
      <c r="F683" s="6">
        <v>4710</v>
      </c>
      <c r="G683" s="6">
        <v>1962.5</v>
      </c>
      <c r="H683" s="6">
        <f>Table_Append1[[#This Row],[Revenue]]-Table_Append1[[#This Row],[Cost]]</f>
        <v>2747.5</v>
      </c>
    </row>
    <row r="684" spans="1:8" x14ac:dyDescent="0.4">
      <c r="A684">
        <v>2</v>
      </c>
      <c r="B684" t="s">
        <v>695</v>
      </c>
      <c r="C684" t="s">
        <v>46</v>
      </c>
      <c r="D684" s="5">
        <v>1874</v>
      </c>
      <c r="E684" s="1">
        <v>43838</v>
      </c>
      <c r="F684" s="6">
        <v>5622</v>
      </c>
      <c r="G684" s="6">
        <v>2342.5</v>
      </c>
      <c r="H684" s="6">
        <f>Table_Append1[[#This Row],[Revenue]]-Table_Append1[[#This Row],[Cost]]</f>
        <v>3279.5</v>
      </c>
    </row>
    <row r="685" spans="1:8" x14ac:dyDescent="0.4">
      <c r="A685">
        <v>4</v>
      </c>
      <c r="B685" t="s">
        <v>696</v>
      </c>
      <c r="C685" t="s">
        <v>46</v>
      </c>
      <c r="D685" s="5">
        <v>1642</v>
      </c>
      <c r="E685" s="1">
        <v>43838</v>
      </c>
      <c r="F685" s="6">
        <v>4926</v>
      </c>
      <c r="G685" s="6">
        <v>2052.5</v>
      </c>
      <c r="H685" s="6">
        <f>Table_Append1[[#This Row],[Revenue]]-Table_Append1[[#This Row],[Cost]]</f>
        <v>2873.5</v>
      </c>
    </row>
    <row r="686" spans="1:8" x14ac:dyDescent="0.4">
      <c r="A686">
        <v>3</v>
      </c>
      <c r="B686" t="s">
        <v>697</v>
      </c>
      <c r="C686" t="s">
        <v>46</v>
      </c>
      <c r="D686" s="5">
        <v>574</v>
      </c>
      <c r="E686" s="1">
        <v>43834</v>
      </c>
      <c r="F686" s="6">
        <v>1724</v>
      </c>
      <c r="G686" s="6">
        <v>718.125</v>
      </c>
      <c r="H686" s="6">
        <f>Table_Append1[[#This Row],[Revenue]]-Table_Append1[[#This Row],[Cost]]</f>
        <v>1005.875</v>
      </c>
    </row>
    <row r="687" spans="1:8" x14ac:dyDescent="0.4">
      <c r="A687">
        <v>2</v>
      </c>
      <c r="B687" t="s">
        <v>698</v>
      </c>
      <c r="C687" t="s">
        <v>46</v>
      </c>
      <c r="D687" s="5">
        <v>2479</v>
      </c>
      <c r="E687" s="1">
        <v>43831</v>
      </c>
      <c r="F687" s="6">
        <v>7437</v>
      </c>
      <c r="G687" s="6">
        <v>3098.75</v>
      </c>
      <c r="H687" s="6">
        <f>Table_Append1[[#This Row],[Revenue]]-Table_Append1[[#This Row],[Cost]]</f>
        <v>4338.25</v>
      </c>
    </row>
    <row r="688" spans="1:8" x14ac:dyDescent="0.4">
      <c r="A688">
        <v>5</v>
      </c>
      <c r="B688" t="s">
        <v>699</v>
      </c>
      <c r="C688" t="s">
        <v>46</v>
      </c>
      <c r="D688" s="5">
        <v>866</v>
      </c>
      <c r="E688" s="1">
        <v>43835</v>
      </c>
      <c r="F688" s="6">
        <v>2598</v>
      </c>
      <c r="G688" s="6">
        <v>1082.5</v>
      </c>
      <c r="H688" s="6">
        <f>Table_Append1[[#This Row],[Revenue]]-Table_Append1[[#This Row],[Cost]]</f>
        <v>1515.5</v>
      </c>
    </row>
    <row r="689" spans="1:8" x14ac:dyDescent="0.4">
      <c r="A689">
        <v>5</v>
      </c>
      <c r="B689" t="s">
        <v>700</v>
      </c>
      <c r="C689" t="s">
        <v>46</v>
      </c>
      <c r="D689" s="5">
        <v>2747</v>
      </c>
      <c r="E689" s="1">
        <v>43832</v>
      </c>
      <c r="F689" s="6">
        <v>8241</v>
      </c>
      <c r="G689" s="6">
        <v>3433.75</v>
      </c>
      <c r="H689" s="6">
        <f>Table_Append1[[#This Row],[Revenue]]-Table_Append1[[#This Row],[Cost]]</f>
        <v>4807.25</v>
      </c>
    </row>
    <row r="690" spans="1:8" x14ac:dyDescent="0.4">
      <c r="A690">
        <v>1</v>
      </c>
      <c r="B690" t="s">
        <v>701</v>
      </c>
      <c r="C690" t="s">
        <v>46</v>
      </c>
      <c r="D690" s="5">
        <v>2177</v>
      </c>
      <c r="E690" s="1">
        <v>43840</v>
      </c>
      <c r="F690" s="6">
        <v>6531</v>
      </c>
      <c r="G690" s="6">
        <v>2721.25</v>
      </c>
      <c r="H690" s="6">
        <f>Table_Append1[[#This Row],[Revenue]]-Table_Append1[[#This Row],[Cost]]</f>
        <v>3809.75</v>
      </c>
    </row>
    <row r="691" spans="1:8" x14ac:dyDescent="0.4">
      <c r="A691">
        <v>5</v>
      </c>
      <c r="B691" t="s">
        <v>702</v>
      </c>
      <c r="C691" t="s">
        <v>46</v>
      </c>
      <c r="D691" s="5">
        <v>959</v>
      </c>
      <c r="E691" s="1">
        <v>43832</v>
      </c>
      <c r="F691" s="6">
        <v>2877</v>
      </c>
      <c r="G691" s="6">
        <v>1198.75</v>
      </c>
      <c r="H691" s="6">
        <f>Table_Append1[[#This Row],[Revenue]]-Table_Append1[[#This Row],[Cost]]</f>
        <v>1678.25</v>
      </c>
    </row>
    <row r="692" spans="1:8" x14ac:dyDescent="0.4">
      <c r="A692">
        <v>5</v>
      </c>
      <c r="B692" t="s">
        <v>703</v>
      </c>
      <c r="C692" t="s">
        <v>46</v>
      </c>
      <c r="D692" s="5">
        <v>2689</v>
      </c>
      <c r="E692" s="1">
        <v>43840</v>
      </c>
      <c r="F692" s="6">
        <v>8067</v>
      </c>
      <c r="G692" s="6">
        <v>3361.25</v>
      </c>
      <c r="H692" s="6">
        <f>Table_Append1[[#This Row],[Revenue]]-Table_Append1[[#This Row],[Cost]]</f>
        <v>4705.75</v>
      </c>
    </row>
    <row r="693" spans="1:8" x14ac:dyDescent="0.4">
      <c r="A693">
        <v>5</v>
      </c>
      <c r="B693" t="s">
        <v>704</v>
      </c>
      <c r="C693" t="s">
        <v>46</v>
      </c>
      <c r="D693" s="5">
        <v>3244</v>
      </c>
      <c r="E693" s="1">
        <v>43831</v>
      </c>
      <c r="F693" s="6">
        <v>9734</v>
      </c>
      <c r="G693" s="6">
        <v>4055.625</v>
      </c>
      <c r="H693" s="6">
        <f>Table_Append1[[#This Row],[Revenue]]-Table_Append1[[#This Row],[Cost]]</f>
        <v>5678.375</v>
      </c>
    </row>
    <row r="694" spans="1:8" x14ac:dyDescent="0.4">
      <c r="A694">
        <v>1</v>
      </c>
      <c r="B694" t="s">
        <v>705</v>
      </c>
      <c r="C694" t="s">
        <v>46</v>
      </c>
      <c r="D694" s="5">
        <v>1582</v>
      </c>
      <c r="E694" s="1">
        <v>43842</v>
      </c>
      <c r="F694" s="6">
        <v>4746</v>
      </c>
      <c r="G694" s="6">
        <v>1977.5</v>
      </c>
      <c r="H694" s="6">
        <f>Table_Append1[[#This Row],[Revenue]]-Table_Append1[[#This Row],[Cost]]</f>
        <v>2768.5</v>
      </c>
    </row>
    <row r="695" spans="1:8" x14ac:dyDescent="0.4">
      <c r="A695">
        <v>2</v>
      </c>
      <c r="B695" t="s">
        <v>706</v>
      </c>
      <c r="C695" t="s">
        <v>46</v>
      </c>
      <c r="D695" s="5">
        <v>1738</v>
      </c>
      <c r="E695" s="1">
        <v>43834</v>
      </c>
      <c r="F695" s="6">
        <v>5216</v>
      </c>
      <c r="G695" s="6">
        <v>2173.125</v>
      </c>
      <c r="H695" s="6">
        <f>Table_Append1[[#This Row],[Revenue]]-Table_Append1[[#This Row],[Cost]]</f>
        <v>3042.875</v>
      </c>
    </row>
    <row r="696" spans="1:8" x14ac:dyDescent="0.4">
      <c r="A696">
        <v>2</v>
      </c>
      <c r="B696" t="s">
        <v>707</v>
      </c>
      <c r="C696" t="s">
        <v>46</v>
      </c>
      <c r="D696" s="5">
        <v>2663</v>
      </c>
      <c r="E696" s="1">
        <v>43842</v>
      </c>
      <c r="F696" s="6">
        <v>7989</v>
      </c>
      <c r="G696" s="6">
        <v>3328.75</v>
      </c>
      <c r="H696" s="6">
        <f>Table_Append1[[#This Row],[Revenue]]-Table_Append1[[#This Row],[Cost]]</f>
        <v>4660.25</v>
      </c>
    </row>
    <row r="697" spans="1:8" x14ac:dyDescent="0.4">
      <c r="A697">
        <v>2</v>
      </c>
      <c r="B697" t="s">
        <v>708</v>
      </c>
      <c r="C697" t="s">
        <v>46</v>
      </c>
      <c r="D697" s="5">
        <v>570</v>
      </c>
      <c r="E697" s="1">
        <v>43842</v>
      </c>
      <c r="F697" s="6">
        <v>1710</v>
      </c>
      <c r="G697" s="6">
        <v>712.5</v>
      </c>
      <c r="H697" s="6">
        <f>Table_Append1[[#This Row],[Revenue]]-Table_Append1[[#This Row],[Cost]]</f>
        <v>997.5</v>
      </c>
    </row>
    <row r="698" spans="1:8" x14ac:dyDescent="0.4">
      <c r="A698">
        <v>5</v>
      </c>
      <c r="B698" t="s">
        <v>709</v>
      </c>
      <c r="C698" t="s">
        <v>46</v>
      </c>
      <c r="D698" s="5">
        <v>2487</v>
      </c>
      <c r="E698" s="1">
        <v>43842</v>
      </c>
      <c r="F698" s="6">
        <v>7461</v>
      </c>
      <c r="G698" s="6">
        <v>3108.75</v>
      </c>
      <c r="H698" s="6">
        <f>Table_Append1[[#This Row],[Revenue]]-Table_Append1[[#This Row],[Cost]]</f>
        <v>4352.25</v>
      </c>
    </row>
    <row r="699" spans="1:8" x14ac:dyDescent="0.4">
      <c r="A699">
        <v>2</v>
      </c>
      <c r="B699" t="s">
        <v>710</v>
      </c>
      <c r="C699" t="s">
        <v>46</v>
      </c>
      <c r="D699" s="5">
        <v>2844</v>
      </c>
      <c r="E699" s="1">
        <v>43836</v>
      </c>
      <c r="F699" s="6">
        <v>8532</v>
      </c>
      <c r="G699" s="6">
        <v>3555</v>
      </c>
      <c r="H699" s="6">
        <f>Table_Append1[[#This Row],[Revenue]]-Table_Append1[[#This Row],[Cost]]</f>
        <v>4977</v>
      </c>
    </row>
    <row r="700" spans="1:8" x14ac:dyDescent="0.4">
      <c r="A700">
        <v>5</v>
      </c>
      <c r="B700" t="s">
        <v>711</v>
      </c>
      <c r="C700" t="s">
        <v>46</v>
      </c>
      <c r="D700" s="5">
        <v>1498</v>
      </c>
      <c r="E700" s="1">
        <v>43836</v>
      </c>
      <c r="F700" s="6">
        <v>4494</v>
      </c>
      <c r="G700" s="6">
        <v>1872.5</v>
      </c>
      <c r="H700" s="6">
        <f>Table_Append1[[#This Row],[Revenue]]-Table_Append1[[#This Row],[Cost]]</f>
        <v>2621.5</v>
      </c>
    </row>
    <row r="701" spans="1:8" x14ac:dyDescent="0.4">
      <c r="A701">
        <v>4</v>
      </c>
      <c r="B701" t="s">
        <v>712</v>
      </c>
      <c r="C701" t="s">
        <v>46</v>
      </c>
      <c r="D701" s="5">
        <v>1153</v>
      </c>
      <c r="E701" s="1">
        <v>43840</v>
      </c>
      <c r="F701" s="6">
        <v>3459</v>
      </c>
      <c r="G701" s="6">
        <v>1441.25</v>
      </c>
      <c r="H701" s="6">
        <f>Table_Append1[[#This Row],[Revenue]]-Table_Append1[[#This Row],[Cost]]</f>
        <v>2017.75</v>
      </c>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4F423-D7AB-446F-ACDC-319F54A3DA06}">
  <dimension ref="A1:D7"/>
  <sheetViews>
    <sheetView workbookViewId="0">
      <selection activeCell="C11" sqref="C11"/>
    </sheetView>
  </sheetViews>
  <sheetFormatPr defaultRowHeight="21" x14ac:dyDescent="0.4"/>
  <cols>
    <col min="1" max="1" width="26.78515625" bestFit="1" customWidth="1"/>
    <col min="2" max="2" width="11.5" style="5" bestFit="1" customWidth="1"/>
    <col min="3" max="3" width="18.5" style="4" bestFit="1" customWidth="1"/>
    <col min="4" max="4" width="14.92578125" style="4" bestFit="1" customWidth="1"/>
    <col min="5" max="5" width="26.0703125" bestFit="1" customWidth="1"/>
    <col min="6" max="6" width="11.92578125" bestFit="1" customWidth="1"/>
    <col min="7" max="7" width="21.35546875" bestFit="1" customWidth="1"/>
    <col min="8" max="8" width="10.92578125" bestFit="1" customWidth="1"/>
    <col min="9" max="9" width="6.35546875" bestFit="1" customWidth="1"/>
    <col min="10" max="10" width="5.78515625" bestFit="1" customWidth="1"/>
    <col min="11" max="11" width="11.2109375" bestFit="1" customWidth="1"/>
    <col min="12" max="12" width="69.28515625" bestFit="1" customWidth="1"/>
    <col min="13" max="13" width="14.92578125" bestFit="1" customWidth="1"/>
  </cols>
  <sheetData>
    <row r="1" spans="1:4" x14ac:dyDescent="0.4">
      <c r="A1" t="s">
        <v>717</v>
      </c>
      <c r="B1" s="5" t="s">
        <v>3</v>
      </c>
      <c r="C1" s="4" t="s">
        <v>718</v>
      </c>
      <c r="D1" s="4" t="s">
        <v>719</v>
      </c>
    </row>
    <row r="2" spans="1:4" x14ac:dyDescent="0.4">
      <c r="A2" t="s">
        <v>15</v>
      </c>
      <c r="B2" s="5">
        <v>338239.5</v>
      </c>
      <c r="C2" s="4">
        <v>5</v>
      </c>
      <c r="D2" s="4">
        <v>2</v>
      </c>
    </row>
    <row r="3" spans="1:4" x14ac:dyDescent="0.4">
      <c r="A3" t="s">
        <v>154</v>
      </c>
      <c r="B3" s="5">
        <v>154198</v>
      </c>
      <c r="C3" s="4">
        <v>1</v>
      </c>
      <c r="D3" s="4">
        <v>0.5</v>
      </c>
    </row>
    <row r="4" spans="1:4" x14ac:dyDescent="0.4">
      <c r="A4" t="s">
        <v>122</v>
      </c>
      <c r="B4" s="5">
        <v>155315</v>
      </c>
      <c r="C4" s="4">
        <v>5</v>
      </c>
      <c r="D4" s="4">
        <v>2.2000000000000002</v>
      </c>
    </row>
    <row r="5" spans="1:4" x14ac:dyDescent="0.4">
      <c r="A5" t="s">
        <v>83</v>
      </c>
      <c r="B5" s="5">
        <v>146846</v>
      </c>
      <c r="C5" s="4">
        <v>4</v>
      </c>
      <c r="D5" s="4">
        <v>1.5</v>
      </c>
    </row>
    <row r="6" spans="1:4" x14ac:dyDescent="0.4">
      <c r="A6" t="s">
        <v>46</v>
      </c>
      <c r="B6" s="5">
        <v>168783</v>
      </c>
      <c r="C6" s="4">
        <v>3</v>
      </c>
      <c r="D6" s="4">
        <v>1.25</v>
      </c>
    </row>
    <row r="7" spans="1:4" x14ac:dyDescent="0.4">
      <c r="A7" t="s">
        <v>8</v>
      </c>
      <c r="B7" s="5">
        <v>162424.5</v>
      </c>
      <c r="C7" s="4">
        <v>6</v>
      </c>
      <c r="D7" s="4">
        <v>2.75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E65B-C337-4ED7-B92C-D95EBBEA2A45}">
  <dimension ref="A1:J27"/>
  <sheetViews>
    <sheetView topLeftCell="A4" zoomScale="86" workbookViewId="0">
      <selection activeCell="B26" sqref="B26"/>
    </sheetView>
  </sheetViews>
  <sheetFormatPr defaultRowHeight="21" x14ac:dyDescent="0.4"/>
  <cols>
    <col min="1" max="1" width="12.2109375" bestFit="1" customWidth="1"/>
    <col min="2" max="2" width="26.140625" bestFit="1" customWidth="1"/>
    <col min="3" max="3" width="10.35546875" style="8" bestFit="1" customWidth="1"/>
    <col min="4" max="4" width="12" bestFit="1" customWidth="1"/>
    <col min="5" max="5" width="21.42578125" bestFit="1" customWidth="1"/>
    <col min="6" max="6" width="11" bestFit="1" customWidth="1"/>
    <col min="7" max="7" width="6.5703125" bestFit="1" customWidth="1"/>
    <col min="8" max="8" width="5.85546875" bestFit="1" customWidth="1"/>
    <col min="9" max="9" width="11.28515625" bestFit="1" customWidth="1"/>
    <col min="10" max="10" width="80.5703125" bestFit="1" customWidth="1"/>
  </cols>
  <sheetData>
    <row r="1" spans="1:10" x14ac:dyDescent="0.4">
      <c r="A1" t="s">
        <v>0</v>
      </c>
      <c r="B1" t="s">
        <v>720</v>
      </c>
      <c r="C1" s="8" t="s">
        <v>3</v>
      </c>
      <c r="D1" t="s">
        <v>721</v>
      </c>
      <c r="E1" t="s">
        <v>722</v>
      </c>
      <c r="F1" t="s">
        <v>723</v>
      </c>
      <c r="G1" t="s">
        <v>724</v>
      </c>
      <c r="H1" t="s">
        <v>725</v>
      </c>
      <c r="I1" t="s">
        <v>726</v>
      </c>
      <c r="J1" t="s">
        <v>727</v>
      </c>
    </row>
    <row r="2" spans="1:10" x14ac:dyDescent="0.4">
      <c r="A2">
        <v>1</v>
      </c>
      <c r="B2" t="s">
        <v>728</v>
      </c>
      <c r="C2" s="8">
        <v>128768</v>
      </c>
      <c r="D2" t="s">
        <v>729</v>
      </c>
      <c r="E2" t="s">
        <v>730</v>
      </c>
      <c r="F2" t="s">
        <v>731</v>
      </c>
      <c r="G2" t="s">
        <v>732</v>
      </c>
      <c r="H2">
        <v>98112</v>
      </c>
      <c r="I2" t="s">
        <v>733</v>
      </c>
      <c r="J2" t="s">
        <v>734</v>
      </c>
    </row>
    <row r="3" spans="1:10" x14ac:dyDescent="0.4">
      <c r="A3">
        <v>2</v>
      </c>
      <c r="B3" t="s">
        <v>735</v>
      </c>
      <c r="C3" s="8">
        <v>221023</v>
      </c>
      <c r="D3" t="s">
        <v>736</v>
      </c>
      <c r="E3" t="s">
        <v>737</v>
      </c>
      <c r="F3" t="s">
        <v>738</v>
      </c>
      <c r="G3" t="s">
        <v>739</v>
      </c>
      <c r="H3">
        <v>84113</v>
      </c>
      <c r="I3" t="s">
        <v>733</v>
      </c>
      <c r="J3" t="s">
        <v>740</v>
      </c>
    </row>
    <row r="4" spans="1:10" x14ac:dyDescent="0.4">
      <c r="A4">
        <v>3</v>
      </c>
      <c r="B4" t="s">
        <v>741</v>
      </c>
      <c r="C4" s="8">
        <v>329676</v>
      </c>
      <c r="D4" t="s">
        <v>742</v>
      </c>
      <c r="E4" t="s">
        <v>743</v>
      </c>
      <c r="F4" t="s">
        <v>744</v>
      </c>
      <c r="G4" t="s">
        <v>745</v>
      </c>
      <c r="H4">
        <v>54303</v>
      </c>
      <c r="I4" t="s">
        <v>733</v>
      </c>
      <c r="J4" t="s">
        <v>746</v>
      </c>
    </row>
    <row r="5" spans="1:10" x14ac:dyDescent="0.4">
      <c r="A5">
        <v>4</v>
      </c>
      <c r="B5" t="s">
        <v>747</v>
      </c>
      <c r="C5" s="8">
        <v>266892</v>
      </c>
      <c r="D5" t="s">
        <v>748</v>
      </c>
      <c r="E5" t="s">
        <v>749</v>
      </c>
      <c r="F5" t="s">
        <v>750</v>
      </c>
      <c r="G5" t="s">
        <v>751</v>
      </c>
      <c r="H5">
        <v>11743</v>
      </c>
      <c r="I5" t="s">
        <v>733</v>
      </c>
      <c r="J5" t="s">
        <v>752</v>
      </c>
    </row>
    <row r="6" spans="1:10" x14ac:dyDescent="0.4">
      <c r="A6">
        <v>5</v>
      </c>
      <c r="B6" t="s">
        <v>753</v>
      </c>
      <c r="C6" s="8">
        <v>179447</v>
      </c>
      <c r="D6" t="s">
        <v>754</v>
      </c>
      <c r="E6" t="s">
        <v>755</v>
      </c>
      <c r="F6" t="s">
        <v>756</v>
      </c>
      <c r="G6" t="s">
        <v>757</v>
      </c>
      <c r="H6">
        <v>36602</v>
      </c>
      <c r="I6" t="s">
        <v>733</v>
      </c>
      <c r="J6" t="s">
        <v>758</v>
      </c>
    </row>
    <row r="8" spans="1:10" x14ac:dyDescent="0.4">
      <c r="A8" s="2" t="s">
        <v>770</v>
      </c>
      <c r="B8" t="s">
        <v>714</v>
      </c>
    </row>
    <row r="9" spans="1:10" x14ac:dyDescent="0.4">
      <c r="A9" s="3" t="s">
        <v>757</v>
      </c>
      <c r="B9">
        <v>179447</v>
      </c>
      <c r="I9" s="17" t="s">
        <v>720</v>
      </c>
      <c r="J9" s="17" t="s">
        <v>727</v>
      </c>
    </row>
    <row r="10" spans="1:10" x14ac:dyDescent="0.4">
      <c r="A10" s="3" t="s">
        <v>751</v>
      </c>
      <c r="B10">
        <v>266892</v>
      </c>
      <c r="I10" s="15" t="s">
        <v>728</v>
      </c>
      <c r="J10" s="15" t="s">
        <v>734</v>
      </c>
    </row>
    <row r="11" spans="1:10" x14ac:dyDescent="0.4">
      <c r="A11" s="3" t="s">
        <v>739</v>
      </c>
      <c r="B11">
        <v>221023</v>
      </c>
      <c r="I11" s="16" t="s">
        <v>735</v>
      </c>
      <c r="J11" s="16" t="s">
        <v>740</v>
      </c>
    </row>
    <row r="12" spans="1:10" x14ac:dyDescent="0.4">
      <c r="A12" s="3" t="s">
        <v>732</v>
      </c>
      <c r="B12">
        <v>128768</v>
      </c>
      <c r="I12" s="15" t="s">
        <v>741</v>
      </c>
      <c r="J12" s="15" t="s">
        <v>746</v>
      </c>
    </row>
    <row r="13" spans="1:10" x14ac:dyDescent="0.4">
      <c r="A13" s="3" t="s">
        <v>745</v>
      </c>
      <c r="B13">
        <v>329676</v>
      </c>
      <c r="I13" s="16" t="s">
        <v>747</v>
      </c>
      <c r="J13" s="16" t="s">
        <v>752</v>
      </c>
    </row>
    <row r="14" spans="1:10" x14ac:dyDescent="0.4">
      <c r="A14" s="3" t="s">
        <v>713</v>
      </c>
      <c r="B14">
        <v>1125806</v>
      </c>
      <c r="I14" s="18" t="s">
        <v>753</v>
      </c>
      <c r="J14" s="18" t="s">
        <v>758</v>
      </c>
    </row>
    <row r="16" spans="1:10" x14ac:dyDescent="0.4">
      <c r="A16" s="14" t="str" cm="1">
        <f t="array" ref="A16:B22">A8:B14</f>
        <v>Row Labels</v>
      </c>
      <c r="B16" s="14" t="str">
        <v>Sum of Units Sold</v>
      </c>
    </row>
    <row r="17" spans="1:3" x14ac:dyDescent="0.4">
      <c r="A17" s="14" t="str">
        <v>AL</v>
      </c>
      <c r="B17" s="14">
        <v>179447</v>
      </c>
      <c r="C17"/>
    </row>
    <row r="18" spans="1:3" x14ac:dyDescent="0.4">
      <c r="A18" s="14" t="str">
        <v>NY</v>
      </c>
      <c r="B18" s="14">
        <v>266892</v>
      </c>
      <c r="C18"/>
    </row>
    <row r="19" spans="1:3" x14ac:dyDescent="0.4">
      <c r="A19" s="14" t="str">
        <v>UT</v>
      </c>
      <c r="B19" s="14">
        <v>221023</v>
      </c>
      <c r="C19"/>
    </row>
    <row r="20" spans="1:3" x14ac:dyDescent="0.4">
      <c r="A20" s="14" t="str">
        <v>WA</v>
      </c>
      <c r="B20" s="14">
        <v>128768</v>
      </c>
      <c r="C20"/>
    </row>
    <row r="21" spans="1:3" x14ac:dyDescent="0.4">
      <c r="A21" s="14" t="str">
        <v>WI</v>
      </c>
      <c r="B21" s="14">
        <v>329676</v>
      </c>
      <c r="C21"/>
    </row>
    <row r="22" spans="1:3" x14ac:dyDescent="0.4">
      <c r="A22" s="14" t="str">
        <v>Grand Total</v>
      </c>
      <c r="B22" s="14">
        <v>1125806</v>
      </c>
      <c r="C22"/>
    </row>
    <row r="23" spans="1:3" x14ac:dyDescent="0.4">
      <c r="C23"/>
    </row>
    <row r="24" spans="1:3" x14ac:dyDescent="0.4">
      <c r="C24"/>
    </row>
    <row r="25" spans="1:3" x14ac:dyDescent="0.4">
      <c r="C25"/>
    </row>
    <row r="26" spans="1:3" x14ac:dyDescent="0.4">
      <c r="C26"/>
    </row>
    <row r="27" spans="1:3" x14ac:dyDescent="0.4">
      <c r="C27"/>
    </row>
  </sheetData>
  <pageMargins left="0.7" right="0.7" top="0.75" bottom="0.75" header="0.3" footer="0.3"/>
  <pageSetup orientation="portrait" horizontalDpi="0" verticalDpi="0" r:id="rId2"/>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667A0-39DA-4244-B896-EE56010D2EA3}">
  <dimension ref="A1:J67"/>
  <sheetViews>
    <sheetView zoomScale="44" zoomScaleNormal="65" workbookViewId="0">
      <selection activeCell="A74" sqref="A74:B80"/>
    </sheetView>
  </sheetViews>
  <sheetFormatPr defaultRowHeight="21" x14ac:dyDescent="0.4"/>
  <cols>
    <col min="1" max="1" width="10.42578125" bestFit="1" customWidth="1"/>
    <col min="2" max="2" width="10.28515625" bestFit="1" customWidth="1"/>
    <col min="3" max="4" width="9.85546875" bestFit="1" customWidth="1"/>
    <col min="5" max="5" width="10.0703125" bestFit="1" customWidth="1"/>
    <col min="6" max="6" width="8.42578125" bestFit="1" customWidth="1"/>
    <col min="7" max="7" width="11.42578125" bestFit="1" customWidth="1"/>
    <col min="8" max="8" width="15.0703125" bestFit="1" customWidth="1"/>
    <col min="9" max="9" width="11.42578125" bestFit="1" customWidth="1"/>
    <col min="10" max="10" width="15.140625" bestFit="1" customWidth="1"/>
    <col min="11" max="16" width="15.0703125" bestFit="1" customWidth="1"/>
    <col min="17" max="17" width="19.640625" bestFit="1" customWidth="1"/>
    <col min="18" max="18" width="15" bestFit="1" customWidth="1"/>
    <col min="19" max="19" width="12.28515625" bestFit="1" customWidth="1"/>
    <col min="20" max="20" width="12.92578125" bestFit="1" customWidth="1"/>
    <col min="21" max="21" width="13.140625" bestFit="1" customWidth="1"/>
    <col min="22" max="22" width="12.7109375" bestFit="1" customWidth="1"/>
    <col min="23" max="23" width="27.42578125" bestFit="1" customWidth="1"/>
    <col min="24" max="24" width="8.78515625" bestFit="1" customWidth="1"/>
    <col min="25" max="25" width="12.28515625" bestFit="1" customWidth="1"/>
    <col min="26" max="26" width="12.92578125" bestFit="1" customWidth="1"/>
    <col min="27" max="27" width="13.140625" bestFit="1" customWidth="1"/>
    <col min="28" max="28" width="12.7109375" bestFit="1" customWidth="1"/>
    <col min="29" max="29" width="27.42578125" bestFit="1" customWidth="1"/>
    <col min="30" max="30" width="9.78515625" bestFit="1" customWidth="1"/>
    <col min="31" max="31" width="12.28515625" bestFit="1" customWidth="1"/>
    <col min="32" max="32" width="12.92578125" bestFit="1" customWidth="1"/>
    <col min="33" max="33" width="13.140625" bestFit="1" customWidth="1"/>
    <col min="34" max="34" width="12.7109375" bestFit="1" customWidth="1"/>
    <col min="35" max="35" width="11.78515625" bestFit="1" customWidth="1"/>
  </cols>
  <sheetData>
    <row r="1" spans="1:10" x14ac:dyDescent="0.4">
      <c r="A1" t="s">
        <v>714</v>
      </c>
      <c r="B1" t="s">
        <v>715</v>
      </c>
      <c r="C1" t="s">
        <v>716</v>
      </c>
      <c r="D1" t="s">
        <v>760</v>
      </c>
      <c r="F1" t="s">
        <v>761</v>
      </c>
    </row>
    <row r="2" spans="1:10" x14ac:dyDescent="0.4">
      <c r="A2" s="7">
        <v>1125806</v>
      </c>
      <c r="B2" s="6">
        <v>4690251</v>
      </c>
      <c r="C2" s="6">
        <v>1973186.1250000005</v>
      </c>
      <c r="D2" s="6">
        <v>2717064.8750000009</v>
      </c>
      <c r="F2" s="9">
        <f>GETPIVOTDATA("[Measures].[Sum of Profit]",$A$1)/GETPIVOTDATA("[Measures].[Sum of Revenue]",$A$1)</f>
        <v>0.57930052677351407</v>
      </c>
    </row>
    <row r="4" spans="1:10" x14ac:dyDescent="0.4">
      <c r="A4" s="2" t="s">
        <v>723</v>
      </c>
      <c r="B4" t="s">
        <v>759</v>
      </c>
      <c r="I4" s="2" t="s">
        <v>765</v>
      </c>
      <c r="J4" t="s">
        <v>3</v>
      </c>
    </row>
    <row r="5" spans="1:10" x14ac:dyDescent="0.4">
      <c r="A5" s="3" t="s">
        <v>744</v>
      </c>
      <c r="B5" s="11">
        <v>828376.40000000026</v>
      </c>
      <c r="I5" s="3" t="s">
        <v>762</v>
      </c>
      <c r="J5" s="7">
        <v>264674</v>
      </c>
    </row>
    <row r="6" spans="1:10" x14ac:dyDescent="0.4">
      <c r="A6" s="3" t="s">
        <v>750</v>
      </c>
      <c r="B6" s="11">
        <v>639675.55000000005</v>
      </c>
      <c r="I6" s="3" t="s">
        <v>763</v>
      </c>
      <c r="J6" s="7">
        <v>861132</v>
      </c>
    </row>
    <row r="7" spans="1:10" x14ac:dyDescent="0.4">
      <c r="A7" s="3" t="s">
        <v>756</v>
      </c>
      <c r="B7" s="11">
        <v>423500.12499999994</v>
      </c>
      <c r="I7" s="3" t="s">
        <v>768</v>
      </c>
      <c r="J7" s="7">
        <v>1125806</v>
      </c>
    </row>
    <row r="8" spans="1:10" x14ac:dyDescent="0.4">
      <c r="A8" s="3" t="s">
        <v>738</v>
      </c>
      <c r="B8" s="11">
        <v>523316.42499999999</v>
      </c>
    </row>
    <row r="9" spans="1:10" x14ac:dyDescent="0.4">
      <c r="A9" s="3" t="s">
        <v>731</v>
      </c>
      <c r="B9" s="11">
        <v>302196.375</v>
      </c>
    </row>
    <row r="10" spans="1:10" x14ac:dyDescent="0.4">
      <c r="A10" s="3" t="s">
        <v>768</v>
      </c>
      <c r="B10" s="11">
        <v>2717064.8750000009</v>
      </c>
    </row>
    <row r="14" spans="1:10" x14ac:dyDescent="0.4">
      <c r="A14" s="2" t="s">
        <v>2</v>
      </c>
      <c r="B14" t="s">
        <v>769</v>
      </c>
    </row>
    <row r="15" spans="1:10" x14ac:dyDescent="0.4">
      <c r="A15" s="3" t="s">
        <v>15</v>
      </c>
      <c r="B15" s="6">
        <v>1014717</v>
      </c>
      <c r="I15" s="2" t="s">
        <v>764</v>
      </c>
      <c r="J15" t="s">
        <v>759</v>
      </c>
    </row>
    <row r="16" spans="1:10" x14ac:dyDescent="0.4">
      <c r="A16" s="3" t="s">
        <v>154</v>
      </c>
      <c r="B16" s="6">
        <v>77099</v>
      </c>
      <c r="I16" s="3" t="s">
        <v>762</v>
      </c>
      <c r="J16" s="6">
        <v>638770.15000000014</v>
      </c>
    </row>
    <row r="17" spans="1:10" x14ac:dyDescent="0.4">
      <c r="A17" s="3" t="s">
        <v>122</v>
      </c>
      <c r="B17" s="6">
        <v>434883.00000000012</v>
      </c>
      <c r="I17" s="3" t="s">
        <v>763</v>
      </c>
      <c r="J17" s="6">
        <v>2078294.7249999996</v>
      </c>
    </row>
    <row r="18" spans="1:10" x14ac:dyDescent="0.4">
      <c r="A18" s="3" t="s">
        <v>83</v>
      </c>
      <c r="B18" s="6">
        <v>367115</v>
      </c>
      <c r="I18" s="3" t="s">
        <v>768</v>
      </c>
      <c r="J18" s="6">
        <v>2717064.8750000009</v>
      </c>
    </row>
    <row r="19" spans="1:10" x14ac:dyDescent="0.4">
      <c r="A19" s="3" t="s">
        <v>46</v>
      </c>
      <c r="B19" s="6">
        <v>295371.25</v>
      </c>
    </row>
    <row r="20" spans="1:10" x14ac:dyDescent="0.4">
      <c r="A20" s="3" t="s">
        <v>8</v>
      </c>
      <c r="B20" s="6">
        <v>527879.625</v>
      </c>
    </row>
    <row r="21" spans="1:10" x14ac:dyDescent="0.4">
      <c r="A21" s="3" t="s">
        <v>768</v>
      </c>
      <c r="B21" s="6">
        <v>2717064.8750000009</v>
      </c>
    </row>
    <row r="24" spans="1:10" x14ac:dyDescent="0.4">
      <c r="A24" s="2" t="s">
        <v>766</v>
      </c>
      <c r="B24" t="s">
        <v>6</v>
      </c>
    </row>
    <row r="25" spans="1:10" x14ac:dyDescent="0.4">
      <c r="A25" s="3" t="s">
        <v>15</v>
      </c>
      <c r="B25" s="6">
        <v>676479</v>
      </c>
    </row>
    <row r="26" spans="1:10" x14ac:dyDescent="0.4">
      <c r="A26" s="3" t="s">
        <v>154</v>
      </c>
      <c r="B26" s="6">
        <v>77099</v>
      </c>
      <c r="I26" s="2" t="s">
        <v>720</v>
      </c>
      <c r="J26" t="s">
        <v>3</v>
      </c>
    </row>
    <row r="27" spans="1:10" x14ac:dyDescent="0.4">
      <c r="A27" s="3" t="s">
        <v>122</v>
      </c>
      <c r="B27" s="6">
        <v>341692.99999999988</v>
      </c>
      <c r="I27" s="3" t="s">
        <v>735</v>
      </c>
      <c r="J27" s="7">
        <v>221023</v>
      </c>
    </row>
    <row r="28" spans="1:10" x14ac:dyDescent="0.4">
      <c r="A28" s="3" t="s">
        <v>83</v>
      </c>
      <c r="B28" s="6">
        <v>220269</v>
      </c>
      <c r="I28" s="3" t="s">
        <v>741</v>
      </c>
      <c r="J28" s="7">
        <v>329676</v>
      </c>
    </row>
    <row r="29" spans="1:10" x14ac:dyDescent="0.4">
      <c r="A29" s="3" t="s">
        <v>46</v>
      </c>
      <c r="B29" s="6">
        <v>210978.75</v>
      </c>
      <c r="I29" s="3" t="s">
        <v>753</v>
      </c>
      <c r="J29" s="7">
        <v>179447</v>
      </c>
    </row>
    <row r="30" spans="1:10" x14ac:dyDescent="0.4">
      <c r="A30" s="3" t="s">
        <v>8</v>
      </c>
      <c r="B30" s="6">
        <v>446667.375</v>
      </c>
      <c r="I30" s="3" t="s">
        <v>728</v>
      </c>
      <c r="J30" s="7">
        <v>128768</v>
      </c>
    </row>
    <row r="31" spans="1:10" x14ac:dyDescent="0.4">
      <c r="A31" s="3" t="s">
        <v>768</v>
      </c>
      <c r="B31" s="6">
        <v>1973186.1250000005</v>
      </c>
      <c r="I31" s="3" t="s">
        <v>747</v>
      </c>
      <c r="J31" s="7">
        <v>266892</v>
      </c>
    </row>
    <row r="32" spans="1:10" x14ac:dyDescent="0.4">
      <c r="I32" s="3" t="s">
        <v>768</v>
      </c>
      <c r="J32" s="7">
        <v>1125806</v>
      </c>
    </row>
    <row r="36" spans="1:10" x14ac:dyDescent="0.4">
      <c r="A36" s="2" t="s">
        <v>759</v>
      </c>
      <c r="B36" s="2" t="s">
        <v>765</v>
      </c>
      <c r="J36" s="2" t="s">
        <v>727</v>
      </c>
    </row>
    <row r="37" spans="1:10" x14ac:dyDescent="0.4">
      <c r="A37" s="2" t="s">
        <v>767</v>
      </c>
      <c r="B37" t="s">
        <v>762</v>
      </c>
      <c r="C37" t="s">
        <v>763</v>
      </c>
      <c r="D37" t="s">
        <v>768</v>
      </c>
      <c r="J37" s="3" t="s">
        <v>735</v>
      </c>
    </row>
    <row r="38" spans="1:10" x14ac:dyDescent="0.4">
      <c r="A38" s="3">
        <v>1</v>
      </c>
      <c r="B38" s="6">
        <v>93796.3</v>
      </c>
      <c r="C38" s="6">
        <v>208400.07500000001</v>
      </c>
      <c r="D38" s="6">
        <v>302196.375</v>
      </c>
      <c r="J38" s="10" t="s">
        <v>740</v>
      </c>
    </row>
    <row r="39" spans="1:10" x14ac:dyDescent="0.4">
      <c r="A39" s="3">
        <v>2</v>
      </c>
      <c r="B39" s="6">
        <v>114551.05</v>
      </c>
      <c r="C39" s="6">
        <v>408765.37499999994</v>
      </c>
      <c r="D39" s="6">
        <v>523316.42499999999</v>
      </c>
      <c r="J39" s="3" t="s">
        <v>741</v>
      </c>
    </row>
    <row r="40" spans="1:10" x14ac:dyDescent="0.4">
      <c r="A40" s="3">
        <v>3</v>
      </c>
      <c r="B40" s="6">
        <v>176347.15</v>
      </c>
      <c r="C40" s="6">
        <v>652029.25000000012</v>
      </c>
      <c r="D40" s="6">
        <v>828376.40000000026</v>
      </c>
      <c r="J40" s="10" t="s">
        <v>746</v>
      </c>
    </row>
    <row r="41" spans="1:10" x14ac:dyDescent="0.4">
      <c r="A41" s="3">
        <v>4</v>
      </c>
      <c r="B41" s="6">
        <v>151404.24999999997</v>
      </c>
      <c r="C41" s="6">
        <v>488271.30000000005</v>
      </c>
      <c r="D41" s="6">
        <v>639675.55000000005</v>
      </c>
      <c r="J41" s="3" t="s">
        <v>753</v>
      </c>
    </row>
    <row r="42" spans="1:10" x14ac:dyDescent="0.4">
      <c r="A42" s="3">
        <v>5</v>
      </c>
      <c r="B42" s="6">
        <v>102671.4</v>
      </c>
      <c r="C42" s="6">
        <v>320828.72499999998</v>
      </c>
      <c r="D42" s="6">
        <v>423500.12499999994</v>
      </c>
      <c r="J42" s="10" t="s">
        <v>758</v>
      </c>
    </row>
    <row r="43" spans="1:10" x14ac:dyDescent="0.4">
      <c r="A43" s="3" t="s">
        <v>768</v>
      </c>
      <c r="B43" s="6">
        <v>638770.15000000014</v>
      </c>
      <c r="C43" s="6">
        <v>2078294.7249999996</v>
      </c>
      <c r="D43" s="6">
        <v>2717064.8750000009</v>
      </c>
      <c r="J43" s="3" t="s">
        <v>728</v>
      </c>
    </row>
    <row r="44" spans="1:10" x14ac:dyDescent="0.4">
      <c r="J44" s="10" t="s">
        <v>734</v>
      </c>
    </row>
    <row r="45" spans="1:10" x14ac:dyDescent="0.4">
      <c r="J45" s="3" t="s">
        <v>747</v>
      </c>
    </row>
    <row r="46" spans="1:10" x14ac:dyDescent="0.4">
      <c r="A46" s="2" t="s">
        <v>767</v>
      </c>
      <c r="B46" t="s">
        <v>5</v>
      </c>
      <c r="C46" t="s">
        <v>759</v>
      </c>
      <c r="J46" s="10" t="s">
        <v>752</v>
      </c>
    </row>
    <row r="47" spans="1:10" x14ac:dyDescent="0.4">
      <c r="A47" s="3">
        <v>1</v>
      </c>
      <c r="B47" s="6">
        <v>521250</v>
      </c>
      <c r="C47" s="6">
        <v>302196.375</v>
      </c>
      <c r="J47" s="3" t="s">
        <v>713</v>
      </c>
    </row>
    <row r="48" spans="1:10" x14ac:dyDescent="0.4">
      <c r="A48" s="3">
        <v>2</v>
      </c>
      <c r="B48" s="6">
        <v>903408</v>
      </c>
      <c r="C48" s="6">
        <v>523316.42499999999</v>
      </c>
    </row>
    <row r="49" spans="1:9" x14ac:dyDescent="0.4">
      <c r="A49" s="3">
        <v>3</v>
      </c>
      <c r="B49" s="6">
        <v>1431190</v>
      </c>
      <c r="C49" s="6">
        <v>828376.40000000026</v>
      </c>
    </row>
    <row r="50" spans="1:9" x14ac:dyDescent="0.4">
      <c r="A50" s="3">
        <v>4</v>
      </c>
      <c r="B50" s="6">
        <v>1108644</v>
      </c>
      <c r="C50" s="6">
        <v>639675.55000000005</v>
      </c>
    </row>
    <row r="51" spans="1:9" x14ac:dyDescent="0.4">
      <c r="A51" s="3">
        <v>5</v>
      </c>
      <c r="B51" s="6">
        <v>725759</v>
      </c>
      <c r="C51" s="6">
        <v>423500.12499999994</v>
      </c>
    </row>
    <row r="52" spans="1:9" x14ac:dyDescent="0.4">
      <c r="A52" s="3" t="s">
        <v>768</v>
      </c>
      <c r="B52" s="6">
        <v>4690251</v>
      </c>
      <c r="C52" s="6">
        <v>2717064.8750000009</v>
      </c>
    </row>
    <row r="59" spans="1:9" x14ac:dyDescent="0.4">
      <c r="G59" s="2" t="s">
        <v>770</v>
      </c>
      <c r="H59" t="s">
        <v>714</v>
      </c>
      <c r="I59" t="s">
        <v>760</v>
      </c>
    </row>
    <row r="60" spans="1:9" x14ac:dyDescent="0.4">
      <c r="A60" s="2" t="s">
        <v>770</v>
      </c>
      <c r="B60" t="s">
        <v>715</v>
      </c>
      <c r="G60" s="3" t="s">
        <v>745</v>
      </c>
      <c r="H60" s="7">
        <v>329676</v>
      </c>
      <c r="I60" s="7">
        <v>828376.40000000026</v>
      </c>
    </row>
    <row r="61" spans="1:9" x14ac:dyDescent="0.4">
      <c r="A61" s="3" t="s">
        <v>15</v>
      </c>
      <c r="B61" s="6">
        <v>1691196</v>
      </c>
      <c r="G61" s="3" t="s">
        <v>751</v>
      </c>
      <c r="H61" s="7">
        <v>266892</v>
      </c>
      <c r="I61" s="7">
        <v>639675.55000000005</v>
      </c>
    </row>
    <row r="62" spans="1:9" x14ac:dyDescent="0.4">
      <c r="A62" s="3" t="s">
        <v>8</v>
      </c>
      <c r="B62" s="6">
        <v>974547</v>
      </c>
      <c r="G62" s="3" t="s">
        <v>739</v>
      </c>
      <c r="H62" s="7">
        <v>221023</v>
      </c>
      <c r="I62" s="7">
        <v>523316.42499999999</v>
      </c>
    </row>
    <row r="63" spans="1:9" x14ac:dyDescent="0.4">
      <c r="A63" s="3" t="s">
        <v>122</v>
      </c>
      <c r="B63" s="6">
        <v>776576</v>
      </c>
      <c r="G63" s="3" t="s">
        <v>757</v>
      </c>
      <c r="H63" s="7">
        <v>179447</v>
      </c>
      <c r="I63" s="7">
        <v>423500.12499999994</v>
      </c>
    </row>
    <row r="64" spans="1:9" x14ac:dyDescent="0.4">
      <c r="A64" s="3" t="s">
        <v>83</v>
      </c>
      <c r="B64" s="6">
        <v>587384</v>
      </c>
      <c r="G64" s="3" t="s">
        <v>732</v>
      </c>
      <c r="H64" s="7">
        <v>128768</v>
      </c>
      <c r="I64" s="7">
        <v>302196.375</v>
      </c>
    </row>
    <row r="65" spans="1:9" x14ac:dyDescent="0.4">
      <c r="A65" s="3" t="s">
        <v>46</v>
      </c>
      <c r="B65" s="6">
        <v>506350</v>
      </c>
      <c r="G65" s="3" t="s">
        <v>713</v>
      </c>
      <c r="H65" s="7">
        <v>1125806</v>
      </c>
      <c r="I65" s="7">
        <v>2717064.8750000009</v>
      </c>
    </row>
    <row r="66" spans="1:9" x14ac:dyDescent="0.4">
      <c r="A66" s="3" t="s">
        <v>154</v>
      </c>
      <c r="B66" s="6">
        <v>154198</v>
      </c>
    </row>
    <row r="67" spans="1:9" x14ac:dyDescent="0.4">
      <c r="A67" s="3" t="s">
        <v>713</v>
      </c>
      <c r="B67" s="6">
        <v>4690251</v>
      </c>
    </row>
  </sheetData>
  <pageMargins left="0.7" right="0.7" top="0.75" bottom="0.75" header="0.3" footer="0.3"/>
  <pageSetup orientation="portrait" horizontalDpi="0" verticalDpi="0" r:id="rId13"/>
  <drawing r:id="rId14"/>
  <tableParts count="1">
    <tablePart r:id="rId15"/>
  </tableParts>
  <extLst>
    <ext xmlns:x14="http://schemas.microsoft.com/office/spreadsheetml/2009/9/main" uri="{A8765BA9-456A-4dab-B4F3-ACF838C121DE}">
      <x14:slicerList>
        <x14:slicer r:id="rId1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90030-24A0-4A74-AC47-3736DC6FD72B}">
  <dimension ref="E9:V14"/>
  <sheetViews>
    <sheetView topLeftCell="A4" zoomScale="70" zoomScaleNormal="70" workbookViewId="0"/>
  </sheetViews>
  <sheetFormatPr defaultRowHeight="21" x14ac:dyDescent="0.4"/>
  <sheetData>
    <row r="9" spans="5:22" x14ac:dyDescent="0.4">
      <c r="V9" s="25"/>
    </row>
    <row r="13" spans="5:22" x14ac:dyDescent="0.4">
      <c r="H13" s="12"/>
    </row>
    <row r="14" spans="5:22" x14ac:dyDescent="0.4">
      <c r="E14" s="1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29E1-4799-4382-855A-EA787FDEA680}">
  <dimension ref="E13:H33"/>
  <sheetViews>
    <sheetView showGridLines="0" zoomScale="70" zoomScaleNormal="70" workbookViewId="0">
      <selection activeCell="N43" sqref="N43"/>
    </sheetView>
  </sheetViews>
  <sheetFormatPr defaultRowHeight="21" x14ac:dyDescent="0.4"/>
  <sheetData>
    <row r="13" spans="5:8" x14ac:dyDescent="0.4">
      <c r="H13" s="12"/>
    </row>
    <row r="14" spans="5:8" x14ac:dyDescent="0.4">
      <c r="E14" s="13"/>
    </row>
    <row r="33" spans="5:5" x14ac:dyDescent="0.4">
      <c r="E33" t="s">
        <v>771</v>
      </c>
    </row>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90B7D-6A34-45D9-BD50-3358698B6AAC}">
  <dimension ref="E13:H14"/>
  <sheetViews>
    <sheetView showGridLines="0" topLeftCell="A7" zoomScale="70" zoomScaleNormal="70" workbookViewId="0"/>
  </sheetViews>
  <sheetFormatPr defaultRowHeight="21" x14ac:dyDescent="0.4"/>
  <sheetData>
    <row r="13" spans="5:8" x14ac:dyDescent="0.4">
      <c r="H13" s="12"/>
    </row>
    <row r="14" spans="5:8" x14ac:dyDescent="0.4">
      <c r="E14" s="13"/>
    </row>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3D58-AC56-44B1-BFDE-D001BE687055}">
  <dimension ref="E13:H14"/>
  <sheetViews>
    <sheetView showGridLines="0" topLeftCell="A10" zoomScale="70" zoomScaleNormal="70" workbookViewId="0"/>
  </sheetViews>
  <sheetFormatPr defaultRowHeight="21" x14ac:dyDescent="0.4"/>
  <sheetData>
    <row r="13" spans="5:8" x14ac:dyDescent="0.4">
      <c r="H13" s="12"/>
    </row>
    <row r="14" spans="5:8" x14ac:dyDescent="0.4">
      <c r="E14"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11C55-B183-420D-B685-9F4598DBAEAB}">
  <dimension ref="E9:H14"/>
  <sheetViews>
    <sheetView showGridLines="0" zoomScale="70" zoomScaleNormal="70" workbookViewId="0"/>
  </sheetViews>
  <sheetFormatPr defaultRowHeight="21" x14ac:dyDescent="0.4"/>
  <cols>
    <col min="4" max="4" width="2.5703125" customWidth="1"/>
    <col min="5" max="5" width="36" customWidth="1"/>
    <col min="6" max="6" width="108.92578125" customWidth="1"/>
  </cols>
  <sheetData>
    <row r="9" spans="5:8" ht="58.2" customHeight="1" thickBot="1" x14ac:dyDescent="0.45">
      <c r="E9" s="23" t="s">
        <v>720</v>
      </c>
      <c r="F9" s="24" t="s">
        <v>727</v>
      </c>
    </row>
    <row r="10" spans="5:8" ht="58.2" customHeight="1" thickBot="1" x14ac:dyDescent="0.45">
      <c r="E10" s="19" t="s">
        <v>728</v>
      </c>
      <c r="F10" s="20" t="s">
        <v>734</v>
      </c>
    </row>
    <row r="11" spans="5:8" ht="58.2" customHeight="1" thickBot="1" x14ac:dyDescent="0.45">
      <c r="E11" s="19" t="s">
        <v>735</v>
      </c>
      <c r="F11" s="20" t="s">
        <v>740</v>
      </c>
    </row>
    <row r="12" spans="5:8" ht="58.2" customHeight="1" thickBot="1" x14ac:dyDescent="0.45">
      <c r="E12" s="19" t="s">
        <v>741</v>
      </c>
      <c r="F12" s="20" t="s">
        <v>746</v>
      </c>
    </row>
    <row r="13" spans="5:8" ht="58.2" customHeight="1" thickBot="1" x14ac:dyDescent="0.45">
      <c r="E13" s="19" t="s">
        <v>747</v>
      </c>
      <c r="F13" s="20" t="s">
        <v>752</v>
      </c>
      <c r="H13" s="12"/>
    </row>
    <row r="14" spans="5:8" ht="58.2" customHeight="1" x14ac:dyDescent="0.4">
      <c r="E14" s="21" t="s">
        <v>753</v>
      </c>
      <c r="F14" s="22" t="s">
        <v>758</v>
      </c>
    </row>
  </sheetData>
  <pageMargins left="0.7" right="0.7" top="0.75" bottom="0.75" header="0.3" footer="0.3"/>
  <pageSetup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mso-contentType ?>
<FormTemplates xmlns="http://schemas.microsoft.com/sharepoint/v3/contenttype/forms">
  <Display>DocumentLibraryForm</Display>
  <Edit>DocumentLibraryForm</Edit>
  <New>DocumentLibraryForm</New>
</FormTemplates>
</file>

<file path=customXml/item21.xml><?xml version="1.0" encoding="utf-8"?>
<ct:contentTypeSchema xmlns:ct="http://schemas.microsoft.com/office/2006/metadata/contentType" xmlns:ma="http://schemas.microsoft.com/office/2006/metadata/properties/metaAttributes" ct:_="" ma:_="" ma:contentTypeName="Document" ma:contentTypeID="0x01010013C1B19273B85243A73A28912C8CD790" ma:contentTypeVersion="2" ma:contentTypeDescription="Create a new document." ma:contentTypeScope="" ma:versionID="992eaad5dde8ab00423ea07c5d5943a4">
  <xsd:schema xmlns:xsd="http://www.w3.org/2001/XMLSchema" xmlns:xs="http://www.w3.org/2001/XMLSchema" xmlns:p="http://schemas.microsoft.com/office/2006/metadata/properties" xmlns:ns3="64f844a4-1600-43c5-95b5-795d7423cd79" targetNamespace="http://schemas.microsoft.com/office/2006/metadata/properties" ma:root="true" ma:fieldsID="f9c486f3107d6284186586fe207d0c2c" ns3:_="">
    <xsd:import namespace="64f844a4-1600-43c5-95b5-795d7423cd79"/>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f844a4-1600-43c5-95b5-795d7423cd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2.xml>��
</file>

<file path=customXml/itemProps1.xml><?xml version="1.0" encoding="utf-8"?>
<ds:datastoreItem xmlns:ds="http://schemas.openxmlformats.org/officeDocument/2006/customXml" ds:itemID="{539F82A9-5E5B-4B24-9D54-1BB0222D71C1}">
  <ds:schemaRefs>
    <ds:schemaRef ds:uri="http://purl.org/dc/dcmitype/"/>
    <ds:schemaRef ds:uri="64f844a4-1600-43c5-95b5-795d7423cd79"/>
    <ds:schemaRef ds:uri="http://schemas.microsoft.com/office/2006/metadata/properties"/>
    <ds:schemaRef ds:uri="http://schemas.microsoft.com/office/2006/documentManagement/types"/>
    <ds:schemaRef ds:uri="http://purl.org/dc/elements/1.1/"/>
    <ds:schemaRef ds:uri="http://www.w3.org/XML/1998/namespace"/>
    <ds:schemaRef ds:uri="http://schemas.openxmlformats.org/package/2006/metadata/core-properties"/>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4EF66DD1-F713-4137-BF82-A06A43C54FBE}">
  <ds:schemaRefs/>
</ds:datastoreItem>
</file>

<file path=customXml/itemProps3.xml><?xml version="1.0" encoding="utf-8"?>
<ds:datastoreItem xmlns:ds="http://schemas.openxmlformats.org/officeDocument/2006/customXml" ds:itemID="{CA1EB11C-94C9-41E4-86BF-EDA9A0DE2C24}">
  <ds:schemaRefs/>
</ds:datastoreItem>
</file>

<file path=customXml/itemProps4.xml><?xml version="1.0" encoding="utf-8"?>
<ds:datastoreItem xmlns:ds="http://schemas.openxmlformats.org/officeDocument/2006/customXml" ds:itemID="{2576255D-C9AF-4734-8592-BDC832C9CE53}">
  <ds:schemaRefs>
    <ds:schemaRef ds:uri="http://schemas.microsoft.com/DataMashup"/>
  </ds:schemaRefs>
</ds:datastoreItem>
</file>

<file path=customXml/itemProps5.xml><?xml version="1.0" encoding="utf-8"?>
<ds:datastoreItem xmlns:ds="http://schemas.openxmlformats.org/officeDocument/2006/customXml" ds:itemID="{4F4F1909-98F5-4FD2-B3D6-43AFAAF8B86F}">
  <ds:schemaRefs/>
</ds:datastoreItem>
</file>

<file path=customXml/itemProps6.xml><?xml version="1.0" encoding="utf-8"?>
<ds:datastoreItem xmlns:ds="http://schemas.openxmlformats.org/officeDocument/2006/customXml" ds:itemID="{358DEE25-9147-4CC6-92A7-66BF78631F4A}">
  <ds:schemaRefs/>
</ds:datastoreItem>
</file>

<file path=customXml/itemProps7.xml><?xml version="1.0" encoding="utf-8"?>
<ds:datastoreItem xmlns:ds="http://schemas.openxmlformats.org/officeDocument/2006/customXml" ds:itemID="{043AD846-E58C-4B23-829E-40D07216D009}">
  <ds:schemaRefs/>
</ds:datastoreItem>
</file>

<file path=customXml/itemProps8.xml><?xml version="1.0" encoding="utf-8"?>
<ds:datastoreItem xmlns:ds="http://schemas.openxmlformats.org/officeDocument/2006/customXml" ds:itemID="{3EA22B61-623A-4BD1-A061-4C45E4C8F771}">
  <ds:schemaRefs/>
</ds:datastoreItem>
</file>

<file path=customXml/itemProps9.xml><?xml version="1.0" encoding="utf-8"?>
<ds:datastoreItem xmlns:ds="http://schemas.openxmlformats.org/officeDocument/2006/customXml" ds:itemID="{95E17468-4B9C-4A27-B562-8C3008E560B8}">
  <ds:schemaRefs/>
</ds:datastoreItem>
</file>

<file path=customXml/itemProps10.xml><?xml version="1.0" encoding="utf-8"?>
<ds:datastoreItem xmlns:ds="http://schemas.openxmlformats.org/officeDocument/2006/customXml" ds:itemID="{9698FD38-4613-4359-A506-441890A6137E}">
  <ds:schemaRefs/>
</ds:datastoreItem>
</file>

<file path=customXml/itemProps11.xml><?xml version="1.0" encoding="utf-8"?>
<ds:datastoreItem xmlns:ds="http://schemas.openxmlformats.org/officeDocument/2006/customXml" ds:itemID="{A5D6896E-5802-4BDE-A135-471578901757}">
  <ds:schemaRefs/>
</ds:datastoreItem>
</file>

<file path=customXml/itemProps12.xml><?xml version="1.0" encoding="utf-8"?>
<ds:datastoreItem xmlns:ds="http://schemas.openxmlformats.org/officeDocument/2006/customXml" ds:itemID="{9F6FABE4-BD22-4C2E-87C3-B6ECFA91D4F3}">
  <ds:schemaRefs/>
</ds:datastoreItem>
</file>

<file path=customXml/itemProps13.xml><?xml version="1.0" encoding="utf-8"?>
<ds:datastoreItem xmlns:ds="http://schemas.openxmlformats.org/officeDocument/2006/customXml" ds:itemID="{4297FE0F-A75A-4135-BB30-462767BF363D}">
  <ds:schemaRefs/>
</ds:datastoreItem>
</file>

<file path=customXml/itemProps14.xml><?xml version="1.0" encoding="utf-8"?>
<ds:datastoreItem xmlns:ds="http://schemas.openxmlformats.org/officeDocument/2006/customXml" ds:itemID="{8877FD14-C362-4DE3-8DE9-2AE8876772D0}">
  <ds:schemaRefs/>
</ds:datastoreItem>
</file>

<file path=customXml/itemProps15.xml><?xml version="1.0" encoding="utf-8"?>
<ds:datastoreItem xmlns:ds="http://schemas.openxmlformats.org/officeDocument/2006/customXml" ds:itemID="{17885FB6-5403-407E-BD4E-C399B2C7C481}">
  <ds:schemaRefs/>
</ds:datastoreItem>
</file>

<file path=customXml/itemProps16.xml><?xml version="1.0" encoding="utf-8"?>
<ds:datastoreItem xmlns:ds="http://schemas.openxmlformats.org/officeDocument/2006/customXml" ds:itemID="{FDBE2B49-585E-490D-A67A-D25884A099B4}">
  <ds:schemaRefs/>
</ds:datastoreItem>
</file>

<file path=customXml/itemProps17.xml><?xml version="1.0" encoding="utf-8"?>
<ds:datastoreItem xmlns:ds="http://schemas.openxmlformats.org/officeDocument/2006/customXml" ds:itemID="{9ADB2523-9350-4012-A5B0-6A0071DA8242}">
  <ds:schemaRefs/>
</ds:datastoreItem>
</file>

<file path=customXml/itemProps18.xml><?xml version="1.0" encoding="utf-8"?>
<ds:datastoreItem xmlns:ds="http://schemas.openxmlformats.org/officeDocument/2006/customXml" ds:itemID="{50EC126E-57F8-48CC-8825-77CFE6465442}">
  <ds:schemaRefs/>
</ds:datastoreItem>
</file>

<file path=customXml/itemProps19.xml><?xml version="1.0" encoding="utf-8"?>
<ds:datastoreItem xmlns:ds="http://schemas.openxmlformats.org/officeDocument/2006/customXml" ds:itemID="{787DB215-2B99-4EDA-9D80-46CA62480F6A}">
  <ds:schemaRefs/>
</ds:datastoreItem>
</file>

<file path=customXml/itemProps20.xml><?xml version="1.0" encoding="utf-8"?>
<ds:datastoreItem xmlns:ds="http://schemas.openxmlformats.org/officeDocument/2006/customXml" ds:itemID="{7106CE90-9B50-477C-9510-F6E42DFDA578}">
  <ds:schemaRefs>
    <ds:schemaRef ds:uri="http://schemas.microsoft.com/sharepoint/v3/contenttype/forms"/>
  </ds:schemaRefs>
</ds:datastoreItem>
</file>

<file path=customXml/itemProps21.xml><?xml version="1.0" encoding="utf-8"?>
<ds:datastoreItem xmlns:ds="http://schemas.openxmlformats.org/officeDocument/2006/customXml" ds:itemID="{6575C797-8A91-4AE1-A154-E3D0FC8FCF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f844a4-1600-43c5-95b5-795d7423cd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2.xml><?xml version="1.0" encoding="utf-8"?>
<ds:datastoreItem xmlns:ds="http://schemas.openxmlformats.org/officeDocument/2006/customXml" ds:itemID="{7F85C939-930D-4898-9787-71A9B0FEDD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Append</vt:lpstr>
      <vt:lpstr>DataOfCookie</vt:lpstr>
      <vt:lpstr>DataOfCostumer</vt:lpstr>
      <vt:lpstr>Power</vt:lpstr>
      <vt:lpstr>Home</vt:lpstr>
      <vt:lpstr>Overview</vt:lpstr>
      <vt:lpstr>Cookies</vt:lpstr>
      <vt:lpstr>Costumers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محمد عبدالعزيز فتحي عبدالعزيز التركى</cp:lastModifiedBy>
  <dcterms:created xsi:type="dcterms:W3CDTF">2023-05-18T16:35:00Z</dcterms:created>
  <dcterms:modified xsi:type="dcterms:W3CDTF">2023-09-18T08:00:16Z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0x01010013C1B19273B85243A73A28912C8CD790</vt:lpwstr>
  </property>
</Properties>
</file>