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vi\Documents\supinfo\cours\1proj\docs\"/>
    </mc:Choice>
  </mc:AlternateContent>
  <xr:revisionPtr revIDLastSave="0" documentId="13_ncr:1_{80F41131-6ED1-4FDD-8AB0-898F122B09A9}" xr6:coauthVersionLast="47" xr6:coauthVersionMax="47" xr10:uidLastSave="{00000000-0000-0000-0000-000000000000}"/>
  <bookViews>
    <workbookView xWindow="-120" yWindow="-120" windowWidth="29040" windowHeight="15720" xr2:uid="{38425898-4BA9-4D87-8967-9CEC20026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24" i="1"/>
  <c r="D23" i="1"/>
  <c r="D15" i="1"/>
  <c r="D16" i="1"/>
  <c r="E7" i="1"/>
  <c r="E8" i="1"/>
  <c r="E9" i="1"/>
  <c r="E10" i="1"/>
  <c r="E11" i="1" l="1"/>
  <c r="D25" i="1"/>
  <c r="B28" i="1" l="1"/>
</calcChain>
</file>

<file path=xl/sharedStrings.xml><?xml version="1.0" encoding="utf-8"?>
<sst xmlns="http://schemas.openxmlformats.org/spreadsheetml/2006/main" count="30" uniqueCount="23">
  <si>
    <t xml:space="preserve">Estimation du budget prévisionnel </t>
  </si>
  <si>
    <t>Charges Fixes</t>
  </si>
  <si>
    <t>Ressources humaines</t>
  </si>
  <si>
    <t>€/heure</t>
  </si>
  <si>
    <t>nb/heure</t>
  </si>
  <si>
    <t>Développeur(s)</t>
  </si>
  <si>
    <t>Total</t>
  </si>
  <si>
    <t>nb/pers</t>
  </si>
  <si>
    <t>Rédacteur technique</t>
  </si>
  <si>
    <t>Graphiste</t>
  </si>
  <si>
    <t>Testeur</t>
  </si>
  <si>
    <t>Ressources matérielles et logicielles</t>
  </si>
  <si>
    <t>Matériel informatique</t>
  </si>
  <si>
    <t>Logiciels</t>
  </si>
  <si>
    <t>autres</t>
  </si>
  <si>
    <t>prix</t>
  </si>
  <si>
    <t>Frais annexes</t>
  </si>
  <si>
    <t>Musique et bruitages</t>
  </si>
  <si>
    <t>Documentations</t>
  </si>
  <si>
    <t xml:space="preserve">Total du projet </t>
  </si>
  <si>
    <t>euros</t>
  </si>
  <si>
    <t>Notes : Ce budget est une estimation et peut varier en fonction de plusieurs facteurs tels que le taux horaires réels, les frais supplémentaires, ect..</t>
  </si>
  <si>
    <t>Afin de finaliser le budget, une évaluation plus précise des coûts sera réalisée.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</si>
</sst>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1" xfId="0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53D2-5250-4E5F-9F4B-743F939457D5}">
  <dimension ref="A1:E31"/>
  <sheetViews>
    <sheetView tabSelected="1" workbookViewId="0">
      <selection activeCell="E3" sqref="E3"/>
    </sheetView>
  </sheetViews>
  <sheetFormatPr defaultRowHeight="15" x14ac:dyDescent="0.25"/>
  <cols>
    <col min="1" max="1" width="21" customWidth="1"/>
  </cols>
  <sheetData>
    <row r="1" spans="1:5" x14ac:dyDescent="0.25">
      <c r="A1" t="s">
        <v>0</v>
      </c>
    </row>
    <row r="3" spans="1:5" x14ac:dyDescent="0.25">
      <c r="A3" s="1" t="s">
        <v>1</v>
      </c>
    </row>
    <row r="5" spans="1:5" x14ac:dyDescent="0.25">
      <c r="A5" s="2" t="s">
        <v>2</v>
      </c>
    </row>
    <row r="6" spans="1:5" x14ac:dyDescent="0.25">
      <c r="A6" s="3"/>
      <c r="B6" s="3" t="s">
        <v>4</v>
      </c>
      <c r="C6" s="3" t="s">
        <v>3</v>
      </c>
      <c r="D6" s="3" t="s">
        <v>7</v>
      </c>
      <c r="E6" s="3" t="s">
        <v>6</v>
      </c>
    </row>
    <row r="7" spans="1:5" x14ac:dyDescent="0.25">
      <c r="A7" s="3" t="s">
        <v>5</v>
      </c>
      <c r="B7" s="3">
        <v>215</v>
      </c>
      <c r="C7" s="3">
        <v>16</v>
      </c>
      <c r="D7" s="3">
        <v>1</v>
      </c>
      <c r="E7" s="3">
        <f>(B7*C7)*D7</f>
        <v>3440</v>
      </c>
    </row>
    <row r="8" spans="1:5" x14ac:dyDescent="0.25">
      <c r="A8" s="3" t="s">
        <v>9</v>
      </c>
      <c r="B8" s="3">
        <v>10</v>
      </c>
      <c r="C8" s="3">
        <v>14</v>
      </c>
      <c r="D8" s="3">
        <v>1</v>
      </c>
      <c r="E8" s="3">
        <f t="shared" ref="E8:E10" si="0">(B8*C8)*D8</f>
        <v>140</v>
      </c>
    </row>
    <row r="9" spans="1:5" x14ac:dyDescent="0.25">
      <c r="A9" s="3" t="s">
        <v>8</v>
      </c>
      <c r="B9" s="3">
        <v>8</v>
      </c>
      <c r="C9" s="3">
        <v>13</v>
      </c>
      <c r="D9" s="3">
        <v>1</v>
      </c>
      <c r="E9" s="3">
        <f t="shared" si="0"/>
        <v>104</v>
      </c>
    </row>
    <row r="10" spans="1:5" x14ac:dyDescent="0.25">
      <c r="A10" s="3" t="s">
        <v>10</v>
      </c>
      <c r="B10" s="3">
        <v>10</v>
      </c>
      <c r="C10" s="3">
        <v>13</v>
      </c>
      <c r="D10" s="3">
        <v>1</v>
      </c>
      <c r="E10" s="3">
        <f t="shared" si="0"/>
        <v>130</v>
      </c>
    </row>
    <row r="11" spans="1:5" x14ac:dyDescent="0.25">
      <c r="A11" s="4" t="s">
        <v>6</v>
      </c>
      <c r="B11" s="3"/>
      <c r="C11" s="3"/>
      <c r="D11" s="3"/>
      <c r="E11" s="3">
        <f>E7+E8+E9+E10</f>
        <v>3814</v>
      </c>
    </row>
    <row r="13" spans="1:5" x14ac:dyDescent="0.25">
      <c r="A13" s="2" t="s">
        <v>11</v>
      </c>
    </row>
    <row r="14" spans="1:5" x14ac:dyDescent="0.25">
      <c r="A14" s="3"/>
      <c r="B14" s="3" t="s">
        <v>15</v>
      </c>
      <c r="C14" s="3" t="s">
        <v>14</v>
      </c>
      <c r="D14" s="3" t="s">
        <v>6</v>
      </c>
    </row>
    <row r="15" spans="1:5" x14ac:dyDescent="0.25">
      <c r="A15" s="3" t="s">
        <v>12</v>
      </c>
      <c r="B15" s="3">
        <v>1000</v>
      </c>
      <c r="C15" s="3">
        <v>0</v>
      </c>
      <c r="D15" s="3">
        <f>B15+C15</f>
        <v>1000</v>
      </c>
    </row>
    <row r="16" spans="1:5" x14ac:dyDescent="0.25">
      <c r="A16" s="3" t="s">
        <v>13</v>
      </c>
      <c r="B16" s="3">
        <v>500</v>
      </c>
      <c r="C16" s="3">
        <v>0</v>
      </c>
      <c r="D16" s="3">
        <f>+B16+C16</f>
        <v>500</v>
      </c>
    </row>
    <row r="17" spans="1:4" x14ac:dyDescent="0.25">
      <c r="A17" s="4" t="s">
        <v>6</v>
      </c>
      <c r="B17" s="3"/>
      <c r="C17" s="3"/>
      <c r="D17" s="3">
        <f>D15+D16</f>
        <v>1500</v>
      </c>
    </row>
    <row r="20" spans="1:4" x14ac:dyDescent="0.25">
      <c r="A20" s="1" t="s">
        <v>16</v>
      </c>
    </row>
    <row r="22" spans="1:4" x14ac:dyDescent="0.25">
      <c r="A22" s="3"/>
      <c r="B22" s="3" t="s">
        <v>15</v>
      </c>
      <c r="C22" s="3" t="s">
        <v>14</v>
      </c>
      <c r="D22" s="3" t="s">
        <v>6</v>
      </c>
    </row>
    <row r="23" spans="1:4" x14ac:dyDescent="0.25">
      <c r="A23" s="3" t="s">
        <v>17</v>
      </c>
      <c r="B23" s="3">
        <v>500</v>
      </c>
      <c r="C23" s="3"/>
      <c r="D23" s="3">
        <f>B23+C23</f>
        <v>500</v>
      </c>
    </row>
    <row r="24" spans="1:4" x14ac:dyDescent="0.25">
      <c r="A24" s="3" t="s">
        <v>18</v>
      </c>
      <c r="B24" s="3">
        <v>300</v>
      </c>
      <c r="C24" s="3"/>
      <c r="D24" s="3">
        <f>B24+C24</f>
        <v>300</v>
      </c>
    </row>
    <row r="25" spans="1:4" x14ac:dyDescent="0.25">
      <c r="A25" s="4" t="s">
        <v>6</v>
      </c>
      <c r="B25" s="3"/>
      <c r="C25" s="3"/>
      <c r="D25" s="3">
        <f>D23+D24</f>
        <v>800</v>
      </c>
    </row>
    <row r="28" spans="1:4" x14ac:dyDescent="0.25">
      <c r="A28" t="s">
        <v>19</v>
      </c>
      <c r="B28">
        <f>E11+D17+D25</f>
        <v>6114</v>
      </c>
      <c r="C28" t="s">
        <v>20</v>
      </c>
    </row>
    <row r="30" spans="1:4" x14ac:dyDescent="0.25">
      <c r="A30" t="s">
        <v>21</v>
      </c>
    </row>
    <row r="31" spans="1:4" x14ac:dyDescent="0.25">
      <c r="A31" t="s"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Cureau</dc:creator>
  <cp:lastModifiedBy>Melvin Cureau</cp:lastModifiedBy>
  <dcterms:created xsi:type="dcterms:W3CDTF">2023-06-17T15:58:14Z</dcterms:created>
  <dcterms:modified xsi:type="dcterms:W3CDTF">2023-07-20T07:37:57Z</dcterms:modified>
</cp:coreProperties>
</file>