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Application\Drive\HEIG_VD\4em semestre\SIO\SIO_Labo1_Herzig_Melvyn\"/>
    </mc:Choice>
  </mc:AlternateContent>
  <xr:revisionPtr revIDLastSave="0" documentId="13_ncr:1_{EDE95A31-6161-41BE-A4E3-368B1B66CFC9}" xr6:coauthVersionLast="46" xr6:coauthVersionMax="46" xr10:uidLastSave="{00000000-0000-0000-0000-000000000000}"/>
  <bookViews>
    <workbookView xWindow="-120" yWindow="-120" windowWidth="29040" windowHeight="15840" activeTab="4" xr2:uid="{BEB6CF7D-1294-4E18-A1A5-851671F59887}"/>
  </bookViews>
  <sheets>
    <sheet name="Général" sheetId="1" r:id="rId1"/>
    <sheet name="Faible" sheetId="3" r:id="rId2"/>
    <sheet name="Moyen" sheetId="4" r:id="rId3"/>
    <sheet name="Dense" sheetId="2" r:id="rId4"/>
    <sheet name="VLS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5" l="1"/>
  <c r="H9" i="5"/>
  <c r="H8" i="5"/>
  <c r="H12" i="3"/>
  <c r="H11" i="3"/>
  <c r="H10" i="3"/>
  <c r="H9" i="3"/>
  <c r="H8" i="3"/>
  <c r="H12" i="4"/>
  <c r="H11" i="4"/>
  <c r="H10" i="4"/>
  <c r="H9" i="4"/>
  <c r="H8" i="4"/>
  <c r="H12" i="2"/>
  <c r="H11" i="2"/>
  <c r="H10" i="2"/>
  <c r="H9" i="2"/>
  <c r="H8" i="2"/>
  <c r="H28" i="1"/>
  <c r="H29" i="1"/>
  <c r="H27" i="1"/>
  <c r="H17" i="1"/>
  <c r="H18" i="1"/>
  <c r="H19" i="1"/>
  <c r="H20" i="1"/>
  <c r="H21" i="1"/>
  <c r="H16" i="1"/>
  <c r="H7" i="1"/>
  <c r="H8" i="1"/>
  <c r="H9" i="1"/>
  <c r="H10" i="1"/>
  <c r="H11" i="1"/>
  <c r="H12" i="1"/>
  <c r="H13" i="1"/>
  <c r="H14" i="1"/>
  <c r="H15" i="1"/>
</calcChain>
</file>

<file path=xl/sharedStrings.xml><?xml version="1.0" encoding="utf-8"?>
<sst xmlns="http://schemas.openxmlformats.org/spreadsheetml/2006/main" count="154" uniqueCount="32">
  <si>
    <t>Fichier</t>
  </si>
  <si>
    <t>Sommets</t>
  </si>
  <si>
    <t>Arêtes</t>
  </si>
  <si>
    <t>R1000_1</t>
  </si>
  <si>
    <t>degré</t>
  </si>
  <si>
    <t>R1000_5</t>
  </si>
  <si>
    <t>R1000_9</t>
  </si>
  <si>
    <t>R2000_1</t>
  </si>
  <si>
    <t>R2000_5</t>
  </si>
  <si>
    <t>R2000_9</t>
  </si>
  <si>
    <t>R4000_1</t>
  </si>
  <si>
    <t>R4000_5</t>
  </si>
  <si>
    <t>R4000_9</t>
  </si>
  <si>
    <t>R500_1</t>
  </si>
  <si>
    <t>R500_5</t>
  </si>
  <si>
    <t>R500_9</t>
  </si>
  <si>
    <t>R8000_1</t>
  </si>
  <si>
    <t>R8000_5</t>
  </si>
  <si>
    <t>R8000_9</t>
  </si>
  <si>
    <t>VLSI1</t>
  </si>
  <si>
    <t>VLSI2</t>
  </si>
  <si>
    <t>VLSI3</t>
  </si>
  <si>
    <t>densité</t>
  </si>
  <si>
    <t>Newest</t>
  </si>
  <si>
    <t>Oldest</t>
  </si>
  <si>
    <t>Least</t>
  </si>
  <si>
    <t>Most</t>
  </si>
  <si>
    <t>Time</t>
  </si>
  <si>
    <t>Color</t>
  </si>
  <si>
    <t>VLSI1 ( 17845 ; 26171065)</t>
  </si>
  <si>
    <t>VLSI2 ( 29514 ; 42000902)</t>
  </si>
  <si>
    <t>VLSI3 ( 38478 ; 89635719)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</si>
</sst>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Couleurs dans un graphe peu dense</a:t>
            </a:r>
            <a:r>
              <a:rPr lang="fr-FR" baseline="0"/>
              <a:t> (</a:t>
            </a:r>
            <a:r>
              <a:rPr lang="fr-FR" sz="1400" b="0" i="0" u="none" strike="noStrike" baseline="0">
                <a:effectLst/>
              </a:rPr>
              <a:t>≈ 0,1</a:t>
            </a:r>
            <a:r>
              <a:rPr lang="fr-FR" baseline="0"/>
              <a:t>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Faible!$K$7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Faible!$K$8:$K$12</c:f>
              <c:numCache>
                <c:formatCode>General</c:formatCode>
                <c:ptCount val="5"/>
                <c:pt idx="0">
                  <c:v>36</c:v>
                </c:pt>
                <c:pt idx="1">
                  <c:v>68</c:v>
                </c:pt>
                <c:pt idx="2">
                  <c:v>126</c:v>
                </c:pt>
                <c:pt idx="3">
                  <c:v>225</c:v>
                </c:pt>
                <c:pt idx="4">
                  <c:v>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9-4597-852A-FC4F6A0EEA70}"/>
            </c:ext>
          </c:extLst>
        </c:ser>
        <c:ser>
          <c:idx val="1"/>
          <c:order val="1"/>
          <c:tx>
            <c:strRef>
              <c:f>Faible!$N$7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Faible!$N$8:$N$12</c:f>
              <c:numCache>
                <c:formatCode>General</c:formatCode>
                <c:ptCount val="5"/>
                <c:pt idx="0">
                  <c:v>33</c:v>
                </c:pt>
                <c:pt idx="1">
                  <c:v>58</c:v>
                </c:pt>
                <c:pt idx="2">
                  <c:v>112</c:v>
                </c:pt>
                <c:pt idx="3">
                  <c:v>229</c:v>
                </c:pt>
                <c:pt idx="4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9-4597-852A-FC4F6A0EEA70}"/>
            </c:ext>
          </c:extLst>
        </c:ser>
        <c:ser>
          <c:idx val="2"/>
          <c:order val="2"/>
          <c:tx>
            <c:strRef>
              <c:f>Faible!$Q$7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Faible!$Q$8:$Q$12</c:f>
              <c:numCache>
                <c:formatCode>General</c:formatCode>
                <c:ptCount val="5"/>
                <c:pt idx="0">
                  <c:v>35</c:v>
                </c:pt>
                <c:pt idx="1">
                  <c:v>67</c:v>
                </c:pt>
                <c:pt idx="2">
                  <c:v>128</c:v>
                </c:pt>
                <c:pt idx="3">
                  <c:v>248</c:v>
                </c:pt>
                <c:pt idx="4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9-4597-852A-FC4F6A0EEA70}"/>
            </c:ext>
          </c:extLst>
        </c:ser>
        <c:ser>
          <c:idx val="3"/>
          <c:order val="3"/>
          <c:tx>
            <c:strRef>
              <c:f>Faible!$T$7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Faible!$T$8:$T$12</c:f>
              <c:numCache>
                <c:formatCode>General</c:formatCode>
                <c:ptCount val="5"/>
                <c:pt idx="0">
                  <c:v>32</c:v>
                </c:pt>
                <c:pt idx="1">
                  <c:v>58</c:v>
                </c:pt>
                <c:pt idx="2">
                  <c:v>111</c:v>
                </c:pt>
                <c:pt idx="3">
                  <c:v>231</c:v>
                </c:pt>
                <c:pt idx="4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9-4597-852A-FC4F6A0EE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144176"/>
        <c:axId val="1565142512"/>
      </c:barChart>
      <c:catAx>
        <c:axId val="156514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</a:t>
                </a:r>
                <a:r>
                  <a:rPr lang="fr-FR" baseline="0"/>
                  <a:t> (premier nombre = |V|)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5142512"/>
        <c:crosses val="autoZero"/>
        <c:auto val="1"/>
        <c:lblAlgn val="ctr"/>
        <c:lblOffset val="100"/>
        <c:noMultiLvlLbl val="0"/>
      </c:catAx>
      <c:valAx>
        <c:axId val="15651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514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Vitesse d'exécution</a:t>
            </a:r>
            <a:r>
              <a:rPr lang="fr-FR" sz="1200" baseline="0"/>
              <a:t> dans un graphe peu dense </a:t>
            </a:r>
            <a:r>
              <a:rPr lang="fr-FR" sz="1200" b="0" i="0" u="none" strike="noStrike" baseline="0">
                <a:effectLst/>
              </a:rPr>
              <a:t>(≈ 0,1)</a:t>
            </a:r>
            <a:r>
              <a:rPr lang="fr-FR" sz="1200" baseline="0"/>
              <a:t> 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Faible!$J$7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Faible!$J$8:$J$12</c:f>
              <c:numCache>
                <c:formatCode>General</c:formatCode>
                <c:ptCount val="5"/>
                <c:pt idx="0">
                  <c:v>296</c:v>
                </c:pt>
                <c:pt idx="1">
                  <c:v>13373</c:v>
                </c:pt>
                <c:pt idx="2">
                  <c:v>3274</c:v>
                </c:pt>
                <c:pt idx="3">
                  <c:v>24796</c:v>
                </c:pt>
                <c:pt idx="4">
                  <c:v>95884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E-4B6D-95EB-30015AD7CA61}"/>
            </c:ext>
          </c:extLst>
        </c:ser>
        <c:ser>
          <c:idx val="1"/>
          <c:order val="1"/>
          <c:tx>
            <c:strRef>
              <c:f>Faible!$M$7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Faible!$M$8:$M$12</c:f>
              <c:numCache>
                <c:formatCode>General</c:formatCode>
                <c:ptCount val="5"/>
                <c:pt idx="0">
                  <c:v>142</c:v>
                </c:pt>
                <c:pt idx="1">
                  <c:v>4973</c:v>
                </c:pt>
                <c:pt idx="2">
                  <c:v>2872</c:v>
                </c:pt>
                <c:pt idx="3">
                  <c:v>20677</c:v>
                </c:pt>
                <c:pt idx="4">
                  <c:v>71123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E-4B6D-95EB-30015AD7CA61}"/>
            </c:ext>
          </c:extLst>
        </c:ser>
        <c:ser>
          <c:idx val="2"/>
          <c:order val="2"/>
          <c:tx>
            <c:strRef>
              <c:f>Faible!$P$7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Faible!$P$8:$P$12</c:f>
              <c:numCache>
                <c:formatCode>General</c:formatCode>
                <c:ptCount val="5"/>
                <c:pt idx="0">
                  <c:v>367</c:v>
                </c:pt>
                <c:pt idx="1">
                  <c:v>20702</c:v>
                </c:pt>
                <c:pt idx="2">
                  <c:v>4451</c:v>
                </c:pt>
                <c:pt idx="3">
                  <c:v>25725</c:v>
                </c:pt>
                <c:pt idx="4">
                  <c:v>81626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EE-4B6D-95EB-30015AD7CA61}"/>
            </c:ext>
          </c:extLst>
        </c:ser>
        <c:ser>
          <c:idx val="3"/>
          <c:order val="3"/>
          <c:tx>
            <c:strRef>
              <c:f>Faible!$S$7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Faible!$C$8:$C$12</c:f>
              <c:strCache>
                <c:ptCount val="5"/>
                <c:pt idx="0">
                  <c:v>R500_1</c:v>
                </c:pt>
                <c:pt idx="1">
                  <c:v>R1000_1</c:v>
                </c:pt>
                <c:pt idx="2">
                  <c:v>R2000_1</c:v>
                </c:pt>
                <c:pt idx="3">
                  <c:v>R4000_1</c:v>
                </c:pt>
                <c:pt idx="4">
                  <c:v>R8000_1</c:v>
                </c:pt>
              </c:strCache>
            </c:strRef>
          </c:cat>
          <c:val>
            <c:numRef>
              <c:f>Faible!$S$8:$S$12</c:f>
              <c:numCache>
                <c:formatCode>General</c:formatCode>
                <c:ptCount val="5"/>
                <c:pt idx="0">
                  <c:v>688</c:v>
                </c:pt>
                <c:pt idx="1">
                  <c:v>36679</c:v>
                </c:pt>
                <c:pt idx="2">
                  <c:v>10948</c:v>
                </c:pt>
                <c:pt idx="3">
                  <c:v>55963</c:v>
                </c:pt>
                <c:pt idx="4">
                  <c:v>178290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EE-4B6D-95EB-30015AD7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656992"/>
        <c:axId val="1285654912"/>
      </c:barChart>
      <c:catAx>
        <c:axId val="128565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(premier nombe = |V|)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654912"/>
        <c:crosses val="autoZero"/>
        <c:auto val="1"/>
        <c:lblAlgn val="ctr"/>
        <c:lblOffset val="100"/>
        <c:noMultiLvlLbl val="0"/>
      </c:catAx>
      <c:valAx>
        <c:axId val="12856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(microsecondes)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65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Couleurs dans un graphe moyen dense ( ≈ 0,5)</a:t>
            </a:r>
            <a:endParaRPr lang="fr-FR" sz="1100">
              <a:effectLst/>
            </a:endParaRPr>
          </a:p>
        </c:rich>
      </c:tx>
      <c:layout>
        <c:manualLayout>
          <c:xMode val="edge"/>
          <c:yMode val="edge"/>
          <c:x val="0.209243000874890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Moyen!$K$7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Moyen!$K$8:$K$12</c:f>
              <c:numCache>
                <c:formatCode>General</c:formatCode>
                <c:ptCount val="5"/>
                <c:pt idx="0">
                  <c:v>136</c:v>
                </c:pt>
                <c:pt idx="1">
                  <c:v>265</c:v>
                </c:pt>
                <c:pt idx="2">
                  <c:v>509</c:v>
                </c:pt>
                <c:pt idx="3">
                  <c:v>1007</c:v>
                </c:pt>
                <c:pt idx="4">
                  <c:v>1992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0-472F-BAD2-42690CFF85CF}"/>
            </c:ext>
          </c:extLst>
        </c:ser>
        <c:ser>
          <c:idx val="1"/>
          <c:order val="1"/>
          <c:tx>
            <c:strRef>
              <c:f>Moyen!$N$7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Moyen!$N$8:$N$12</c:f>
              <c:numCache>
                <c:formatCode>General</c:formatCode>
                <c:ptCount val="5"/>
                <c:pt idx="0">
                  <c:v>140</c:v>
                </c:pt>
                <c:pt idx="1">
                  <c:v>278</c:v>
                </c:pt>
                <c:pt idx="2">
                  <c:v>542</c:v>
                </c:pt>
                <c:pt idx="3">
                  <c:v>1059</c:v>
                </c:pt>
                <c:pt idx="4">
                  <c:v>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0-472F-BAD2-42690CFF85CF}"/>
            </c:ext>
          </c:extLst>
        </c:ser>
        <c:ser>
          <c:idx val="2"/>
          <c:order val="2"/>
          <c:tx>
            <c:strRef>
              <c:f>Moyen!$Q$7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Moyen!$Q$8:$Q$12</c:f>
              <c:numCache>
                <c:formatCode>General</c:formatCode>
                <c:ptCount val="5"/>
                <c:pt idx="0">
                  <c:v>142</c:v>
                </c:pt>
                <c:pt idx="1">
                  <c:v>281</c:v>
                </c:pt>
                <c:pt idx="2">
                  <c:v>544</c:v>
                </c:pt>
                <c:pt idx="3">
                  <c:v>1061</c:v>
                </c:pt>
                <c:pt idx="4">
                  <c:v>2117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0-472F-BAD2-42690CFF85CF}"/>
            </c:ext>
          </c:extLst>
        </c:ser>
        <c:ser>
          <c:idx val="3"/>
          <c:order val="3"/>
          <c:tx>
            <c:strRef>
              <c:f>Moyen!$T$7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Moyen!$T$8:$T$12</c:f>
              <c:numCache>
                <c:formatCode>General</c:formatCode>
                <c:ptCount val="5"/>
                <c:pt idx="0">
                  <c:v>137</c:v>
                </c:pt>
                <c:pt idx="1">
                  <c:v>270</c:v>
                </c:pt>
                <c:pt idx="2">
                  <c:v>526</c:v>
                </c:pt>
                <c:pt idx="3">
                  <c:v>1039</c:v>
                </c:pt>
                <c:pt idx="4">
                  <c:v>2078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0-472F-BAD2-42690CFF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940528"/>
        <c:axId val="1491938032"/>
      </c:barChart>
      <c:catAx>
        <c:axId val="14919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(premier nombre = |V|)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38032"/>
        <c:crosses val="autoZero"/>
        <c:auto val="1"/>
        <c:lblAlgn val="ctr"/>
        <c:lblOffset val="100"/>
        <c:noMultiLvlLbl val="0"/>
      </c:catAx>
      <c:valAx>
        <c:axId val="14919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Vitesse d'exécution dans un graphe moyen dense (</a:t>
            </a:r>
            <a:r>
              <a:rPr lang="fr-FR" sz="1200" b="0" i="0" u="none" strike="noStrike" baseline="0">
                <a:effectLst/>
              </a:rPr>
              <a:t> ≈ 0,5</a:t>
            </a:r>
            <a:r>
              <a:rPr lang="fr-FR" sz="12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Moyen!$J$7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Moyen!$J$8:$J$12</c:f>
              <c:numCache>
                <c:formatCode>General</c:formatCode>
                <c:ptCount val="5"/>
                <c:pt idx="0">
                  <c:v>1193</c:v>
                </c:pt>
                <c:pt idx="1">
                  <c:v>7446</c:v>
                </c:pt>
                <c:pt idx="2">
                  <c:v>17465</c:v>
                </c:pt>
                <c:pt idx="3">
                  <c:v>63532</c:v>
                </c:pt>
                <c:pt idx="4">
                  <c:v>339316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9-4F34-B076-60F30AB2C549}"/>
            </c:ext>
          </c:extLst>
        </c:ser>
        <c:ser>
          <c:idx val="1"/>
          <c:order val="1"/>
          <c:tx>
            <c:strRef>
              <c:f>Moyen!$M$7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Moyen!$M$8:$M$12</c:f>
              <c:numCache>
                <c:formatCode>General</c:formatCode>
                <c:ptCount val="5"/>
                <c:pt idx="0">
                  <c:v>658</c:v>
                </c:pt>
                <c:pt idx="1">
                  <c:v>7251</c:v>
                </c:pt>
                <c:pt idx="2">
                  <c:v>15095</c:v>
                </c:pt>
                <c:pt idx="3">
                  <c:v>56660</c:v>
                </c:pt>
                <c:pt idx="4">
                  <c:v>296258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9-4F34-B076-60F30AB2C549}"/>
            </c:ext>
          </c:extLst>
        </c:ser>
        <c:ser>
          <c:idx val="2"/>
          <c:order val="2"/>
          <c:tx>
            <c:strRef>
              <c:f>Moyen!$P$7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Moyen!$P$8:$P$12</c:f>
              <c:numCache>
                <c:formatCode>General</c:formatCode>
                <c:ptCount val="5"/>
                <c:pt idx="0">
                  <c:v>1112</c:v>
                </c:pt>
                <c:pt idx="1">
                  <c:v>12301</c:v>
                </c:pt>
                <c:pt idx="2">
                  <c:v>21710</c:v>
                </c:pt>
                <c:pt idx="3">
                  <c:v>83230</c:v>
                </c:pt>
                <c:pt idx="4">
                  <c:v>381862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9-4F34-B076-60F30AB2C549}"/>
            </c:ext>
          </c:extLst>
        </c:ser>
        <c:ser>
          <c:idx val="3"/>
          <c:order val="3"/>
          <c:tx>
            <c:strRef>
              <c:f>Moyen!$S$7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Moyen!$C$8:$C$12</c:f>
              <c:strCache>
                <c:ptCount val="5"/>
                <c:pt idx="0">
                  <c:v>R500_5</c:v>
                </c:pt>
                <c:pt idx="1">
                  <c:v>R1000_5</c:v>
                </c:pt>
                <c:pt idx="2">
                  <c:v>R2000_5</c:v>
                </c:pt>
                <c:pt idx="3">
                  <c:v>R4000_5</c:v>
                </c:pt>
                <c:pt idx="4">
                  <c:v>R8000_5</c:v>
                </c:pt>
              </c:strCache>
            </c:strRef>
          </c:cat>
          <c:val>
            <c:numRef>
              <c:f>Moyen!$S$8:$S$12</c:f>
              <c:numCache>
                <c:formatCode>General</c:formatCode>
                <c:ptCount val="5"/>
                <c:pt idx="0">
                  <c:v>1459</c:v>
                </c:pt>
                <c:pt idx="1">
                  <c:v>14244</c:v>
                </c:pt>
                <c:pt idx="2">
                  <c:v>23986</c:v>
                </c:pt>
                <c:pt idx="3">
                  <c:v>100810</c:v>
                </c:pt>
                <c:pt idx="4">
                  <c:v>440797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9-4F34-B076-60F30AB2C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474432"/>
        <c:axId val="1385473184"/>
      </c:barChart>
      <c:catAx>
        <c:axId val="138547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(premier nombre =</a:t>
                </a:r>
                <a:r>
                  <a:rPr lang="fr-FR" baseline="0"/>
                  <a:t> |V|)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5473184"/>
        <c:crosses val="autoZero"/>
        <c:auto val="1"/>
        <c:lblAlgn val="ctr"/>
        <c:lblOffset val="100"/>
        <c:noMultiLvlLbl val="0"/>
      </c:catAx>
      <c:valAx>
        <c:axId val="1385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(microsecondes)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547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Couleurs</a:t>
            </a:r>
            <a:r>
              <a:rPr lang="fr-FR" baseline="0"/>
              <a:t> dans un graphe dense (</a:t>
            </a:r>
            <a:r>
              <a:rPr lang="fr-FR" sz="1400" b="0" i="0" u="none" strike="noStrike" baseline="0">
                <a:effectLst/>
              </a:rPr>
              <a:t> ≈ 0,9)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Dense!$K$7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Dense!$K$8:$K$12</c:f>
              <c:numCache>
                <c:formatCode>General</c:formatCode>
                <c:ptCount val="5"/>
                <c:pt idx="0">
                  <c:v>322</c:v>
                </c:pt>
                <c:pt idx="1">
                  <c:v>628</c:v>
                </c:pt>
                <c:pt idx="2">
                  <c:v>1250</c:v>
                </c:pt>
                <c:pt idx="3">
                  <c:v>2496</c:v>
                </c:pt>
                <c:pt idx="4">
                  <c:v>4990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0-405B-A321-AD9E3A9F988E}"/>
            </c:ext>
          </c:extLst>
        </c:ser>
        <c:ser>
          <c:idx val="1"/>
          <c:order val="1"/>
          <c:tx>
            <c:strRef>
              <c:f>Dense!$N$7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Dense!$N$8:$N$12</c:f>
              <c:numCache>
                <c:formatCode>General</c:formatCode>
                <c:ptCount val="5"/>
                <c:pt idx="0">
                  <c:v>316</c:v>
                </c:pt>
                <c:pt idx="1">
                  <c:v>609</c:v>
                </c:pt>
                <c:pt idx="2">
                  <c:v>1221</c:v>
                </c:pt>
                <c:pt idx="3">
                  <c:v>2430</c:v>
                </c:pt>
                <c:pt idx="4">
                  <c:v>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0-405B-A321-AD9E3A9F988E}"/>
            </c:ext>
          </c:extLst>
        </c:ser>
        <c:ser>
          <c:idx val="2"/>
          <c:order val="2"/>
          <c:tx>
            <c:strRef>
              <c:f>Dense!$Q$7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Dense!$Q$8:$Q$12</c:f>
              <c:numCache>
                <c:formatCode>General</c:formatCode>
                <c:ptCount val="5"/>
                <c:pt idx="0">
                  <c:v>316</c:v>
                </c:pt>
                <c:pt idx="1">
                  <c:v>609</c:v>
                </c:pt>
                <c:pt idx="2">
                  <c:v>1221</c:v>
                </c:pt>
                <c:pt idx="3">
                  <c:v>2430</c:v>
                </c:pt>
                <c:pt idx="4">
                  <c:v>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0-405B-A321-AD9E3A9F988E}"/>
            </c:ext>
          </c:extLst>
        </c:ser>
        <c:ser>
          <c:idx val="3"/>
          <c:order val="3"/>
          <c:tx>
            <c:strRef>
              <c:f>Dense!$T$7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Dense!$T$8:$T$12</c:f>
              <c:numCache>
                <c:formatCode>General</c:formatCode>
                <c:ptCount val="5"/>
                <c:pt idx="0">
                  <c:v>316</c:v>
                </c:pt>
                <c:pt idx="1">
                  <c:v>609</c:v>
                </c:pt>
                <c:pt idx="2">
                  <c:v>1220</c:v>
                </c:pt>
                <c:pt idx="3">
                  <c:v>2430</c:v>
                </c:pt>
                <c:pt idx="4">
                  <c:v>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0-405B-A321-AD9E3A9F9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610512"/>
        <c:axId val="1287610928"/>
      </c:barChart>
      <c:catAx>
        <c:axId val="128761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fichiers (premier nombre = |V|)</a:t>
                </a:r>
              </a:p>
            </c:rich>
          </c:tx>
          <c:layout>
            <c:manualLayout>
              <c:xMode val="edge"/>
              <c:yMode val="edge"/>
              <c:x val="0.37304746281714785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610928"/>
        <c:crosses val="autoZero"/>
        <c:auto val="1"/>
        <c:lblAlgn val="ctr"/>
        <c:lblOffset val="100"/>
        <c:noMultiLvlLbl val="0"/>
      </c:catAx>
      <c:valAx>
        <c:axId val="12876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61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Vitesse d'exécution dans un graphe dense </a:t>
            </a:r>
            <a:r>
              <a:rPr lang="fr-FR" sz="1400" b="0" i="0" u="none" strike="noStrike" baseline="0">
                <a:effectLst/>
              </a:rPr>
              <a:t>( ≈ 0,9)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Dense!$J$7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Dense!$J$8:$J$12</c:f>
              <c:numCache>
                <c:formatCode>General</c:formatCode>
                <c:ptCount val="5"/>
                <c:pt idx="0">
                  <c:v>1879</c:v>
                </c:pt>
                <c:pt idx="1">
                  <c:v>13012</c:v>
                </c:pt>
                <c:pt idx="2">
                  <c:v>23009</c:v>
                </c:pt>
                <c:pt idx="3">
                  <c:v>107826</c:v>
                </c:pt>
                <c:pt idx="4">
                  <c:v>520547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3-4FE9-A1A2-249989B73917}"/>
            </c:ext>
          </c:extLst>
        </c:ser>
        <c:ser>
          <c:idx val="1"/>
          <c:order val="1"/>
          <c:tx>
            <c:strRef>
              <c:f>Dense!$M$7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Dense!$M$8:$M$12</c:f>
              <c:numCache>
                <c:formatCode>General</c:formatCode>
                <c:ptCount val="5"/>
                <c:pt idx="0">
                  <c:v>1196</c:v>
                </c:pt>
                <c:pt idx="1">
                  <c:v>9328</c:v>
                </c:pt>
                <c:pt idx="2">
                  <c:v>19108</c:v>
                </c:pt>
                <c:pt idx="3">
                  <c:v>85942</c:v>
                </c:pt>
                <c:pt idx="4">
                  <c:v>589148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3-4FE9-A1A2-249989B73917}"/>
            </c:ext>
          </c:extLst>
        </c:ser>
        <c:ser>
          <c:idx val="2"/>
          <c:order val="2"/>
          <c:tx>
            <c:strRef>
              <c:f>Dense!$P$7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Dense!$P$8:$P$12</c:f>
              <c:numCache>
                <c:formatCode>General</c:formatCode>
                <c:ptCount val="5"/>
                <c:pt idx="0">
                  <c:v>2461</c:v>
                </c:pt>
                <c:pt idx="1">
                  <c:v>17429</c:v>
                </c:pt>
                <c:pt idx="2">
                  <c:v>36659</c:v>
                </c:pt>
                <c:pt idx="3">
                  <c:v>157525</c:v>
                </c:pt>
                <c:pt idx="4">
                  <c:v>735469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3-4FE9-A1A2-249989B73917}"/>
            </c:ext>
          </c:extLst>
        </c:ser>
        <c:ser>
          <c:idx val="3"/>
          <c:order val="3"/>
          <c:tx>
            <c:strRef>
              <c:f>Dense!$S$7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Dense!$C$8:$C$12</c:f>
              <c:strCache>
                <c:ptCount val="5"/>
                <c:pt idx="0">
                  <c:v>R500_9</c:v>
                </c:pt>
                <c:pt idx="1">
                  <c:v>R1000_9</c:v>
                </c:pt>
                <c:pt idx="2">
                  <c:v>R2000_9</c:v>
                </c:pt>
                <c:pt idx="3">
                  <c:v>R4000_9</c:v>
                </c:pt>
                <c:pt idx="4">
                  <c:v>R8000_9</c:v>
                </c:pt>
              </c:strCache>
            </c:strRef>
          </c:cat>
          <c:val>
            <c:numRef>
              <c:f>Dense!$S$8:$S$12</c:f>
              <c:numCache>
                <c:formatCode>General</c:formatCode>
                <c:ptCount val="5"/>
                <c:pt idx="0">
                  <c:v>2602</c:v>
                </c:pt>
                <c:pt idx="1">
                  <c:v>15662</c:v>
                </c:pt>
                <c:pt idx="2">
                  <c:v>38550</c:v>
                </c:pt>
                <c:pt idx="3">
                  <c:v>162383</c:v>
                </c:pt>
                <c:pt idx="4">
                  <c:v>717672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3-4FE9-A1A2-249989B73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785088"/>
        <c:axId val="1452783424"/>
      </c:barChart>
      <c:catAx>
        <c:axId val="1452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fichiers (premier nombre = |V|)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783424"/>
        <c:crosses val="autoZero"/>
        <c:auto val="1"/>
        <c:lblAlgn val="ctr"/>
        <c:lblOffset val="100"/>
        <c:noMultiLvlLbl val="0"/>
      </c:catAx>
      <c:valAx>
        <c:axId val="1452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(microsecondes)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78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Vitesse d'exécution</a:t>
            </a:r>
            <a:r>
              <a:rPr lang="fr-FR" baseline="0"/>
              <a:t> dans VLSI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VLSI!$J$7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VLSI!$J$8:$J$10</c:f>
              <c:numCache>
                <c:formatCode>General</c:formatCode>
                <c:ptCount val="3"/>
                <c:pt idx="0">
                  <c:v>326976</c:v>
                </c:pt>
                <c:pt idx="1">
                  <c:v>445647</c:v>
                </c:pt>
                <c:pt idx="2">
                  <c:v>1002595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B-4C91-865A-173353838EBE}"/>
            </c:ext>
          </c:extLst>
        </c:ser>
        <c:ser>
          <c:idx val="1"/>
          <c:order val="1"/>
          <c:tx>
            <c:strRef>
              <c:f>VLSI!$M$7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VLSI!$M$8:$M$10</c:f>
              <c:numCache>
                <c:formatCode>General</c:formatCode>
                <c:ptCount val="3"/>
                <c:pt idx="0">
                  <c:v>293589</c:v>
                </c:pt>
                <c:pt idx="1">
                  <c:v>426262</c:v>
                </c:pt>
                <c:pt idx="2">
                  <c:v>946691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5B-4C91-865A-173353838EBE}"/>
            </c:ext>
          </c:extLst>
        </c:ser>
        <c:ser>
          <c:idx val="2"/>
          <c:order val="2"/>
          <c:tx>
            <c:strRef>
              <c:f>VLSI!$P$7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VLSI!$P$8:$P$10</c:f>
              <c:numCache>
                <c:formatCode>General</c:formatCode>
                <c:ptCount val="3"/>
                <c:pt idx="0">
                  <c:v>404836</c:v>
                </c:pt>
                <c:pt idx="1">
                  <c:v>644554</c:v>
                </c:pt>
                <c:pt idx="2">
                  <c:v>1360866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5B-4C91-865A-173353838EBE}"/>
            </c:ext>
          </c:extLst>
        </c:ser>
        <c:ser>
          <c:idx val="3"/>
          <c:order val="3"/>
          <c:tx>
            <c:strRef>
              <c:f>VLSI!$S$7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VLSI!$S$8:$S$10</c:f>
              <c:numCache>
                <c:formatCode>General</c:formatCode>
                <c:ptCount val="3"/>
                <c:pt idx="0">
                  <c:v>834784</c:v>
                </c:pt>
                <c:pt idx="1">
                  <c:v>871323</c:v>
                </c:pt>
                <c:pt idx="2">
                  <c:v>3499568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5B-4C91-865A-173353838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482000"/>
        <c:axId val="1556480752"/>
      </c:barChart>
      <c:catAx>
        <c:axId val="15564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 |V|</a:t>
                </a:r>
                <a:r>
                  <a:rPr lang="fr-FR" baseline="0"/>
                  <a:t> ; |E|)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480752"/>
        <c:crosses val="autoZero"/>
        <c:auto val="1"/>
        <c:lblAlgn val="ctr"/>
        <c:lblOffset val="100"/>
        <c:noMultiLvlLbl val="0"/>
      </c:catAx>
      <c:valAx>
        <c:axId val="15564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(microsecondes)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4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Couleurs dans VLSI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VLSI!$K$7</c:f>
              <c:strCache>
                <c:ptCount val="1"/>
                <c:pt idx="0">
                  <c:v>Newest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VLSI!$K$8:$K$10</c:f>
              <c:numCache>
                <c:formatCode>General</c:formatCode>
                <c:ptCount val="3"/>
                <c:pt idx="0">
                  <c:v>1412</c:v>
                </c:pt>
                <c:pt idx="1">
                  <c:v>1546</c:v>
                </c:pt>
                <c:pt idx="2">
                  <c:v>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4-430B-9EE6-6AC883BFB142}"/>
            </c:ext>
          </c:extLst>
        </c:ser>
        <c:ser>
          <c:idx val="1"/>
          <c:order val="1"/>
          <c:tx>
            <c:strRef>
              <c:f>VLSI!$N$7</c:f>
              <c:strCache>
                <c:ptCount val="1"/>
                <c:pt idx="0">
                  <c:v>Oldest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VLSI!$N$8:$N$10</c:f>
              <c:numCache>
                <c:formatCode>General</c:formatCode>
                <c:ptCount val="3"/>
                <c:pt idx="0">
                  <c:v>1437</c:v>
                </c:pt>
                <c:pt idx="1">
                  <c:v>1602</c:v>
                </c:pt>
                <c:pt idx="2">
                  <c:v>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4-430B-9EE6-6AC883BFB142}"/>
            </c:ext>
          </c:extLst>
        </c:ser>
        <c:ser>
          <c:idx val="2"/>
          <c:order val="2"/>
          <c:tx>
            <c:strRef>
              <c:f>VLSI!$Q$7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VLSI!$Q$8:$Q$10</c:f>
              <c:numCache>
                <c:formatCode>General</c:formatCode>
                <c:ptCount val="3"/>
                <c:pt idx="0">
                  <c:v>1396</c:v>
                </c:pt>
                <c:pt idx="1">
                  <c:v>1586</c:v>
                </c:pt>
                <c:pt idx="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4-430B-9EE6-6AC883BFB142}"/>
            </c:ext>
          </c:extLst>
        </c:ser>
        <c:ser>
          <c:idx val="3"/>
          <c:order val="3"/>
          <c:tx>
            <c:strRef>
              <c:f>VLSI!$T$7</c:f>
              <c:strCache>
                <c:ptCount val="1"/>
                <c:pt idx="0">
                  <c:v>Most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VLSI!$C$8:$C$10</c:f>
              <c:strCache>
                <c:ptCount val="3"/>
                <c:pt idx="0">
                  <c:v>VLSI1 ( 17845 ; 26171065)</c:v>
                </c:pt>
                <c:pt idx="1">
                  <c:v>VLSI2 ( 29514 ; 42000902)</c:v>
                </c:pt>
                <c:pt idx="2">
                  <c:v>VLSI3 ( 38478 ; 89635719)</c:v>
                </c:pt>
              </c:strCache>
            </c:strRef>
          </c:cat>
          <c:val>
            <c:numRef>
              <c:f>VLSI!$T$8:$T$10</c:f>
              <c:numCache>
                <c:formatCode>General</c:formatCode>
                <c:ptCount val="3"/>
                <c:pt idx="0">
                  <c:v>1422</c:v>
                </c:pt>
                <c:pt idx="1">
                  <c:v>1510</c:v>
                </c:pt>
                <c:pt idx="2">
                  <c:v>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4-430B-9EE6-6AC883BF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622992"/>
        <c:axId val="1569623408"/>
      </c:barChart>
      <c:catAx>
        <c:axId val="156962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fichier (|V| ; |E|)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9623408"/>
        <c:crosses val="autoZero"/>
        <c:auto val="1"/>
        <c:lblAlgn val="ctr"/>
        <c:lblOffset val="100"/>
        <c:noMultiLvlLbl val="0"/>
      </c:catAx>
      <c:valAx>
        <c:axId val="15696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couleurs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96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214312</xdr:colOff>
      <xdr:row>14</xdr:row>
      <xdr:rowOff>71437</xdr:rowOff>
    </xdr:from>
    <xdr:to>
      <xdr:col>7</xdr:col>
      <xdr:colOff>214312</xdr:colOff>
      <xdr:row>28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58F330A-12F1-47EC-9B92-2A3B6E11C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509587</xdr:colOff>
      <xdr:row>14</xdr:row>
      <xdr:rowOff>100012</xdr:rowOff>
    </xdr:from>
    <xdr:to>
      <xdr:col>13</xdr:col>
      <xdr:colOff>509587</xdr:colOff>
      <xdr:row>28</xdr:row>
      <xdr:rowOff>176212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23EC6B5-D733-48FA-BEB2-D31554101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708147</xdr:colOff>
      <xdr:row>13</xdr:row>
      <xdr:rowOff>140310</xdr:rowOff>
    </xdr:from>
    <xdr:to>
      <xdr:col>7</xdr:col>
      <xdr:colOff>708147</xdr:colOff>
      <xdr:row>28</xdr:row>
      <xdr:rowOff>26010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931654-971A-4732-8BBB-E73C597CC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459441</xdr:colOff>
      <xdr:row>13</xdr:row>
      <xdr:rowOff>135590</xdr:rowOff>
    </xdr:from>
    <xdr:to>
      <xdr:col>14</xdr:col>
      <xdr:colOff>459441</xdr:colOff>
      <xdr:row>28</xdr:row>
      <xdr:rowOff>21290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06796BF-A5DD-42EC-8A62-F06BABDD5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136281</xdr:colOff>
      <xdr:row>13</xdr:row>
      <xdr:rowOff>138845</xdr:rowOff>
    </xdr:from>
    <xdr:to>
      <xdr:col>9</xdr:col>
      <xdr:colOff>136281</xdr:colOff>
      <xdr:row>28</xdr:row>
      <xdr:rowOff>24545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354FF6-E784-492B-A4F0-2C4EC9494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242887</xdr:colOff>
      <xdr:row>13</xdr:row>
      <xdr:rowOff>147637</xdr:rowOff>
    </xdr:from>
    <xdr:to>
      <xdr:col>15</xdr:col>
      <xdr:colOff>242887</xdr:colOff>
      <xdr:row>28</xdr:row>
      <xdr:rowOff>33337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E864859-02F0-4D29-AA7D-B69062F1B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</xdr:colOff>
      <xdr:row>12</xdr:row>
      <xdr:rowOff>147637</xdr:rowOff>
    </xdr:from>
    <xdr:to>
      <xdr:col>18</xdr:col>
      <xdr:colOff>473074</xdr:colOff>
      <xdr:row>31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1F5318-D6F8-425D-B33B-06BC6EB87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61911</xdr:colOff>
      <xdr:row>11</xdr:row>
      <xdr:rowOff>157162</xdr:rowOff>
    </xdr:from>
    <xdr:to>
      <xdr:col>10</xdr:col>
      <xdr:colOff>53974</xdr:colOff>
      <xdr:row>31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EF584AD-602D-4216-B5A7-06981DCA5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AABE-0E17-4D33-ABB6-C94FBB621738}">
  <dimension ref="C5:T29"/>
  <sheetViews>
    <sheetView topLeftCell="B1" zoomScaleNormal="100" workbookViewId="0">
      <selection activeCell="G24" sqref="G24"/>
    </sheetView>
  </sheetViews>
  <sheetFormatPr baseColWidth="10" defaultRowHeight="15" x14ac:dyDescent="0.25"/>
  <sheetData>
    <row r="5" spans="3:20" x14ac:dyDescent="0.25">
      <c r="J5" t="s">
        <v>27</v>
      </c>
      <c r="K5" t="s">
        <v>28</v>
      </c>
      <c r="M5" t="s">
        <v>27</v>
      </c>
      <c r="N5" t="s">
        <v>28</v>
      </c>
      <c r="P5" t="s">
        <v>27</v>
      </c>
      <c r="Q5" t="s">
        <v>28</v>
      </c>
      <c r="S5" t="s">
        <v>27</v>
      </c>
      <c r="T5" t="s">
        <v>28</v>
      </c>
    </row>
    <row r="6" spans="3:20" x14ac:dyDescent="0.25">
      <c r="C6" t="s">
        <v>0</v>
      </c>
      <c r="D6" t="s">
        <v>1</v>
      </c>
      <c r="E6" t="s">
        <v>2</v>
      </c>
      <c r="F6" t="s">
        <v>4</v>
      </c>
      <c r="H6" t="s">
        <v>22</v>
      </c>
      <c r="J6" t="s">
        <v>23</v>
      </c>
      <c r="K6" t="s">
        <v>23</v>
      </c>
      <c r="M6" t="s">
        <v>24</v>
      </c>
      <c r="N6" t="s">
        <v>24</v>
      </c>
      <c r="P6" t="s">
        <v>25</v>
      </c>
      <c r="Q6" t="s">
        <v>25</v>
      </c>
      <c r="S6" t="s">
        <v>26</v>
      </c>
      <c r="T6" t="s">
        <v>26</v>
      </c>
    </row>
    <row r="7" spans="3:20" s="3" customFormat="1" x14ac:dyDescent="0.25">
      <c r="C7" s="3" t="s">
        <v>13</v>
      </c>
      <c r="D7" s="3">
        <v>500</v>
      </c>
      <c r="E7" s="3">
        <v>12481</v>
      </c>
      <c r="F7" s="3">
        <v>79</v>
      </c>
      <c r="H7" s="3">
        <f xml:space="preserve"> (2*E7)/(D7*(D7-1))</f>
        <v>0.10004809619238476</v>
      </c>
      <c r="J7" s="3">
        <v>296</v>
      </c>
      <c r="K7" s="3">
        <v>36</v>
      </c>
      <c r="M7" s="3">
        <v>142</v>
      </c>
      <c r="N7" s="3">
        <v>33</v>
      </c>
      <c r="P7" s="3">
        <v>367</v>
      </c>
      <c r="Q7" s="3">
        <v>35</v>
      </c>
      <c r="S7" s="3">
        <v>688</v>
      </c>
      <c r="T7" s="3">
        <v>32</v>
      </c>
    </row>
    <row r="8" spans="3:20" s="2" customFormat="1" x14ac:dyDescent="0.25">
      <c r="C8" s="2" t="s">
        <v>14</v>
      </c>
      <c r="D8" s="2">
        <v>500</v>
      </c>
      <c r="E8" s="2">
        <v>62366</v>
      </c>
      <c r="F8" s="2">
        <v>391</v>
      </c>
      <c r="H8" s="2">
        <f t="shared" ref="H8:H15" si="0" xml:space="preserve"> (2*E8)/(D8*(D8-1))</f>
        <v>0.49992785571142284</v>
      </c>
      <c r="J8" s="2">
        <v>1193</v>
      </c>
      <c r="K8" s="2">
        <v>136</v>
      </c>
      <c r="M8" s="2">
        <v>658</v>
      </c>
      <c r="N8" s="2">
        <v>140</v>
      </c>
      <c r="P8" s="2">
        <v>1112</v>
      </c>
      <c r="Q8" s="2">
        <v>142</v>
      </c>
      <c r="S8" s="2">
        <v>1459</v>
      </c>
      <c r="T8" s="2">
        <v>137</v>
      </c>
    </row>
    <row r="9" spans="3:20" s="1" customFormat="1" x14ac:dyDescent="0.25">
      <c r="C9" s="1" t="s">
        <v>15</v>
      </c>
      <c r="D9" s="1">
        <v>500</v>
      </c>
      <c r="E9" s="1">
        <v>112302</v>
      </c>
      <c r="F9" s="1">
        <v>499</v>
      </c>
      <c r="H9" s="1">
        <f t="shared" si="0"/>
        <v>0.9002164328657315</v>
      </c>
      <c r="J9" s="1">
        <v>1879</v>
      </c>
      <c r="K9" s="1">
        <v>322</v>
      </c>
      <c r="M9" s="1">
        <v>1196</v>
      </c>
      <c r="N9" s="1">
        <v>316</v>
      </c>
      <c r="P9" s="1">
        <v>2461</v>
      </c>
      <c r="Q9" s="1">
        <v>316</v>
      </c>
      <c r="S9" s="1">
        <v>2602</v>
      </c>
      <c r="T9" s="1">
        <v>316</v>
      </c>
    </row>
    <row r="10" spans="3:20" s="3" customFormat="1" x14ac:dyDescent="0.25">
      <c r="C10" s="3" t="s">
        <v>3</v>
      </c>
      <c r="D10" s="3">
        <v>1000</v>
      </c>
      <c r="E10" s="3">
        <v>49980</v>
      </c>
      <c r="F10" s="3">
        <v>138</v>
      </c>
      <c r="H10" s="3">
        <f t="shared" si="0"/>
        <v>0.10006006006006006</v>
      </c>
      <c r="J10" s="3">
        <v>13373</v>
      </c>
      <c r="K10" s="3">
        <v>68</v>
      </c>
      <c r="M10" s="3">
        <v>4973</v>
      </c>
      <c r="N10" s="3">
        <v>58</v>
      </c>
      <c r="P10" s="3">
        <v>20702</v>
      </c>
      <c r="Q10" s="3">
        <v>67</v>
      </c>
      <c r="S10" s="3">
        <v>36679</v>
      </c>
      <c r="T10" s="3">
        <v>58</v>
      </c>
    </row>
    <row r="11" spans="3:20" s="2" customFormat="1" x14ac:dyDescent="0.25">
      <c r="C11" s="2" t="s">
        <v>5</v>
      </c>
      <c r="D11" s="2">
        <v>1000</v>
      </c>
      <c r="E11" s="2">
        <v>249863</v>
      </c>
      <c r="F11" s="2">
        <v>807</v>
      </c>
      <c r="H11" s="2">
        <f t="shared" si="0"/>
        <v>0.50022622622622626</v>
      </c>
      <c r="J11" s="2">
        <v>7446</v>
      </c>
      <c r="K11" s="2">
        <v>265</v>
      </c>
      <c r="M11" s="2">
        <v>7251</v>
      </c>
      <c r="N11" s="2">
        <v>278</v>
      </c>
      <c r="P11" s="2">
        <v>12301</v>
      </c>
      <c r="Q11" s="2">
        <v>281</v>
      </c>
      <c r="S11" s="2">
        <v>14244</v>
      </c>
      <c r="T11" s="2">
        <v>270</v>
      </c>
    </row>
    <row r="12" spans="3:20" s="1" customFormat="1" x14ac:dyDescent="0.25">
      <c r="C12" s="1" t="s">
        <v>6</v>
      </c>
      <c r="D12" s="1">
        <v>1000</v>
      </c>
      <c r="E12" s="1">
        <v>449626</v>
      </c>
      <c r="F12" s="1">
        <v>999</v>
      </c>
      <c r="H12" s="1">
        <f t="shared" si="0"/>
        <v>0.90015215215215216</v>
      </c>
      <c r="J12" s="1">
        <v>13012</v>
      </c>
      <c r="K12" s="1">
        <v>628</v>
      </c>
      <c r="M12" s="1">
        <v>9328</v>
      </c>
      <c r="N12" s="1">
        <v>609</v>
      </c>
      <c r="P12" s="1">
        <v>17429</v>
      </c>
      <c r="Q12" s="1">
        <v>609</v>
      </c>
      <c r="S12" s="1">
        <v>15662</v>
      </c>
      <c r="T12" s="1">
        <v>609</v>
      </c>
    </row>
    <row r="13" spans="3:20" s="3" customFormat="1" x14ac:dyDescent="0.25">
      <c r="C13" s="3" t="s">
        <v>7</v>
      </c>
      <c r="D13" s="3">
        <v>2000</v>
      </c>
      <c r="E13" s="3">
        <v>200053</v>
      </c>
      <c r="F13" s="3">
        <v>268</v>
      </c>
      <c r="H13" s="3">
        <f t="shared" si="0"/>
        <v>0.10007653826913457</v>
      </c>
      <c r="J13" s="3">
        <v>3274</v>
      </c>
      <c r="K13" s="3">
        <v>126</v>
      </c>
      <c r="M13" s="3">
        <v>2872</v>
      </c>
      <c r="N13" s="3">
        <v>112</v>
      </c>
      <c r="P13" s="3">
        <v>4451</v>
      </c>
      <c r="Q13" s="3">
        <v>128</v>
      </c>
      <c r="S13" s="3">
        <v>10948</v>
      </c>
      <c r="T13" s="3">
        <v>111</v>
      </c>
    </row>
    <row r="14" spans="3:20" s="2" customFormat="1" x14ac:dyDescent="0.25">
      <c r="C14" s="2" t="s">
        <v>8</v>
      </c>
      <c r="D14" s="2">
        <v>2000</v>
      </c>
      <c r="E14" s="2">
        <v>999515</v>
      </c>
      <c r="F14" s="2">
        <v>1625</v>
      </c>
      <c r="H14" s="2">
        <f t="shared" si="0"/>
        <v>0.50000750375187597</v>
      </c>
      <c r="J14" s="2">
        <v>17465</v>
      </c>
      <c r="K14" s="2">
        <v>509</v>
      </c>
      <c r="M14" s="2">
        <v>15095</v>
      </c>
      <c r="N14" s="2">
        <v>542</v>
      </c>
      <c r="P14" s="2">
        <v>21710</v>
      </c>
      <c r="Q14" s="2">
        <v>544</v>
      </c>
      <c r="S14" s="2">
        <v>23986</v>
      </c>
      <c r="T14" s="2">
        <v>526</v>
      </c>
    </row>
    <row r="15" spans="3:20" s="1" customFormat="1" x14ac:dyDescent="0.25">
      <c r="C15" s="1" t="s">
        <v>9</v>
      </c>
      <c r="D15" s="1">
        <v>2000</v>
      </c>
      <c r="E15" s="1">
        <v>1799047</v>
      </c>
      <c r="F15" s="1">
        <v>1999</v>
      </c>
      <c r="H15" s="1">
        <f t="shared" si="0"/>
        <v>0.89997348674337163</v>
      </c>
      <c r="J15" s="1">
        <v>23009</v>
      </c>
      <c r="K15" s="1">
        <v>1250</v>
      </c>
      <c r="M15" s="1">
        <v>19108</v>
      </c>
      <c r="N15" s="1">
        <v>1221</v>
      </c>
      <c r="P15" s="1">
        <v>36659</v>
      </c>
      <c r="Q15" s="1">
        <v>1221</v>
      </c>
      <c r="S15" s="1">
        <v>38550</v>
      </c>
      <c r="T15" s="1">
        <v>1220</v>
      </c>
    </row>
    <row r="16" spans="3:20" s="3" customFormat="1" x14ac:dyDescent="0.25">
      <c r="C16" s="3" t="s">
        <v>10</v>
      </c>
      <c r="D16" s="3">
        <v>4000</v>
      </c>
      <c r="E16" s="3">
        <v>800073</v>
      </c>
      <c r="F16" s="3">
        <v>509</v>
      </c>
      <c r="H16" s="3">
        <f>(2*E16)/(D16*(D16-1))</f>
        <v>0.10003413353338335</v>
      </c>
      <c r="J16" s="3">
        <v>24796</v>
      </c>
      <c r="K16" s="3">
        <v>225</v>
      </c>
      <c r="M16" s="3">
        <v>20677</v>
      </c>
      <c r="N16" s="3">
        <v>229</v>
      </c>
      <c r="P16" s="3">
        <v>25725</v>
      </c>
      <c r="Q16" s="3">
        <v>248</v>
      </c>
      <c r="S16" s="3">
        <v>55963</v>
      </c>
      <c r="T16" s="3">
        <v>231</v>
      </c>
    </row>
    <row r="17" spans="3:20" s="2" customFormat="1" x14ac:dyDescent="0.25">
      <c r="C17" s="2" t="s">
        <v>11</v>
      </c>
      <c r="D17" s="2">
        <v>4000</v>
      </c>
      <c r="E17" s="2">
        <v>3998358</v>
      </c>
      <c r="F17" s="2">
        <v>3278</v>
      </c>
      <c r="H17" s="2">
        <f t="shared" ref="H17:H21" si="1">(2*E17)/(D17*(D17-1))</f>
        <v>0.49991972993248313</v>
      </c>
      <c r="J17" s="2">
        <v>63532</v>
      </c>
      <c r="K17" s="2">
        <v>1007</v>
      </c>
      <c r="M17" s="2">
        <v>56660</v>
      </c>
      <c r="N17" s="2">
        <v>1059</v>
      </c>
      <c r="P17" s="2">
        <v>83230</v>
      </c>
      <c r="Q17" s="2">
        <v>1061</v>
      </c>
      <c r="S17" s="2">
        <v>100810</v>
      </c>
      <c r="T17" s="2">
        <v>1039</v>
      </c>
    </row>
    <row r="18" spans="3:20" s="1" customFormat="1" x14ac:dyDescent="0.25">
      <c r="C18" s="1" t="s">
        <v>12</v>
      </c>
      <c r="D18" s="1">
        <v>4000</v>
      </c>
      <c r="E18" s="1">
        <v>7199158</v>
      </c>
      <c r="F18" s="1">
        <v>3999</v>
      </c>
      <c r="H18" s="1">
        <f t="shared" si="1"/>
        <v>0.90011977994498626</v>
      </c>
      <c r="J18" s="1">
        <v>107826</v>
      </c>
      <c r="K18" s="1">
        <v>2496</v>
      </c>
      <c r="M18" s="1">
        <v>85942</v>
      </c>
      <c r="N18" s="1">
        <v>2430</v>
      </c>
      <c r="P18" s="1">
        <v>157525</v>
      </c>
      <c r="Q18" s="1">
        <v>2430</v>
      </c>
      <c r="S18" s="1">
        <v>162383</v>
      </c>
      <c r="T18" s="1">
        <v>2430</v>
      </c>
    </row>
    <row r="19" spans="3:20" s="3" customFormat="1" x14ac:dyDescent="0.25">
      <c r="C19" s="3" t="s">
        <v>16</v>
      </c>
      <c r="D19" s="3">
        <v>8000</v>
      </c>
      <c r="E19" s="3">
        <v>3199456</v>
      </c>
      <c r="F19" s="3">
        <v>1023</v>
      </c>
      <c r="H19" s="3">
        <f t="shared" si="1"/>
        <v>9.9995499437429677E-2</v>
      </c>
      <c r="J19" s="3">
        <v>95884</v>
      </c>
      <c r="K19" s="3">
        <v>453</v>
      </c>
      <c r="M19" s="3">
        <v>71123</v>
      </c>
      <c r="N19" s="3">
        <v>449</v>
      </c>
      <c r="P19" s="3">
        <v>81626</v>
      </c>
      <c r="Q19" s="3">
        <v>465</v>
      </c>
      <c r="S19" s="3">
        <v>178290</v>
      </c>
      <c r="T19" s="3">
        <v>422</v>
      </c>
    </row>
    <row r="20" spans="3:20" s="2" customFormat="1" x14ac:dyDescent="0.25">
      <c r="C20" s="2" t="s">
        <v>17</v>
      </c>
      <c r="D20" s="2">
        <v>8000</v>
      </c>
      <c r="E20" s="2">
        <v>15994563</v>
      </c>
      <c r="F20" s="2">
        <v>6458</v>
      </c>
      <c r="H20" s="2">
        <f t="shared" si="1"/>
        <v>0.4998925803225403</v>
      </c>
      <c r="J20" s="2">
        <v>339316</v>
      </c>
      <c r="K20" s="2">
        <v>1992</v>
      </c>
      <c r="M20" s="2">
        <v>296258</v>
      </c>
      <c r="N20" s="2">
        <v>2107</v>
      </c>
      <c r="P20" s="2">
        <v>381862</v>
      </c>
      <c r="Q20" s="2">
        <v>2117</v>
      </c>
      <c r="S20" s="2">
        <v>440797</v>
      </c>
      <c r="T20" s="2">
        <v>2078</v>
      </c>
    </row>
    <row r="21" spans="3:20" s="1" customFormat="1" x14ac:dyDescent="0.25">
      <c r="C21" s="1" t="s">
        <v>18</v>
      </c>
      <c r="D21" s="1">
        <v>8000</v>
      </c>
      <c r="E21" s="1">
        <v>28805651</v>
      </c>
      <c r="F21" s="1">
        <v>7999</v>
      </c>
      <c r="H21" s="1">
        <f t="shared" si="1"/>
        <v>0.90028912989123644</v>
      </c>
      <c r="J21" s="1">
        <v>520547</v>
      </c>
      <c r="K21" s="1">
        <v>4990</v>
      </c>
      <c r="M21" s="1">
        <v>589148</v>
      </c>
      <c r="N21" s="1">
        <v>4842</v>
      </c>
      <c r="P21" s="1">
        <v>735469</v>
      </c>
      <c r="Q21" s="1">
        <v>4842</v>
      </c>
      <c r="S21" s="1">
        <v>717672</v>
      </c>
      <c r="T21" s="1">
        <v>4842</v>
      </c>
    </row>
    <row r="26" spans="3:20" x14ac:dyDescent="0.25">
      <c r="C26" t="s">
        <v>0</v>
      </c>
      <c r="D26" t="s">
        <v>1</v>
      </c>
      <c r="E26" t="s">
        <v>2</v>
      </c>
      <c r="F26" t="s">
        <v>4</v>
      </c>
      <c r="H26" t="s">
        <v>22</v>
      </c>
      <c r="J26" t="s">
        <v>23</v>
      </c>
      <c r="K26" t="s">
        <v>23</v>
      </c>
      <c r="M26" t="s">
        <v>24</v>
      </c>
      <c r="N26" t="s">
        <v>24</v>
      </c>
      <c r="P26" t="s">
        <v>25</v>
      </c>
      <c r="Q26" t="s">
        <v>25</v>
      </c>
      <c r="S26" t="s">
        <v>26</v>
      </c>
      <c r="T26" t="s">
        <v>26</v>
      </c>
    </row>
    <row r="27" spans="3:20" s="4" customFormat="1" x14ac:dyDescent="0.25">
      <c r="C27" s="4" t="s">
        <v>19</v>
      </c>
      <c r="D27" s="4">
        <v>17845</v>
      </c>
      <c r="E27" s="4">
        <v>26171065</v>
      </c>
      <c r="F27" s="4">
        <v>4039</v>
      </c>
      <c r="H27" s="4">
        <f>(2*E27)/(D27*(D27-1))</f>
        <v>0.16437759608836183</v>
      </c>
      <c r="J27" s="4">
        <v>326976</v>
      </c>
      <c r="K27" s="4">
        <v>1412</v>
      </c>
      <c r="M27" s="4">
        <v>293589</v>
      </c>
      <c r="N27" s="4">
        <v>1437</v>
      </c>
      <c r="P27" s="4">
        <v>404836</v>
      </c>
      <c r="Q27" s="4">
        <v>1396</v>
      </c>
      <c r="S27" s="4">
        <v>834784</v>
      </c>
      <c r="T27" s="4">
        <v>1422</v>
      </c>
    </row>
    <row r="28" spans="3:20" s="4" customFormat="1" x14ac:dyDescent="0.25">
      <c r="C28" s="4" t="s">
        <v>20</v>
      </c>
      <c r="D28" s="4">
        <v>29514</v>
      </c>
      <c r="E28" s="4">
        <v>42000902</v>
      </c>
      <c r="F28" s="4">
        <v>3858</v>
      </c>
      <c r="H28" s="4">
        <f t="shared" ref="H28:H29" si="2">(2*E28)/(D28*(D28-1))</f>
        <v>9.6437775076674934E-2</v>
      </c>
      <c r="J28" s="4">
        <v>445647</v>
      </c>
      <c r="K28" s="4">
        <v>1546</v>
      </c>
      <c r="M28" s="4">
        <v>426262</v>
      </c>
      <c r="N28" s="4">
        <v>1602</v>
      </c>
      <c r="P28" s="4">
        <v>644554</v>
      </c>
      <c r="Q28" s="4">
        <v>1586</v>
      </c>
      <c r="S28" s="4">
        <v>871323</v>
      </c>
      <c r="T28" s="4">
        <v>1510</v>
      </c>
    </row>
    <row r="29" spans="3:20" s="4" customFormat="1" x14ac:dyDescent="0.25">
      <c r="C29" s="4" t="s">
        <v>21</v>
      </c>
      <c r="D29" s="4">
        <v>38478</v>
      </c>
      <c r="E29" s="4">
        <v>89635719</v>
      </c>
      <c r="F29" s="4">
        <v>6827</v>
      </c>
      <c r="H29" s="4">
        <f t="shared" si="2"/>
        <v>0.12108696906993241</v>
      </c>
      <c r="J29" s="4">
        <v>1002595</v>
      </c>
      <c r="K29" s="4">
        <v>2411</v>
      </c>
      <c r="M29" s="4">
        <v>946691</v>
      </c>
      <c r="N29" s="4">
        <v>2485</v>
      </c>
      <c r="P29" s="4">
        <v>1360866</v>
      </c>
      <c r="Q29" s="4">
        <v>2500</v>
      </c>
      <c r="S29" s="4">
        <v>3499568</v>
      </c>
      <c r="T29" s="4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BC6C-93F1-4AFD-9308-B1C1961DDAFA}">
  <dimension ref="C6:T12"/>
  <sheetViews>
    <sheetView workbookViewId="0">
      <selection activeCell="P19" sqref="P19"/>
    </sheetView>
  </sheetViews>
  <sheetFormatPr baseColWidth="10" defaultRowHeight="15" x14ac:dyDescent="0.25"/>
  <sheetData>
    <row r="6" spans="3:20" x14ac:dyDescent="0.25">
      <c r="J6" t="s">
        <v>27</v>
      </c>
      <c r="K6" t="s">
        <v>28</v>
      </c>
      <c r="M6" t="s">
        <v>27</v>
      </c>
      <c r="N6" t="s">
        <v>28</v>
      </c>
      <c r="P6" t="s">
        <v>27</v>
      </c>
      <c r="Q6" t="s">
        <v>28</v>
      </c>
      <c r="S6" t="s">
        <v>27</v>
      </c>
      <c r="T6" t="s">
        <v>28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22</v>
      </c>
      <c r="J7" t="s">
        <v>23</v>
      </c>
      <c r="K7" t="s">
        <v>23</v>
      </c>
      <c r="M7" t="s">
        <v>24</v>
      </c>
      <c r="N7" t="s">
        <v>24</v>
      </c>
      <c r="P7" t="s">
        <v>25</v>
      </c>
      <c r="Q7" t="s">
        <v>25</v>
      </c>
      <c r="S7" t="s">
        <v>26</v>
      </c>
      <c r="T7" t="s">
        <v>26</v>
      </c>
    </row>
    <row r="8" spans="3:20" x14ac:dyDescent="0.25">
      <c r="C8" t="s">
        <v>13</v>
      </c>
      <c r="D8">
        <v>500</v>
      </c>
      <c r="E8">
        <v>12481</v>
      </c>
      <c r="F8">
        <v>79</v>
      </c>
      <c r="H8">
        <f xml:space="preserve"> (2*E8)/(D8*(D8-1))</f>
        <v>0.10004809619238476</v>
      </c>
      <c r="J8">
        <v>296</v>
      </c>
      <c r="K8">
        <v>36</v>
      </c>
      <c r="M8">
        <v>142</v>
      </c>
      <c r="N8">
        <v>33</v>
      </c>
      <c r="P8">
        <v>367</v>
      </c>
      <c r="Q8">
        <v>35</v>
      </c>
      <c r="S8">
        <v>688</v>
      </c>
      <c r="T8">
        <v>32</v>
      </c>
    </row>
    <row r="9" spans="3:20" x14ac:dyDescent="0.25">
      <c r="C9" t="s">
        <v>3</v>
      </c>
      <c r="D9">
        <v>1000</v>
      </c>
      <c r="E9">
        <v>49980</v>
      </c>
      <c r="F9">
        <v>138</v>
      </c>
      <c r="H9">
        <f t="shared" ref="H9:H10" si="0" xml:space="preserve"> (2*E9)/(D9*(D9-1))</f>
        <v>0.10006006006006006</v>
      </c>
      <c r="J9">
        <v>13373</v>
      </c>
      <c r="K9">
        <v>68</v>
      </c>
      <c r="M9">
        <v>4973</v>
      </c>
      <c r="N9">
        <v>58</v>
      </c>
      <c r="P9">
        <v>20702</v>
      </c>
      <c r="Q9">
        <v>67</v>
      </c>
      <c r="S9">
        <v>36679</v>
      </c>
      <c r="T9">
        <v>58</v>
      </c>
    </row>
    <row r="10" spans="3:20" x14ac:dyDescent="0.25">
      <c r="C10" t="s">
        <v>7</v>
      </c>
      <c r="D10">
        <v>2000</v>
      </c>
      <c r="E10">
        <v>200053</v>
      </c>
      <c r="F10">
        <v>268</v>
      </c>
      <c r="H10">
        <f t="shared" si="0"/>
        <v>0.10007653826913457</v>
      </c>
      <c r="J10">
        <v>3274</v>
      </c>
      <c r="K10">
        <v>126</v>
      </c>
      <c r="M10">
        <v>2872</v>
      </c>
      <c r="N10">
        <v>112</v>
      </c>
      <c r="P10">
        <v>4451</v>
      </c>
      <c r="Q10">
        <v>128</v>
      </c>
      <c r="S10">
        <v>10948</v>
      </c>
      <c r="T10">
        <v>111</v>
      </c>
    </row>
    <row r="11" spans="3:20" x14ac:dyDescent="0.25">
      <c r="C11" t="s">
        <v>10</v>
      </c>
      <c r="D11">
        <v>4000</v>
      </c>
      <c r="E11">
        <v>800073</v>
      </c>
      <c r="F11">
        <v>509</v>
      </c>
      <c r="H11">
        <f>(2*E11)/(D11*(D11-1))</f>
        <v>0.10003413353338335</v>
      </c>
      <c r="J11">
        <v>24796</v>
      </c>
      <c r="K11">
        <v>225</v>
      </c>
      <c r="M11">
        <v>20677</v>
      </c>
      <c r="N11">
        <v>229</v>
      </c>
      <c r="P11">
        <v>25725</v>
      </c>
      <c r="Q11">
        <v>248</v>
      </c>
      <c r="S11">
        <v>55963</v>
      </c>
      <c r="T11">
        <v>231</v>
      </c>
    </row>
    <row r="12" spans="3:20" x14ac:dyDescent="0.25">
      <c r="C12" t="s">
        <v>16</v>
      </c>
      <c r="D12">
        <v>8000</v>
      </c>
      <c r="E12">
        <v>3199456</v>
      </c>
      <c r="F12">
        <v>1023</v>
      </c>
      <c r="H12">
        <f t="shared" ref="H12" si="1">(2*E12)/(D12*(D12-1))</f>
        <v>9.9995499437429677E-2</v>
      </c>
      <c r="J12">
        <v>95884</v>
      </c>
      <c r="K12">
        <v>453</v>
      </c>
      <c r="M12">
        <v>71123</v>
      </c>
      <c r="N12">
        <v>449</v>
      </c>
      <c r="P12">
        <v>81626</v>
      </c>
      <c r="Q12">
        <v>465</v>
      </c>
      <c r="S12">
        <v>178290</v>
      </c>
      <c r="T12">
        <v>422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B395-7B34-4E93-93A5-9F12E6499F31}">
  <dimension ref="C6:T12"/>
  <sheetViews>
    <sheetView zoomScale="85" zoomScaleNormal="85" workbookViewId="0">
      <selection activeCell="L33" sqref="L33"/>
    </sheetView>
  </sheetViews>
  <sheetFormatPr baseColWidth="10" defaultRowHeight="15" x14ac:dyDescent="0.25"/>
  <sheetData>
    <row r="6" spans="3:20" x14ac:dyDescent="0.25">
      <c r="J6" t="s">
        <v>27</v>
      </c>
      <c r="K6" t="s">
        <v>28</v>
      </c>
      <c r="M6" t="s">
        <v>27</v>
      </c>
      <c r="N6" t="s">
        <v>28</v>
      </c>
      <c r="P6" t="s">
        <v>27</v>
      </c>
      <c r="Q6" t="s">
        <v>28</v>
      </c>
      <c r="S6" t="s">
        <v>27</v>
      </c>
      <c r="T6" t="s">
        <v>28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22</v>
      </c>
      <c r="J7" t="s">
        <v>23</v>
      </c>
      <c r="K7" t="s">
        <v>23</v>
      </c>
      <c r="M7" t="s">
        <v>24</v>
      </c>
      <c r="N7" t="s">
        <v>24</v>
      </c>
      <c r="P7" t="s">
        <v>25</v>
      </c>
      <c r="Q7" t="s">
        <v>25</v>
      </c>
      <c r="S7" t="s">
        <v>26</v>
      </c>
      <c r="T7" t="s">
        <v>26</v>
      </c>
    </row>
    <row r="8" spans="3:20" x14ac:dyDescent="0.25">
      <c r="C8" t="s">
        <v>14</v>
      </c>
      <c r="D8">
        <v>500</v>
      </c>
      <c r="E8">
        <v>62366</v>
      </c>
      <c r="F8">
        <v>391</v>
      </c>
      <c r="H8">
        <f t="shared" ref="H8:H10" si="0" xml:space="preserve"> (2*E8)/(D8*(D8-1))</f>
        <v>0.49992785571142284</v>
      </c>
      <c r="J8">
        <v>1193</v>
      </c>
      <c r="K8">
        <v>136</v>
      </c>
      <c r="M8">
        <v>658</v>
      </c>
      <c r="N8">
        <v>140</v>
      </c>
      <c r="P8">
        <v>1112</v>
      </c>
      <c r="Q8">
        <v>142</v>
      </c>
      <c r="S8">
        <v>1459</v>
      </c>
      <c r="T8">
        <v>137</v>
      </c>
    </row>
    <row r="9" spans="3:20" x14ac:dyDescent="0.25">
      <c r="C9" t="s">
        <v>5</v>
      </c>
      <c r="D9">
        <v>1000</v>
      </c>
      <c r="E9">
        <v>249863</v>
      </c>
      <c r="F9">
        <v>807</v>
      </c>
      <c r="H9">
        <f t="shared" si="0"/>
        <v>0.50022622622622626</v>
      </c>
      <c r="J9">
        <v>7446</v>
      </c>
      <c r="K9">
        <v>265</v>
      </c>
      <c r="M9">
        <v>7251</v>
      </c>
      <c r="N9">
        <v>278</v>
      </c>
      <c r="P9">
        <v>12301</v>
      </c>
      <c r="Q9">
        <v>281</v>
      </c>
      <c r="S9">
        <v>14244</v>
      </c>
      <c r="T9">
        <v>270</v>
      </c>
    </row>
    <row r="10" spans="3:20" x14ac:dyDescent="0.25">
      <c r="C10" t="s">
        <v>8</v>
      </c>
      <c r="D10">
        <v>2000</v>
      </c>
      <c r="E10">
        <v>999515</v>
      </c>
      <c r="F10">
        <v>1625</v>
      </c>
      <c r="H10">
        <f t="shared" si="0"/>
        <v>0.50000750375187597</v>
      </c>
      <c r="J10">
        <v>17465</v>
      </c>
      <c r="K10">
        <v>509</v>
      </c>
      <c r="M10">
        <v>15095</v>
      </c>
      <c r="N10">
        <v>542</v>
      </c>
      <c r="P10">
        <v>21710</v>
      </c>
      <c r="Q10">
        <v>544</v>
      </c>
      <c r="S10">
        <v>23986</v>
      </c>
      <c r="T10">
        <v>526</v>
      </c>
    </row>
    <row r="11" spans="3:20" x14ac:dyDescent="0.25">
      <c r="C11" t="s">
        <v>11</v>
      </c>
      <c r="D11">
        <v>4000</v>
      </c>
      <c r="E11">
        <v>3998358</v>
      </c>
      <c r="F11">
        <v>3278</v>
      </c>
      <c r="H11">
        <f t="shared" ref="H11:H12" si="1">(2*E11)/(D11*(D11-1))</f>
        <v>0.49991972993248313</v>
      </c>
      <c r="J11">
        <v>63532</v>
      </c>
      <c r="K11">
        <v>1007</v>
      </c>
      <c r="M11">
        <v>56660</v>
      </c>
      <c r="N11">
        <v>1059</v>
      </c>
      <c r="P11">
        <v>83230</v>
      </c>
      <c r="Q11">
        <v>1061</v>
      </c>
      <c r="S11">
        <v>100810</v>
      </c>
      <c r="T11">
        <v>1039</v>
      </c>
    </row>
    <row r="12" spans="3:20" x14ac:dyDescent="0.25">
      <c r="C12" t="s">
        <v>17</v>
      </c>
      <c r="D12">
        <v>8000</v>
      </c>
      <c r="E12">
        <v>15994563</v>
      </c>
      <c r="F12">
        <v>6458</v>
      </c>
      <c r="H12">
        <f t="shared" si="1"/>
        <v>0.4998925803225403</v>
      </c>
      <c r="J12">
        <v>339316</v>
      </c>
      <c r="K12">
        <v>1992</v>
      </c>
      <c r="M12">
        <v>296258</v>
      </c>
      <c r="N12">
        <v>2107</v>
      </c>
      <c r="P12">
        <v>381862</v>
      </c>
      <c r="Q12">
        <v>2117</v>
      </c>
      <c r="S12">
        <v>440797</v>
      </c>
      <c r="T12">
        <v>2078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D2AF-2C65-4745-A633-76A3E770ADCA}">
  <dimension ref="C6:T12"/>
  <sheetViews>
    <sheetView zoomScale="85" zoomScaleNormal="85" workbookViewId="0">
      <selection activeCell="H35" sqref="H35"/>
    </sheetView>
  </sheetViews>
  <sheetFormatPr baseColWidth="10" defaultRowHeight="15" x14ac:dyDescent="0.25"/>
  <sheetData>
    <row r="6" spans="3:20" x14ac:dyDescent="0.25">
      <c r="J6" t="s">
        <v>27</v>
      </c>
      <c r="K6" t="s">
        <v>28</v>
      </c>
      <c r="M6" t="s">
        <v>27</v>
      </c>
      <c r="N6" t="s">
        <v>28</v>
      </c>
      <c r="P6" t="s">
        <v>27</v>
      </c>
      <c r="Q6" t="s">
        <v>28</v>
      </c>
      <c r="S6" t="s">
        <v>27</v>
      </c>
      <c r="T6" t="s">
        <v>28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22</v>
      </c>
      <c r="J7" t="s">
        <v>23</v>
      </c>
      <c r="K7" t="s">
        <v>23</v>
      </c>
      <c r="M7" t="s">
        <v>24</v>
      </c>
      <c r="N7" t="s">
        <v>24</v>
      </c>
      <c r="P7" t="s">
        <v>25</v>
      </c>
      <c r="Q7" t="s">
        <v>25</v>
      </c>
      <c r="S7" t="s">
        <v>26</v>
      </c>
      <c r="T7" t="s">
        <v>26</v>
      </c>
    </row>
    <row r="8" spans="3:20" x14ac:dyDescent="0.25">
      <c r="C8" t="s">
        <v>15</v>
      </c>
      <c r="D8">
        <v>500</v>
      </c>
      <c r="E8">
        <v>112302</v>
      </c>
      <c r="F8">
        <v>499</v>
      </c>
      <c r="H8">
        <f t="shared" ref="H8:H10" si="0" xml:space="preserve"> (2*E8)/(D8*(D8-1))</f>
        <v>0.9002164328657315</v>
      </c>
      <c r="J8">
        <v>1879</v>
      </c>
      <c r="K8">
        <v>322</v>
      </c>
      <c r="M8">
        <v>1196</v>
      </c>
      <c r="N8">
        <v>316</v>
      </c>
      <c r="P8">
        <v>2461</v>
      </c>
      <c r="Q8">
        <v>316</v>
      </c>
      <c r="S8">
        <v>2602</v>
      </c>
      <c r="T8">
        <v>316</v>
      </c>
    </row>
    <row r="9" spans="3:20" x14ac:dyDescent="0.25">
      <c r="C9" t="s">
        <v>6</v>
      </c>
      <c r="D9">
        <v>1000</v>
      </c>
      <c r="E9">
        <v>449626</v>
      </c>
      <c r="F9">
        <v>999</v>
      </c>
      <c r="H9">
        <f t="shared" si="0"/>
        <v>0.90015215215215216</v>
      </c>
      <c r="J9">
        <v>13012</v>
      </c>
      <c r="K9">
        <v>628</v>
      </c>
      <c r="M9">
        <v>9328</v>
      </c>
      <c r="N9">
        <v>609</v>
      </c>
      <c r="P9">
        <v>17429</v>
      </c>
      <c r="Q9">
        <v>609</v>
      </c>
      <c r="S9">
        <v>15662</v>
      </c>
      <c r="T9">
        <v>609</v>
      </c>
    </row>
    <row r="10" spans="3:20" x14ac:dyDescent="0.25">
      <c r="C10" t="s">
        <v>9</v>
      </c>
      <c r="D10">
        <v>2000</v>
      </c>
      <c r="E10">
        <v>1799047</v>
      </c>
      <c r="F10">
        <v>1999</v>
      </c>
      <c r="H10">
        <f t="shared" si="0"/>
        <v>0.89997348674337163</v>
      </c>
      <c r="J10">
        <v>23009</v>
      </c>
      <c r="K10">
        <v>1250</v>
      </c>
      <c r="M10">
        <v>19108</v>
      </c>
      <c r="N10">
        <v>1221</v>
      </c>
      <c r="P10">
        <v>36659</v>
      </c>
      <c r="Q10">
        <v>1221</v>
      </c>
      <c r="S10">
        <v>38550</v>
      </c>
      <c r="T10">
        <v>1220</v>
      </c>
    </row>
    <row r="11" spans="3:20" x14ac:dyDescent="0.25">
      <c r="C11" t="s">
        <v>12</v>
      </c>
      <c r="D11">
        <v>4000</v>
      </c>
      <c r="E11">
        <v>7199158</v>
      </c>
      <c r="F11">
        <v>3999</v>
      </c>
      <c r="H11">
        <f t="shared" ref="H11:H12" si="1">(2*E11)/(D11*(D11-1))</f>
        <v>0.90011977994498626</v>
      </c>
      <c r="J11">
        <v>107826</v>
      </c>
      <c r="K11">
        <v>2496</v>
      </c>
      <c r="M11">
        <v>85942</v>
      </c>
      <c r="N11">
        <v>2430</v>
      </c>
      <c r="P11">
        <v>157525</v>
      </c>
      <c r="Q11">
        <v>2430</v>
      </c>
      <c r="S11">
        <v>162383</v>
      </c>
      <c r="T11">
        <v>2430</v>
      </c>
    </row>
    <row r="12" spans="3:20" x14ac:dyDescent="0.25">
      <c r="C12" t="s">
        <v>18</v>
      </c>
      <c r="D12">
        <v>8000</v>
      </c>
      <c r="E12">
        <v>28805651</v>
      </c>
      <c r="F12">
        <v>7999</v>
      </c>
      <c r="H12">
        <f t="shared" si="1"/>
        <v>0.90028912989123644</v>
      </c>
      <c r="J12">
        <v>520547</v>
      </c>
      <c r="K12">
        <v>4990</v>
      </c>
      <c r="M12">
        <v>589148</v>
      </c>
      <c r="N12">
        <v>4842</v>
      </c>
      <c r="P12">
        <v>735469</v>
      </c>
      <c r="Q12">
        <v>4842</v>
      </c>
      <c r="S12">
        <v>717672</v>
      </c>
      <c r="T12">
        <v>4842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CB2-82C2-470A-8BD7-8E2ED874ADF5}">
  <dimension ref="C6:T10"/>
  <sheetViews>
    <sheetView tabSelected="1" topLeftCell="B1" workbookViewId="0">
      <selection activeCell="J33" sqref="J33"/>
    </sheetView>
  </sheetViews>
  <sheetFormatPr baseColWidth="10" defaultRowHeight="15" x14ac:dyDescent="0.25"/>
  <sheetData>
    <row r="6" spans="3:20" x14ac:dyDescent="0.25">
      <c r="J6" t="s">
        <v>27</v>
      </c>
      <c r="K6" t="s">
        <v>28</v>
      </c>
      <c r="M6" t="s">
        <v>27</v>
      </c>
      <c r="N6" t="s">
        <v>28</v>
      </c>
      <c r="P6" t="s">
        <v>27</v>
      </c>
      <c r="Q6" t="s">
        <v>28</v>
      </c>
      <c r="S6" t="s">
        <v>27</v>
      </c>
      <c r="T6" t="s">
        <v>28</v>
      </c>
    </row>
    <row r="7" spans="3:20" x14ac:dyDescent="0.25">
      <c r="C7" t="s">
        <v>0</v>
      </c>
      <c r="D7" t="s">
        <v>1</v>
      </c>
      <c r="E7" t="s">
        <v>2</v>
      </c>
      <c r="F7" t="s">
        <v>4</v>
      </c>
      <c r="H7" t="s">
        <v>22</v>
      </c>
      <c r="J7" t="s">
        <v>23</v>
      </c>
      <c r="K7" t="s">
        <v>23</v>
      </c>
      <c r="M7" t="s">
        <v>24</v>
      </c>
      <c r="N7" t="s">
        <v>24</v>
      </c>
      <c r="P7" t="s">
        <v>25</v>
      </c>
      <c r="Q7" t="s">
        <v>25</v>
      </c>
      <c r="S7" t="s">
        <v>26</v>
      </c>
      <c r="T7" t="s">
        <v>26</v>
      </c>
    </row>
    <row r="8" spans="3:20" x14ac:dyDescent="0.25">
      <c r="C8" t="s">
        <v>29</v>
      </c>
      <c r="D8">
        <v>17845</v>
      </c>
      <c r="E8">
        <v>26171065</v>
      </c>
      <c r="F8">
        <v>4039</v>
      </c>
      <c r="H8">
        <f>(2*E8)/(D8*(D8-1))</f>
        <v>0.16437759608836183</v>
      </c>
      <c r="J8">
        <v>326976</v>
      </c>
      <c r="K8">
        <v>1412</v>
      </c>
      <c r="M8">
        <v>293589</v>
      </c>
      <c r="N8">
        <v>1437</v>
      </c>
      <c r="P8">
        <v>404836</v>
      </c>
      <c r="Q8">
        <v>1396</v>
      </c>
      <c r="S8">
        <v>834784</v>
      </c>
      <c r="T8">
        <v>1422</v>
      </c>
    </row>
    <row r="9" spans="3:20" x14ac:dyDescent="0.25">
      <c r="C9" t="s">
        <v>30</v>
      </c>
      <c r="D9">
        <v>29514</v>
      </c>
      <c r="E9">
        <v>42000902</v>
      </c>
      <c r="F9">
        <v>3858</v>
      </c>
      <c r="H9">
        <f t="shared" ref="H9:H10" si="0">(2*E9)/(D9*(D9-1))</f>
        <v>9.6437775076674934E-2</v>
      </c>
      <c r="J9">
        <v>445647</v>
      </c>
      <c r="K9">
        <v>1546</v>
      </c>
      <c r="M9">
        <v>426262</v>
      </c>
      <c r="N9">
        <v>1602</v>
      </c>
      <c r="P9">
        <v>644554</v>
      </c>
      <c r="Q9">
        <v>1586</v>
      </c>
      <c r="S9">
        <v>871323</v>
      </c>
      <c r="T9">
        <v>1510</v>
      </c>
    </row>
    <row r="10" spans="3:20" x14ac:dyDescent="0.25">
      <c r="C10" t="s">
        <v>31</v>
      </c>
      <c r="D10">
        <v>38478</v>
      </c>
      <c r="E10">
        <v>89635719</v>
      </c>
      <c r="F10">
        <v>6827</v>
      </c>
      <c r="H10">
        <f t="shared" si="0"/>
        <v>0.12108696906993241</v>
      </c>
      <c r="J10">
        <v>1002595</v>
      </c>
      <c r="K10">
        <v>2411</v>
      </c>
      <c r="M10">
        <v>946691</v>
      </c>
      <c r="N10">
        <v>2485</v>
      </c>
      <c r="P10">
        <v>1360866</v>
      </c>
      <c r="Q10">
        <v>2500</v>
      </c>
      <c r="S10">
        <v>3499568</v>
      </c>
      <c r="T10">
        <v>2473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Général</vt:lpstr>
      <vt:lpstr>Faible</vt:lpstr>
      <vt:lpstr>Moyen</vt:lpstr>
      <vt:lpstr>Dense</vt:lpstr>
      <vt:lpstr>VLSI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2021-03-20T17:20:22Z</dcterms:created>
  <dcterms:modified xsi:type="dcterms:W3CDTF">2021-03-21T10:14:14Z</dcterms:modified>
</cp:coreProperties>
</file>