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8884560\Downloads\"/>
    </mc:Choice>
  </mc:AlternateContent>
  <xr:revisionPtr revIDLastSave="0" documentId="8_{490B6FE9-25D8-4A14-98D1-E2814386E886}" xr6:coauthVersionLast="47" xr6:coauthVersionMax="47" xr10:uidLastSave="{00000000-0000-0000-0000-000000000000}"/>
  <bookViews>
    <workbookView xWindow="-108" yWindow="-108" windowWidth="23256" windowHeight="13896" firstSheet="1" activeTab="3" xr2:uid="{04AAF8E7-7E17-4267-9151-4F4AE86B0E8D}"/>
  </bookViews>
  <sheets>
    <sheet name="Notes" sheetId="7" state="hidden" r:id="rId1"/>
    <sheet name="Motor" sheetId="19" r:id="rId2"/>
    <sheet name="Non-Motor" sheetId="20" r:id="rId3"/>
    <sheet name="Claims Tracking" sheetId="12" r:id="rId4"/>
    <sheet name="Movement" sheetId="10" state="hidden" r:id="rId5"/>
    <sheet name="Flagged Divided" sheetId="8" state="hidden" r:id="rId6"/>
  </sheets>
  <definedNames>
    <definedName name="_xlcn.WorksheetConnection_2.ClaimstoInvestigate.xlsxQuery1__21" hidden="1">Query1__2</definedName>
    <definedName name="Slicer_Division">#N/A</definedName>
    <definedName name="Slicer_Division1">#N/A</definedName>
    <definedName name="Slicer_Division2">#N/A</definedName>
    <definedName name="Slicer_ProductTypeSplit">#N/A</definedName>
    <definedName name="Slicer_ProductTypeSplit1">#N/A</definedName>
    <definedName name="Slicer_ProductTypeSplit2">#N/A</definedName>
  </definedNames>
  <calcPr calcId="191028" concurrentCalc="0"/>
  <pivotCaches>
    <pivotCache cacheId="91" r:id="rId7"/>
    <pivotCache cacheId="123" r:id="rId8"/>
    <pivotCache cacheId="126" r:id="rId9"/>
    <pivotCache cacheId="129" r:id="rId10"/>
    <pivotCache cacheId="133" r:id="rId11"/>
    <pivotCache cacheId="136" r:id="rId12"/>
    <pivotCache cacheId="139" r:id="rId13"/>
    <pivotCache cacheId="142" r:id="rId14"/>
    <pivotCache cacheId="145" r:id="rId15"/>
    <pivotCache cacheId="151" r:id="rId16"/>
    <pivotCache cacheId="159" r:id="rId17"/>
    <pivotCache cacheId="173" r:id="rId18"/>
    <pivotCache cacheId="176" r:id="rId19"/>
  </pivotCaches>
  <extLst>
    <ext xmlns:x14="http://schemas.microsoft.com/office/spreadsheetml/2009/9/main" uri="{876F7934-8845-4945-9796-88D515C7AA90}">
      <x14:pivotCaches>
        <pivotCache cacheId="132"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_f1ec75f1-c306-4f25-8ac0-dea527349dc7" name="Query" connection="SqlServer LFE-RBPREATLDB1 FNB_STI_Analytics"/>
          <x15:modelTable id="Claims_To_Investigate_OCRs_795c33d0-4569-45c9-91d8-039a8bf59416" name="Claims_To_Investigate_OCRs" connection="SqlServer LFE-RBPREATLDB1 FNB_STI_Analytics"/>
          <x15:modelTable id="OCR_Movement_a0d82d2f-b837-41e9-ba3d-ad76510ea479" name="OCR_Movement" connection="SqlServer LFE-RBPREATLDB1 FNB_STI_Analytics 2"/>
          <x15:modelTable id="Calendar" name="Calendar" connection="Connection"/>
          <x15:modelTable id="Query1__2" name="Query1__2" connection="WorksheetConnection_2. Claims to Investigate.xlsx!Query1__2"/>
        </x15:modelTables>
        <x15:modelRelationships>
          <x15:modelRelationship fromTable="OCR_Movement" fromColumn="Movement_Date" toTable="Calendar" toColumn="Date"/>
        </x15:modelRelationships>
        <x15:extLst>
          <ext xmlns:x16="http://schemas.microsoft.com/office/spreadsheetml/2014/11/main" uri="{9835A34E-60A6-4A7C-AAB8-D5F71C897F49}">
            <x16:modelTimeGroupings>
              <x16:modelTimeGrouping tableName="Query" columnName="ReportMonth" columnId="ReportMonth">
                <x16:calculatedTimeColumn columnName="ReportMonth (Year)" columnId="ReportMonth (Year)" contentType="years" isSelected="1"/>
                <x16:calculatedTimeColumn columnName="ReportMonth (Quarter)" columnId="ReportMonth (Quarter)" contentType="quarters" isSelected="1"/>
                <x16:calculatedTimeColumn columnName="ReportMonth (Month Index)" columnId="ReportMonth (Month Index)" contentType="monthsindex" isSelected="1"/>
                <x16:calculatedTimeColumn columnName="ReportMonth (Month)" columnId="ReportMonth (Month)" contentType="months" isSelected="1"/>
              </x16:modelTimeGrouping>
              <x16:modelTimeGrouping tableName="OCR_Movement" columnName="Movement_Date" columnId="Movement_Date">
                <x16:calculatedTimeColumn columnName="Movement_Date (Year)" columnId="Movement_Date (Year)" contentType="years" isSelected="1"/>
                <x16:calculatedTimeColumn columnName="Movement_Date (Quarter)" columnId="Movement_Date (Quarter)" contentType="quarters" isSelected="1"/>
                <x16:calculatedTimeColumn columnName="Movement_Date (Month Index)" columnId="Movement_Date (Month Index)" contentType="monthsindex" isSelected="1"/>
                <x16:calculatedTimeColumn columnName="Movement_Date (Month)" columnId="Movement_Date (Month)" contentType="months" isSelected="1"/>
              </x16:modelTimeGrouping>
              <x16:modelTimeGrouping tableName="Claims_To_Investigate_OCRs" columnName="ReportedMonth" columnId="ReportedMonth">
                <x16:calculatedTimeColumn columnName="ReportedMonth (Year)" columnId="ReportedMonth (Year)" contentType="years" isSelected="1"/>
                <x16:calculatedTimeColumn columnName="ReportedMonth (Quarter)" columnId="ReportedMonth (Quarter)" contentType="quarters" isSelected="1"/>
                <x16:calculatedTimeColumn columnName="ReportedMonth (Month Index)1" columnId="ReportedMonth (Month Index)1" contentType="monthsindex" isSelected="1"/>
                <x16:calculatedTimeColumn columnName="ReportedMonth (Month)" columnId="Reporte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20" l="1"/>
  <c r="F33" i="20"/>
  <c r="E33" i="20"/>
  <c r="D33" i="20"/>
  <c r="C33" i="20"/>
  <c r="G32" i="20"/>
  <c r="F32" i="20"/>
  <c r="E32" i="20"/>
  <c r="D32" i="20"/>
  <c r="C32" i="20"/>
  <c r="G31" i="20"/>
  <c r="F31" i="20"/>
  <c r="E31" i="20"/>
  <c r="D31" i="20"/>
  <c r="C31" i="20"/>
  <c r="G28" i="20"/>
  <c r="F28" i="20"/>
  <c r="E28" i="20"/>
  <c r="D28" i="20"/>
  <c r="C28" i="20"/>
  <c r="G33" i="19"/>
  <c r="F33" i="19"/>
  <c r="E33" i="19"/>
  <c r="D33" i="19"/>
  <c r="C33" i="19"/>
  <c r="G32" i="19"/>
  <c r="F32" i="19"/>
  <c r="E32" i="19"/>
  <c r="D32" i="19"/>
  <c r="C32" i="19"/>
  <c r="G31" i="19"/>
  <c r="F31" i="19"/>
  <c r="E31" i="19"/>
  <c r="D31" i="19"/>
  <c r="C31" i="19"/>
  <c r="G28" i="19"/>
  <c r="F28" i="19"/>
  <c r="E28" i="19"/>
  <c r="D28" i="19"/>
  <c r="C28" i="19"/>
  <c r="G43" i="12"/>
  <c r="F43" i="12"/>
  <c r="E43" i="12"/>
  <c r="D43" i="12"/>
  <c r="C43" i="12"/>
  <c r="G42" i="12"/>
  <c r="F42" i="12"/>
  <c r="E42" i="12"/>
  <c r="D42" i="12"/>
  <c r="C42" i="12"/>
  <c r="G41" i="12"/>
  <c r="F41" i="12"/>
  <c r="E41" i="12"/>
  <c r="D41" i="12"/>
  <c r="C41" i="12"/>
  <c r="G38" i="12"/>
  <c r="F38" i="12"/>
  <c r="E38" i="12"/>
  <c r="D38" i="12"/>
  <c r="C38" i="12"/>
  <c r="G33" i="12"/>
  <c r="F33" i="12"/>
  <c r="E33" i="12"/>
  <c r="D33" i="12"/>
  <c r="C33" i="12"/>
  <c r="G32" i="12"/>
  <c r="F32" i="12"/>
  <c r="E32" i="12"/>
  <c r="D32" i="12"/>
  <c r="C32" i="12"/>
  <c r="G31" i="12"/>
  <c r="F31" i="12"/>
  <c r="E31" i="12"/>
  <c r="D31" i="12"/>
  <c r="C31" i="12"/>
  <c r="G28" i="12"/>
  <c r="F28" i="12"/>
  <c r="E28" i="12"/>
  <c r="D28" i="12"/>
  <c r="C28"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4345D-316B-41C6-BF69-6B3FBB163FBE}" name="Connection" type="104" refreshedVersion="0" background="1">
    <extLst>
      <ext xmlns:x15="http://schemas.microsoft.com/office/spreadsheetml/2010/11/main" uri="{DE250136-89BD-433C-8126-D09CA5730AF9}">
        <x15:connection id="Calendar"/>
      </ext>
    </extLst>
  </connection>
  <connection id="2" xr16:uid="{19DE8D93-C664-4F66-9B0A-6C86D3345EB1}"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6826F8DE-2D95-4697-837A-EC24D84E7E1A}"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 id="4" xr16:uid="{25E44ADC-B5C3-4004-AAD3-82ACA627641A}" keepAlive="1" name="Query - Query2" description="Connection to the 'Query2' query in the workbook." type="5" refreshedVersion="0" background="1">
    <dbPr connection="Provider=Microsoft.Mashup.OleDb.1;Data Source=$Workbook$;Location=Query2;Extended Properties=&quot;&quot;" command="SELECT * FROM [Query2]"/>
  </connection>
  <connection id="5" xr16:uid="{69C24E41-429B-44FD-A2D7-74F96EFFDB15}" keepAlive="1" name="Query - Query2 (2)" description="Connection to the 'Query2 (2)' query in the workbook." type="5" refreshedVersion="8" background="1">
    <dbPr connection="Provider=Microsoft.Mashup.OleDb.1;Data Source=$Workbook$;Location=&quot;Query2 (2)&quot;;Extended Properties=&quot;&quot;" command="SELECT * FROM [Query2 (2)]"/>
  </connection>
  <connection id="6" xr16:uid="{F079BE21-E04B-4E98-86D6-C43DE1F26FAB}" name="SqlServer LFE-RBPREATLDB1 FNB_STI_Analytics" type="100" refreshedVersion="8">
    <extLst>
      <ext xmlns:x15="http://schemas.microsoft.com/office/spreadsheetml/2010/11/main" uri="{DE250136-89BD-433C-8126-D09CA5730AF9}">
        <x15:connection id="a42ea1c5-159e-4e6f-99f2-34aafc44e364"/>
      </ext>
    </extLst>
  </connection>
  <connection id="7" xr16:uid="{22BA9CCB-4500-4AB8-A223-1BE649DC35EF}" name="SqlServer LFE-RBPREATLDB1 FNB_STI_Analytics 2" type="100" refreshedVersion="8">
    <extLst>
      <ext xmlns:x15="http://schemas.microsoft.com/office/spreadsheetml/2010/11/main" uri="{DE250136-89BD-433C-8126-D09CA5730AF9}">
        <x15:connection id="392d9103-bf34-400e-85f0-d49162e4edb8"/>
      </ext>
    </extLst>
  </connection>
  <connection id="8" xr16:uid="{F0418CB5-0483-43E0-8554-6D5190FB0F1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17A70F60-9F74-4588-8E8E-EE299F4859F9}" name="WorksheetConnection_2. Claims to Investigate.xlsx!Query1__2" type="102" refreshedVersion="8" minRefreshableVersion="5">
    <extLst>
      <ext xmlns:x15="http://schemas.microsoft.com/office/spreadsheetml/2010/11/main" uri="{DE250136-89BD-433C-8126-D09CA5730AF9}">
        <x15:connection id="Query1__2" autoDelete="1">
          <x15:rangePr sourceName="_xlcn.WorksheetConnection_2.ClaimstoInvestigate.xlsxQuery1_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Query].[Investigate_Flag].&amp;[Investigate]}"/>
    <s v="{[Claims_To_Investigate_OCRs].[still_investigate].[All]}"/>
    <s v="{[Claims_To_Investigate_OCRs].[Movement_Ind].[All]}"/>
    <s v="{[Claims_To_Investigate_OCRs].[Paid_Off_Ind].&amp;[0]}"/>
    <s v="{[Claims_To_Investigate_OCRs].[ProductTypeSplit].&amp;[Non-Motor]}"/>
    <s v="{[Claims_To_Investigate_OCRs].[ProductTypeSplit].&amp;[Motor]}"/>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<sst xmlns="http://schemas.openxmlformats.org/spreadsheetml/2006/main" count="3679" uniqueCount="1198">
  <si>
    <t xml:space="preserve">**Majority recent (Nov, Dec, Jan) </t>
  </si>
  <si>
    <t xml:space="preserve">**No open claims &gt;= 6 months </t>
  </si>
  <si>
    <t>**Some very old claim investigations pending</t>
  </si>
  <si>
    <t xml:space="preserve">**Motor Comp &amp; Motor Vaps for Motor </t>
  </si>
  <si>
    <t xml:space="preserve">**Buildings for Non Motor 
--&gt; Could OCR be understated? </t>
  </si>
  <si>
    <t>Movement</t>
  </si>
  <si>
    <t>still_investigate</t>
  </si>
  <si>
    <t>All</t>
  </si>
  <si>
    <t>Row Labels</t>
  </si>
  <si>
    <t>Count of ClaimCode</t>
  </si>
  <si>
    <t>ProductTypeSplit</t>
  </si>
  <si>
    <t>no</t>
  </si>
  <si>
    <t>Paid_Off_Ind</t>
  </si>
  <si>
    <t>0</t>
  </si>
  <si>
    <t>yes</t>
  </si>
  <si>
    <t>Movement_Ind</t>
  </si>
  <si>
    <t>Grand Total</t>
  </si>
  <si>
    <t>ClaimCode</t>
  </si>
  <si>
    <t>ReportedMonth</t>
  </si>
  <si>
    <t>Estimate_OCR_When_Flagged</t>
  </si>
  <si>
    <t>Current_Estimate_OCR</t>
  </si>
  <si>
    <t>OCR_Movement</t>
  </si>
  <si>
    <t>ClaimHandler</t>
  </si>
  <si>
    <t>Values</t>
  </si>
  <si>
    <t>OCR Comparison</t>
  </si>
  <si>
    <t>Total_Row_Count</t>
  </si>
  <si>
    <t>Sum of Previous_OCR</t>
  </si>
  <si>
    <t>Sum of Current_Estimate_OCR</t>
  </si>
  <si>
    <t>No_Movement_Count</t>
  </si>
  <si>
    <t>Movement_Count</t>
  </si>
  <si>
    <t>Paid_Off_Count</t>
  </si>
  <si>
    <t>Sum_Previous_OCR</t>
  </si>
  <si>
    <t>Sum_Current_Estimate_OCR</t>
  </si>
  <si>
    <t>Sum_OCR_Difference</t>
  </si>
  <si>
    <t>Sum of OCR_Difference</t>
  </si>
  <si>
    <t>Investigate_Flag</t>
  </si>
  <si>
    <t>Investigate</t>
  </si>
  <si>
    <t xml:space="preserve"> Age_Younger_3_Months</t>
  </si>
  <si>
    <t xml:space="preserve"> Age_Between_3_and_6_months</t>
  </si>
  <si>
    <t xml:space="preserve"> Age_Between_6_and_12_months</t>
  </si>
  <si>
    <t xml:space="preserve"> Age_Older_12_Months</t>
  </si>
  <si>
    <t>Sum of Age_Younger_3_Months</t>
  </si>
  <si>
    <t>Sum of Age_Between_3_and_6_months</t>
  </si>
  <si>
    <t>Sum of Age_Between_6_and_12_months</t>
  </si>
  <si>
    <t>Sum of Age_Older_12_Months</t>
  </si>
  <si>
    <t>ParentLOB Split</t>
  </si>
  <si>
    <t>Buildings Combined</t>
  </si>
  <si>
    <t>Buildings Comprehensive</t>
  </si>
  <si>
    <t>Business All Risks</t>
  </si>
  <si>
    <t>Business CashFlow Cover</t>
  </si>
  <si>
    <t>Fire</t>
  </si>
  <si>
    <t>Home Content Comprehensive</t>
  </si>
  <si>
    <t>Money Protect Plus</t>
  </si>
  <si>
    <t>Motor Comprehensive</t>
  </si>
  <si>
    <t>Motor cycle Comprehensive</t>
  </si>
  <si>
    <t>Motor Third party, Fire &amp; Theft</t>
  </si>
  <si>
    <t>Motor Vaps</t>
  </si>
  <si>
    <t>Portable Possession Comprehensive</t>
  </si>
  <si>
    <t>Outstanding Debt Protection</t>
  </si>
  <si>
    <t>Theft</t>
  </si>
  <si>
    <t>OCR CLAIMS — WEEKLY PROGRESS TRACKER</t>
  </si>
  <si>
    <t xml:space="preserve">  MOTOR</t>
  </si>
  <si>
    <t>Metric</t>
  </si>
  <si>
    <t>Baseline
(16th)</t>
  </si>
  <si>
    <t>Week 1</t>
  </si>
  <si>
    <t>Week 2</t>
  </si>
  <si>
    <t>Week 3</t>
  </si>
  <si>
    <t>Week 4</t>
  </si>
  <si>
    <t>Week 5</t>
  </si>
  <si>
    <t>Open Claims</t>
  </si>
  <si>
    <t>Current OCR Amount</t>
  </si>
  <si>
    <t>Cumulative Claims Closed</t>
  </si>
  <si>
    <t xml:space="preserve">  ↳ Closed This Week</t>
  </si>
  <si>
    <t>—</t>
  </si>
  <si>
    <t xml:space="preserve">  ↳ OCR Reduced This Week</t>
  </si>
  <si>
    <t>% Claims Closed</t>
  </si>
  <si>
    <t>0.0%</t>
  </si>
  <si>
    <t xml:space="preserve">  NON-MOTOR</t>
  </si>
  <si>
    <t>MOTOR PROGRESS CHARTS</t>
  </si>
  <si>
    <t>RNM27275</t>
  </si>
  <si>
    <t>SABELO XABA</t>
  </si>
  <si>
    <t>RNM28150</t>
  </si>
  <si>
    <t>OMPILELA NZIMA</t>
  </si>
  <si>
    <t>RNM28333</t>
  </si>
  <si>
    <t>RNM29274</t>
  </si>
  <si>
    <t>NEO MAKHAZA</t>
  </si>
  <si>
    <t>RNM29902</t>
  </si>
  <si>
    <t>RNM31335</t>
  </si>
  <si>
    <t>RNM31411</t>
  </si>
  <si>
    <t>RNM31981</t>
  </si>
  <si>
    <t>RNM32009</t>
  </si>
  <si>
    <t>BAATILE MAYISA</t>
  </si>
  <si>
    <t>RNM32067</t>
  </si>
  <si>
    <t>TUMELO PILANE</t>
  </si>
  <si>
    <t>RNM32202</t>
  </si>
  <si>
    <t>RNM32269</t>
  </si>
  <si>
    <t>RNM32308</t>
  </si>
  <si>
    <t>RNM32335</t>
  </si>
  <si>
    <t>RNM32494</t>
  </si>
  <si>
    <t>PORTIA THOBEJANE</t>
  </si>
  <si>
    <t>RNM32602</t>
  </si>
  <si>
    <t>RNM32630</t>
  </si>
  <si>
    <t>RNM32651</t>
  </si>
  <si>
    <t>RNM32653</t>
  </si>
  <si>
    <t>SHIMANE MAWELA</t>
  </si>
  <si>
    <t>RNM32747</t>
  </si>
  <si>
    <t>RNM32757</t>
  </si>
  <si>
    <t>RNM32810</t>
  </si>
  <si>
    <t>ABDUL CHRISTIAN</t>
  </si>
  <si>
    <t>RNM33017</t>
  </si>
  <si>
    <t>RNM33234</t>
  </si>
  <si>
    <t>RNM33257</t>
  </si>
  <si>
    <t>RNM33292</t>
  </si>
  <si>
    <t>RNM33436</t>
  </si>
  <si>
    <t>RNM33442</t>
  </si>
  <si>
    <t>RNM33700</t>
  </si>
  <si>
    <t>RNM33770</t>
  </si>
  <si>
    <t>RNM33777</t>
  </si>
  <si>
    <t>LUNGILE JIYANE</t>
  </si>
  <si>
    <t>RNM33792</t>
  </si>
  <si>
    <t>RNM33926</t>
  </si>
  <si>
    <t>RNM34066</t>
  </si>
  <si>
    <t>RNM34193</t>
  </si>
  <si>
    <t>RNM34371</t>
  </si>
  <si>
    <t>RNM34422</t>
  </si>
  <si>
    <t>RNM34455</t>
  </si>
  <si>
    <t>SHALDON HARILAL</t>
  </si>
  <si>
    <t>RNM34591</t>
  </si>
  <si>
    <t>RNM34727</t>
  </si>
  <si>
    <t>RNM34805</t>
  </si>
  <si>
    <t>RNM34903</t>
  </si>
  <si>
    <t>RNM34953</t>
  </si>
  <si>
    <t>RNM35058</t>
  </si>
  <si>
    <t>RNM35087</t>
  </si>
  <si>
    <t>RNM35099</t>
  </si>
  <si>
    <t>KGOMOTSO GASA</t>
  </si>
  <si>
    <t>RNM35161</t>
  </si>
  <si>
    <t>RNM35266</t>
  </si>
  <si>
    <t>RNM35270</t>
  </si>
  <si>
    <t>RNM35286</t>
  </si>
  <si>
    <t>RNM35342</t>
  </si>
  <si>
    <t>RNM35359</t>
  </si>
  <si>
    <t>RNM35407</t>
  </si>
  <si>
    <t>RNM35413</t>
  </si>
  <si>
    <t>RNM35444</t>
  </si>
  <si>
    <t>RNM35477</t>
  </si>
  <si>
    <t>RNM35530</t>
  </si>
  <si>
    <t>RNM35542</t>
  </si>
  <si>
    <t>RNM35543</t>
  </si>
  <si>
    <t>RNM35614</t>
  </si>
  <si>
    <t>RNM35815</t>
  </si>
  <si>
    <t>RNM35866</t>
  </si>
  <si>
    <t>RNM35868</t>
  </si>
  <si>
    <t>RNM36113</t>
  </si>
  <si>
    <t>RNM36153</t>
  </si>
  <si>
    <t>RNM36363</t>
  </si>
  <si>
    <t>RNM36683</t>
  </si>
  <si>
    <t>RNM36687</t>
  </si>
  <si>
    <t>RNM36735</t>
  </si>
  <si>
    <t>RNM36777</t>
  </si>
  <si>
    <t>RNM36821</t>
  </si>
  <si>
    <t>RNM36874</t>
  </si>
  <si>
    <t>RNM36940</t>
  </si>
  <si>
    <t>RNM37079</t>
  </si>
  <si>
    <t>RNM37160</t>
  </si>
  <si>
    <t>RNM37174</t>
  </si>
  <si>
    <t>RNM37248</t>
  </si>
  <si>
    <t>RNM37285</t>
  </si>
  <si>
    <t>RNM37388</t>
  </si>
  <si>
    <t>RNM37435</t>
  </si>
  <si>
    <t>RNM37444</t>
  </si>
  <si>
    <t>RNM37474</t>
  </si>
  <si>
    <t>RNM37592</t>
  </si>
  <si>
    <t>RNM37619</t>
  </si>
  <si>
    <t>RNM37666</t>
  </si>
  <si>
    <t>RNM37676</t>
  </si>
  <si>
    <t>RNM37686</t>
  </si>
  <si>
    <t>RNM37858</t>
  </si>
  <si>
    <t>RNM37892</t>
  </si>
  <si>
    <t>RNM37906</t>
  </si>
  <si>
    <t>RNM37924</t>
  </si>
  <si>
    <t>RNM37950</t>
  </si>
  <si>
    <t>RNM38020</t>
  </si>
  <si>
    <t>RNM38096</t>
  </si>
  <si>
    <t>RNM38141</t>
  </si>
  <si>
    <t>RNM38146</t>
  </si>
  <si>
    <t>RNM38174</t>
  </si>
  <si>
    <t>RNM38179</t>
  </si>
  <si>
    <t>RNM38270</t>
  </si>
  <si>
    <t>RNM38298</t>
  </si>
  <si>
    <t>RNM38336</t>
  </si>
  <si>
    <t>RNM38344</t>
  </si>
  <si>
    <t>RNM38506</t>
  </si>
  <si>
    <t>RNM38518</t>
  </si>
  <si>
    <t>RNM39040</t>
  </si>
  <si>
    <t>RNM39126</t>
  </si>
  <si>
    <t>RNM39154</t>
  </si>
  <si>
    <t>RNM39326</t>
  </si>
  <si>
    <t>MPHO BARRET</t>
  </si>
  <si>
    <t>RNM39807</t>
  </si>
  <si>
    <t>NOLUTHANDO KUMALO</t>
  </si>
  <si>
    <t>RNM39853</t>
  </si>
  <si>
    <t>RNM39855</t>
  </si>
  <si>
    <t>RNM39914</t>
  </si>
  <si>
    <t>RNM40686</t>
  </si>
  <si>
    <t>RNM40691</t>
  </si>
  <si>
    <t>RNM41358</t>
  </si>
  <si>
    <t>RNM41534</t>
  </si>
  <si>
    <t>RNM41565</t>
  </si>
  <si>
    <t>ROBYN MOON</t>
  </si>
  <si>
    <t>RNM41908</t>
  </si>
  <si>
    <t>RNM42025</t>
  </si>
  <si>
    <t>RNM42156</t>
  </si>
  <si>
    <t>RNM42181</t>
  </si>
  <si>
    <t>RNM42235</t>
  </si>
  <si>
    <t>RNM42242</t>
  </si>
  <si>
    <t>RNM42259</t>
  </si>
  <si>
    <t>RNM42268</t>
  </si>
  <si>
    <t>RNM42283</t>
  </si>
  <si>
    <t>RNM42295</t>
  </si>
  <si>
    <t>RNM42305</t>
  </si>
  <si>
    <t>RNM42335</t>
  </si>
  <si>
    <t>RNM42338</t>
  </si>
  <si>
    <t>RNM42341</t>
  </si>
  <si>
    <t>RNM42345</t>
  </si>
  <si>
    <t>RNM42352</t>
  </si>
  <si>
    <t>RNM42433</t>
  </si>
  <si>
    <t>RNM42525</t>
  </si>
  <si>
    <t>RNM42533</t>
  </si>
  <si>
    <t>RNM42542</t>
  </si>
  <si>
    <t>RNM42721</t>
  </si>
  <si>
    <t>RNM42738</t>
  </si>
  <si>
    <t>RNM42742</t>
  </si>
  <si>
    <t>RNM42764</t>
  </si>
  <si>
    <t>RNM42774</t>
  </si>
  <si>
    <t>RNM42785</t>
  </si>
  <si>
    <t>RNM42786</t>
  </si>
  <si>
    <t>RNM42809</t>
  </si>
  <si>
    <t>RNM42845</t>
  </si>
  <si>
    <t>RNM42867</t>
  </si>
  <si>
    <t>RNM42908</t>
  </si>
  <si>
    <t>RNM42935</t>
  </si>
  <si>
    <t>RNM42940</t>
  </si>
  <si>
    <t>RNM42955</t>
  </si>
  <si>
    <t>RNM42956</t>
  </si>
  <si>
    <t>RNM42960</t>
  </si>
  <si>
    <t>RNM42962</t>
  </si>
  <si>
    <t>RNM42977</t>
  </si>
  <si>
    <t>RNM42991</t>
  </si>
  <si>
    <t>RNM43015</t>
  </si>
  <si>
    <t>RNM43018</t>
  </si>
  <si>
    <t>RNM43061</t>
  </si>
  <si>
    <t>RNM43227</t>
  </si>
  <si>
    <t>RNM43228</t>
  </si>
  <si>
    <t>RNM43229</t>
  </si>
  <si>
    <t>RNM43324</t>
  </si>
  <si>
    <t>RNM43331</t>
  </si>
  <si>
    <t>RNM43361</t>
  </si>
  <si>
    <t>RNM43362</t>
  </si>
  <si>
    <t>RNM43374</t>
  </si>
  <si>
    <t>RNM43378</t>
  </si>
  <si>
    <t>RNM43379</t>
  </si>
  <si>
    <t>RNM43409</t>
  </si>
  <si>
    <t>RNM43421</t>
  </si>
  <si>
    <t>RNM43422</t>
  </si>
  <si>
    <t>RNM43424</t>
  </si>
  <si>
    <t>RNM43430</t>
  </si>
  <si>
    <t>RNM43433</t>
  </si>
  <si>
    <t>RNM43434</t>
  </si>
  <si>
    <t>RNM43435</t>
  </si>
  <si>
    <t>RNM43437</t>
  </si>
  <si>
    <t>RNM43438</t>
  </si>
  <si>
    <t>RNM43443</t>
  </si>
  <si>
    <t>RNM43446</t>
  </si>
  <si>
    <t>RNM43447</t>
  </si>
  <si>
    <t>RNM43457</t>
  </si>
  <si>
    <t>RNM43461</t>
  </si>
  <si>
    <t>RNM43464</t>
  </si>
  <si>
    <t>RNM43467</t>
  </si>
  <si>
    <t>RNM43476</t>
  </si>
  <si>
    <t>RNM43498</t>
  </si>
  <si>
    <t>RNM43500</t>
  </si>
  <si>
    <t>RNM43513</t>
  </si>
  <si>
    <t>RNM43521</t>
  </si>
  <si>
    <t>RNM43545</t>
  </si>
  <si>
    <t>RNM43549</t>
  </si>
  <si>
    <t>RNM43550</t>
  </si>
  <si>
    <t>RNM43569</t>
  </si>
  <si>
    <t>RNM43656</t>
  </si>
  <si>
    <t>RNM43684</t>
  </si>
  <si>
    <t>RNM43734</t>
  </si>
  <si>
    <t>RNM43736</t>
  </si>
  <si>
    <t>RNM43749</t>
  </si>
  <si>
    <t>RNM43768</t>
  </si>
  <si>
    <t>RNM43770</t>
  </si>
  <si>
    <t>RNM43772</t>
  </si>
  <si>
    <t>RNM43779</t>
  </si>
  <si>
    <t>RNM43933</t>
  </si>
  <si>
    <t>RNM43953</t>
  </si>
  <si>
    <t>RNM44003</t>
  </si>
  <si>
    <t>RNM44022</t>
  </si>
  <si>
    <t>RNM44023</t>
  </si>
  <si>
    <t>RNM44030</t>
  </si>
  <si>
    <t>RNM44035</t>
  </si>
  <si>
    <t>RNM44044</t>
  </si>
  <si>
    <t>RNM44267</t>
  </si>
  <si>
    <t>RNM44559</t>
  </si>
  <si>
    <t>RNM44726</t>
  </si>
  <si>
    <t>RNM44753</t>
  </si>
  <si>
    <t>RNM45022</t>
  </si>
  <si>
    <t>RNM45756</t>
  </si>
  <si>
    <t>MARTHA SEOKA</t>
  </si>
  <si>
    <t>RNM45771</t>
  </si>
  <si>
    <t>RNM45877</t>
  </si>
  <si>
    <t>RNM46166</t>
  </si>
  <si>
    <t>RNM46186</t>
  </si>
  <si>
    <t>RNM46214</t>
  </si>
  <si>
    <t>RNM46248</t>
  </si>
  <si>
    <t>RNM46298</t>
  </si>
  <si>
    <t>RNM46317</t>
  </si>
  <si>
    <t>RNM46328</t>
  </si>
  <si>
    <t>RNM46525</t>
  </si>
  <si>
    <t>RNM46527</t>
  </si>
  <si>
    <t>RNM46538</t>
  </si>
  <si>
    <t>RNM46542</t>
  </si>
  <si>
    <t>RNM46550</t>
  </si>
  <si>
    <t>RNM46563</t>
  </si>
  <si>
    <t>RNM46603</t>
  </si>
  <si>
    <t>RNM46631</t>
  </si>
  <si>
    <t>RNM46649</t>
  </si>
  <si>
    <t>RNM46678</t>
  </si>
  <si>
    <t>RNM46706</t>
  </si>
  <si>
    <t>RNM46715</t>
  </si>
  <si>
    <t>RNM46716</t>
  </si>
  <si>
    <t>RNM46718</t>
  </si>
  <si>
    <t>RNM46759</t>
  </si>
  <si>
    <t>RNM46778</t>
  </si>
  <si>
    <t>RNM46785</t>
  </si>
  <si>
    <t>RNM46791</t>
  </si>
  <si>
    <t>RNM46797</t>
  </si>
  <si>
    <t>RNM46800</t>
  </si>
  <si>
    <t>RNM46807</t>
  </si>
  <si>
    <t>RNM46808</t>
  </si>
  <si>
    <t>RNM46820</t>
  </si>
  <si>
    <t>RNM46831</t>
  </si>
  <si>
    <t>RNM46844</t>
  </si>
  <si>
    <t>RNM46853</t>
  </si>
  <si>
    <t>RNM46862</t>
  </si>
  <si>
    <t>RNM46877</t>
  </si>
  <si>
    <t>RNM46922</t>
  </si>
  <si>
    <t>RNM46942</t>
  </si>
  <si>
    <t>RNM46944</t>
  </si>
  <si>
    <t>RNM46979</t>
  </si>
  <si>
    <t>RNM46982</t>
  </si>
  <si>
    <t>RNM46990</t>
  </si>
  <si>
    <t>RNM46999</t>
  </si>
  <si>
    <t>RNM47004</t>
  </si>
  <si>
    <t>RNM47026</t>
  </si>
  <si>
    <t>RNM47041</t>
  </si>
  <si>
    <t>RNM47117</t>
  </si>
  <si>
    <t>RNM47122</t>
  </si>
  <si>
    <t>RNM47144</t>
  </si>
  <si>
    <t>RNM47187</t>
  </si>
  <si>
    <t>RNM47191</t>
  </si>
  <si>
    <t>RNM47229</t>
  </si>
  <si>
    <t>RNM47231</t>
  </si>
  <si>
    <t>RNM47247</t>
  </si>
  <si>
    <t>RNM47249</t>
  </si>
  <si>
    <t>RNM47263</t>
  </si>
  <si>
    <t>RNM47271</t>
  </si>
  <si>
    <t>RNM47306</t>
  </si>
  <si>
    <t>RNM47318</t>
  </si>
  <si>
    <t>XOLILE MBATHA</t>
  </si>
  <si>
    <t>RNM47327</t>
  </si>
  <si>
    <t>RNM47336</t>
  </si>
  <si>
    <t>RNM47432</t>
  </si>
  <si>
    <t>RNM47445</t>
  </si>
  <si>
    <t>RNM47450</t>
  </si>
  <si>
    <t>RNM47467</t>
  </si>
  <si>
    <t>RNM47481</t>
  </si>
  <si>
    <t>RNM47483</t>
  </si>
  <si>
    <t>RNM47489</t>
  </si>
  <si>
    <t>RNM47528</t>
  </si>
  <si>
    <t>RNM47549</t>
  </si>
  <si>
    <t>RNM47550</t>
  </si>
  <si>
    <t>RNM47601</t>
  </si>
  <si>
    <t>RNM47619</t>
  </si>
  <si>
    <t>RNM47662</t>
  </si>
  <si>
    <t>RNM47665</t>
  </si>
  <si>
    <t>RNM47676</t>
  </si>
  <si>
    <t>RNM47679</t>
  </si>
  <si>
    <t>RNM47701</t>
  </si>
  <si>
    <t>RNM47702</t>
  </si>
  <si>
    <t>RNM47716</t>
  </si>
  <si>
    <t>RNM47749</t>
  </si>
  <si>
    <t>RNM47751</t>
  </si>
  <si>
    <t>RNM47754</t>
  </si>
  <si>
    <t>RNM47769</t>
  </si>
  <si>
    <t>RNM47772</t>
  </si>
  <si>
    <t>RNM47778</t>
  </si>
  <si>
    <t>RNM47794</t>
  </si>
  <si>
    <t>RNM47809</t>
  </si>
  <si>
    <t>RNM47831</t>
  </si>
  <si>
    <t>RNM47964</t>
  </si>
  <si>
    <t>RNM47970</t>
  </si>
  <si>
    <t>RNM48013</t>
  </si>
  <si>
    <t>RNM48040</t>
  </si>
  <si>
    <t>RNM48050</t>
  </si>
  <si>
    <t>RNM48069</t>
  </si>
  <si>
    <t>RNM48109</t>
  </si>
  <si>
    <t>RNM48119</t>
  </si>
  <si>
    <t>RNM48134</t>
  </si>
  <si>
    <t>RNM48136</t>
  </si>
  <si>
    <t>RNM48137</t>
  </si>
  <si>
    <t>RNM48185</t>
  </si>
  <si>
    <t>RNM48187</t>
  </si>
  <si>
    <t>RNM48190</t>
  </si>
  <si>
    <t>RNM48226</t>
  </si>
  <si>
    <t>RNM48229</t>
  </si>
  <si>
    <t>RNM48232</t>
  </si>
  <si>
    <t>RNM48233</t>
  </si>
  <si>
    <t>RNM48241</t>
  </si>
  <si>
    <t>RNM48255</t>
  </si>
  <si>
    <t>RNM48257</t>
  </si>
  <si>
    <t>RNM48259</t>
  </si>
  <si>
    <t>RNM48261</t>
  </si>
  <si>
    <t>RNM48266</t>
  </si>
  <si>
    <t>RNM48269</t>
  </si>
  <si>
    <t>RNM48273</t>
  </si>
  <si>
    <t>RNM48319</t>
  </si>
  <si>
    <t>RNM48320</t>
  </si>
  <si>
    <t>RNM48333</t>
  </si>
  <si>
    <t>RNM48344</t>
  </si>
  <si>
    <t>RNM48345</t>
  </si>
  <si>
    <t>RNM48348</t>
  </si>
  <si>
    <t>RNM48379</t>
  </si>
  <si>
    <t>RNM48380</t>
  </si>
  <si>
    <t>RNM48384</t>
  </si>
  <si>
    <t>RNM48391</t>
  </si>
  <si>
    <t>RNM48396</t>
  </si>
  <si>
    <t>RNM48422</t>
  </si>
  <si>
    <t>RNM48456</t>
  </si>
  <si>
    <t>RNM48523</t>
  </si>
  <si>
    <t>RNM48524</t>
  </si>
  <si>
    <t>SOLOMON MOOKA</t>
  </si>
  <si>
    <t>RNM48537</t>
  </si>
  <si>
    <t>RNM48547</t>
  </si>
  <si>
    <t>RNM48565</t>
  </si>
  <si>
    <t>RNM48574</t>
  </si>
  <si>
    <t>RNM48600</t>
  </si>
  <si>
    <t>RNM48631</t>
  </si>
  <si>
    <t>RNM48640</t>
  </si>
  <si>
    <t>RNM48650</t>
  </si>
  <si>
    <t>RNM48652</t>
  </si>
  <si>
    <t>RNM48657</t>
  </si>
  <si>
    <t>RNM48676</t>
  </si>
  <si>
    <t>RNM48699</t>
  </si>
  <si>
    <t>RNM48772</t>
  </si>
  <si>
    <t>RNM48832</t>
  </si>
  <si>
    <t>RNM48865</t>
  </si>
  <si>
    <t>RNM48891</t>
  </si>
  <si>
    <t>RNM48900</t>
  </si>
  <si>
    <t>RNM48902</t>
  </si>
  <si>
    <t>RNM48903</t>
  </si>
  <si>
    <t>RNM48920</t>
  </si>
  <si>
    <t>RNM48949</t>
  </si>
  <si>
    <t>RNM48964</t>
  </si>
  <si>
    <t>RNM48977</t>
  </si>
  <si>
    <t>RNM49026</t>
  </si>
  <si>
    <t>RNM49045</t>
  </si>
  <si>
    <t>RNM49058</t>
  </si>
  <si>
    <t>RNM49182</t>
  </si>
  <si>
    <t>RNM49239</t>
  </si>
  <si>
    <t>RNM49281</t>
  </si>
  <si>
    <t>RNM49298</t>
  </si>
  <si>
    <t>RNM49313</t>
  </si>
  <si>
    <t>RNM49338</t>
  </si>
  <si>
    <t>RNM49352</t>
  </si>
  <si>
    <t>RNM49354</t>
  </si>
  <si>
    <t>RNM49371</t>
  </si>
  <si>
    <t>RNM49417</t>
  </si>
  <si>
    <t>RNM49464</t>
  </si>
  <si>
    <t>RNM49468</t>
  </si>
  <si>
    <t>RNM49481</t>
  </si>
  <si>
    <t>RNM49487</t>
  </si>
  <si>
    <t>RNM49517</t>
  </si>
  <si>
    <t>RNM49534</t>
  </si>
  <si>
    <t>RNM49540</t>
  </si>
  <si>
    <t>RNM49576</t>
  </si>
  <si>
    <t>RNM49577</t>
  </si>
  <si>
    <t>RNM49588</t>
  </si>
  <si>
    <t>RNM49593</t>
  </si>
  <si>
    <t>RNM49600</t>
  </si>
  <si>
    <t>RNM49602</t>
  </si>
  <si>
    <t>RNM49624</t>
  </si>
  <si>
    <t>RNM49664</t>
  </si>
  <si>
    <t>RNM49675</t>
  </si>
  <si>
    <t>RNM49682</t>
  </si>
  <si>
    <t>RNM49774</t>
  </si>
  <si>
    <t>RNM49823</t>
  </si>
  <si>
    <t>RNM49838</t>
  </si>
  <si>
    <t>RNM49848</t>
  </si>
  <si>
    <t>RNM49855</t>
  </si>
  <si>
    <t>RNM49863</t>
  </si>
  <si>
    <t>RNM49882</t>
  </si>
  <si>
    <t>RNM49887</t>
  </si>
  <si>
    <t>RNM49896</t>
  </si>
  <si>
    <t>RNM49897</t>
  </si>
  <si>
    <t>RNM49910</t>
  </si>
  <si>
    <t>RNM49987</t>
  </si>
  <si>
    <t>RNM49988</t>
  </si>
  <si>
    <t>RNM50043</t>
  </si>
  <si>
    <t>RNM50072</t>
  </si>
  <si>
    <t>RNM50082</t>
  </si>
  <si>
    <t>RNM50086</t>
  </si>
  <si>
    <t>RNM50099</t>
  </si>
  <si>
    <t>RNM50122</t>
  </si>
  <si>
    <t>RNM50152</t>
  </si>
  <si>
    <t>RNM50156</t>
  </si>
  <si>
    <t>RNM50160</t>
  </si>
  <si>
    <t>RNM50169</t>
  </si>
  <si>
    <t>RNM50190</t>
  </si>
  <si>
    <t>RNM50191</t>
  </si>
  <si>
    <t>RNM50326</t>
  </si>
  <si>
    <t>RNM50330</t>
  </si>
  <si>
    <t>RNM50332</t>
  </si>
  <si>
    <t>RNM50340</t>
  </si>
  <si>
    <t>RNM50342</t>
  </si>
  <si>
    <t>RNM50349</t>
  </si>
  <si>
    <t>RNM50352</t>
  </si>
  <si>
    <t>RNM50388</t>
  </si>
  <si>
    <t>RNM50408</t>
  </si>
  <si>
    <t>RNM50413</t>
  </si>
  <si>
    <t>RNM50418</t>
  </si>
  <si>
    <t>RNM50431</t>
  </si>
  <si>
    <t>RNM50439</t>
  </si>
  <si>
    <t>RNM50484</t>
  </si>
  <si>
    <t>RNM50496</t>
  </si>
  <si>
    <t>RNM50577</t>
  </si>
  <si>
    <t>RNM50623</t>
  </si>
  <si>
    <t>RNM50656</t>
  </si>
  <si>
    <t>RNM50662</t>
  </si>
  <si>
    <t>RNM50706</t>
  </si>
  <si>
    <t>RNM50715</t>
  </si>
  <si>
    <t>RNM50742</t>
  </si>
  <si>
    <t>MAUREEN MATLALEPOO</t>
  </si>
  <si>
    <t>RNM50758</t>
  </si>
  <si>
    <t>RNM50774</t>
  </si>
  <si>
    <t>RNM50825</t>
  </si>
  <si>
    <t>RNM50829</t>
  </si>
  <si>
    <t>RNM50847</t>
  </si>
  <si>
    <t>RNM50850</t>
  </si>
  <si>
    <t>RNM50863</t>
  </si>
  <si>
    <t>RNM50867</t>
  </si>
  <si>
    <t>RNM50897</t>
  </si>
  <si>
    <t>RNM50914</t>
  </si>
  <si>
    <t>RNM50916</t>
  </si>
  <si>
    <t>RNM50923</t>
  </si>
  <si>
    <t>RNM50953</t>
  </si>
  <si>
    <t>RNM50956</t>
  </si>
  <si>
    <t>RNM51060</t>
  </si>
  <si>
    <t>RNM51160</t>
  </si>
  <si>
    <t>RNM51188</t>
  </si>
  <si>
    <t>RNM51206</t>
  </si>
  <si>
    <t>RNM51241</t>
  </si>
  <si>
    <t>RNM51282</t>
  </si>
  <si>
    <t>RNM51341</t>
  </si>
  <si>
    <t>RNM51417</t>
  </si>
  <si>
    <t>RNM51541</t>
  </si>
  <si>
    <t>RNM51562</t>
  </si>
  <si>
    <t>Non-Motor</t>
  </si>
  <si>
    <t>RMO19926</t>
  </si>
  <si>
    <t>KHELINA NYAMBI</t>
  </si>
  <si>
    <t>RMO20034</t>
  </si>
  <si>
    <t>NTHABISENG SIKHOSANA</t>
  </si>
  <si>
    <t>RMO20405</t>
  </si>
  <si>
    <t>THABISO MAHLABANE</t>
  </si>
  <si>
    <t>RMO20503</t>
  </si>
  <si>
    <t>DONALD BILA</t>
  </si>
  <si>
    <t>RMO20556</t>
  </si>
  <si>
    <t>REFILOE MARHOLENI</t>
  </si>
  <si>
    <t>SIMDUMISE ZAMISA</t>
  </si>
  <si>
    <t>RMO20767</t>
  </si>
  <si>
    <t>RMO20875</t>
  </si>
  <si>
    <t>RMO21590</t>
  </si>
  <si>
    <t>SIMONE ERASMUS</t>
  </si>
  <si>
    <t>RMO21965</t>
  </si>
  <si>
    <t>RMO21975</t>
  </si>
  <si>
    <t>RMO22108</t>
  </si>
  <si>
    <t>RMO22244</t>
  </si>
  <si>
    <t>RMO22903</t>
  </si>
  <si>
    <t>MAHLODI MATHIBA</t>
  </si>
  <si>
    <t>RMO22938</t>
  </si>
  <si>
    <t>RMO23174</t>
  </si>
  <si>
    <t>RMO23458</t>
  </si>
  <si>
    <t>CORNELIA TSHUKUDU</t>
  </si>
  <si>
    <t>RMO23585</t>
  </si>
  <si>
    <t>RMO23606</t>
  </si>
  <si>
    <t>AZALIA SIMONS</t>
  </si>
  <si>
    <t>RMO24032</t>
  </si>
  <si>
    <t>MAB KUTUMELA</t>
  </si>
  <si>
    <t>RMO24102</t>
  </si>
  <si>
    <t>RMO24258</t>
  </si>
  <si>
    <t>RMO24366</t>
  </si>
  <si>
    <t>RMO24743</t>
  </si>
  <si>
    <t>RMO24767</t>
  </si>
  <si>
    <t>RMO24809</t>
  </si>
  <si>
    <t>RMO24858</t>
  </si>
  <si>
    <t>RMO24937</t>
  </si>
  <si>
    <t>RHYS LAWRENCE</t>
  </si>
  <si>
    <t>RMO24984</t>
  </si>
  <si>
    <t>RMO25224</t>
  </si>
  <si>
    <t>RMO25249</t>
  </si>
  <si>
    <t>RMO25438</t>
  </si>
  <si>
    <t>RMO25516</t>
  </si>
  <si>
    <t>TEBOHO THEBEHADI</t>
  </si>
  <si>
    <t>RMO25621</t>
  </si>
  <si>
    <t>MMABATHO KGERETSI</t>
  </si>
  <si>
    <t>RMO25801</t>
  </si>
  <si>
    <t>RMO25826</t>
  </si>
  <si>
    <t>RMO25865</t>
  </si>
  <si>
    <t>RMO26136</t>
  </si>
  <si>
    <t>RMO26187</t>
  </si>
  <si>
    <t>RMO26205</t>
  </si>
  <si>
    <t>RMO26207</t>
  </si>
  <si>
    <t>RMO26243</t>
  </si>
  <si>
    <t>RMO26331</t>
  </si>
  <si>
    <t>RMO26383</t>
  </si>
  <si>
    <t>RMO26385</t>
  </si>
  <si>
    <t>THEMBA NTABA</t>
  </si>
  <si>
    <t>RMO26429</t>
  </si>
  <si>
    <t>RMO26667</t>
  </si>
  <si>
    <t>RMO26673</t>
  </si>
  <si>
    <t>RMO26725</t>
  </si>
  <si>
    <t>RMO26770</t>
  </si>
  <si>
    <t>RMO26915</t>
  </si>
  <si>
    <t>RMO26982</t>
  </si>
  <si>
    <t>RMO27026</t>
  </si>
  <si>
    <t>RMO27066</t>
  </si>
  <si>
    <t>RMO27068</t>
  </si>
  <si>
    <t>RMO27070</t>
  </si>
  <si>
    <t>RMO27093</t>
  </si>
  <si>
    <t>RMO27138</t>
  </si>
  <si>
    <t>RMO27141</t>
  </si>
  <si>
    <t>RMO27253</t>
  </si>
  <si>
    <t>RMO27279</t>
  </si>
  <si>
    <t>RMO27298</t>
  </si>
  <si>
    <t>RMO27309</t>
  </si>
  <si>
    <t>RMO27333</t>
  </si>
  <si>
    <t>RMO27405</t>
  </si>
  <si>
    <t>RMO27407</t>
  </si>
  <si>
    <t>RMO27438</t>
  </si>
  <si>
    <t>RMO27566</t>
  </si>
  <si>
    <t>RMO27672</t>
  </si>
  <si>
    <t>RMO27783</t>
  </si>
  <si>
    <t>RMO27814</t>
  </si>
  <si>
    <t>RMO27820</t>
  </si>
  <si>
    <t>RMO27960</t>
  </si>
  <si>
    <t>RMO27973</t>
  </si>
  <si>
    <t>RMO27982</t>
  </si>
  <si>
    <t>RMO27996</t>
  </si>
  <si>
    <t>RMO28004</t>
  </si>
  <si>
    <t>RMO28012</t>
  </si>
  <si>
    <t>RMO28024</t>
  </si>
  <si>
    <t>RMO28029</t>
  </si>
  <si>
    <t>RMO28062</t>
  </si>
  <si>
    <t>RMO28143</t>
  </si>
  <si>
    <t>RMO28179</t>
  </si>
  <si>
    <t>RMO28180</t>
  </si>
  <si>
    <t>CLIFORT MALULEKA</t>
  </si>
  <si>
    <t>RMO28222</t>
  </si>
  <si>
    <t>RMO28256</t>
  </si>
  <si>
    <t>RMO28265</t>
  </si>
  <si>
    <t>RMO28281</t>
  </si>
  <si>
    <t>RMO28363</t>
  </si>
  <si>
    <t>RMO28387</t>
  </si>
  <si>
    <t>RMO28412</t>
  </si>
  <si>
    <t>RMO28434</t>
  </si>
  <si>
    <t>RMO28465</t>
  </si>
  <si>
    <t>RMO28466</t>
  </si>
  <si>
    <t>RMO28495</t>
  </si>
  <si>
    <t>RMO28496</t>
  </si>
  <si>
    <t>RMO28526</t>
  </si>
  <si>
    <t>RMO28530</t>
  </si>
  <si>
    <t>RMO28552</t>
  </si>
  <si>
    <t>(blank)</t>
  </si>
  <si>
    <t>RMO28643</t>
  </si>
  <si>
    <t>RMO28717</t>
  </si>
  <si>
    <t>RMO28752</t>
  </si>
  <si>
    <t>RMO28781</t>
  </si>
  <si>
    <t>RMO28831</t>
  </si>
  <si>
    <t>RMO28832</t>
  </si>
  <si>
    <t>RMO28841</t>
  </si>
  <si>
    <t>RMO28843</t>
  </si>
  <si>
    <t>RMO28844</t>
  </si>
  <si>
    <t>RMO28902</t>
  </si>
  <si>
    <t>RMO28926</t>
  </si>
  <si>
    <t>RMO28954</t>
  </si>
  <si>
    <t>RMO28960</t>
  </si>
  <si>
    <t>RMO29039</t>
  </si>
  <si>
    <t>RMO29063</t>
  </si>
  <si>
    <t>RMO29124</t>
  </si>
  <si>
    <t>RMO29144</t>
  </si>
  <si>
    <t>RMO29165</t>
  </si>
  <si>
    <t>RMO29184</t>
  </si>
  <si>
    <t>RMO29218</t>
  </si>
  <si>
    <t>RMO29225</t>
  </si>
  <si>
    <t>RMO29235</t>
  </si>
  <si>
    <t>RMO29276</t>
  </si>
  <si>
    <t>RMO29411</t>
  </si>
  <si>
    <t>RMO29619</t>
  </si>
  <si>
    <t>RMO29626</t>
  </si>
  <si>
    <t>RMO29731</t>
  </si>
  <si>
    <t>RMO29735</t>
  </si>
  <si>
    <t>RMO29738</t>
  </si>
  <si>
    <t>RMO30020</t>
  </si>
  <si>
    <t>RMO30060</t>
  </si>
  <si>
    <t>RMO30333</t>
  </si>
  <si>
    <t>RMO30339</t>
  </si>
  <si>
    <t>RMO30374</t>
  </si>
  <si>
    <t>RMO30376</t>
  </si>
  <si>
    <t>RMO30434</t>
  </si>
  <si>
    <t>RMO30467</t>
  </si>
  <si>
    <t>RMO30471</t>
  </si>
  <si>
    <t>RMO30537</t>
  </si>
  <si>
    <t>RMO30544</t>
  </si>
  <si>
    <t>RMO30579</t>
  </si>
  <si>
    <t>RMO30581</t>
  </si>
  <si>
    <t>RMO30603</t>
  </si>
  <si>
    <t>RMO30619</t>
  </si>
  <si>
    <t>RMO30646</t>
  </si>
  <si>
    <t>RMO30744</t>
  </si>
  <si>
    <t>RMO31041</t>
  </si>
  <si>
    <t>RMO31045</t>
  </si>
  <si>
    <t>RMO31060</t>
  </si>
  <si>
    <t>RMO31064</t>
  </si>
  <si>
    <t>RMO31085</t>
  </si>
  <si>
    <t>RMO31089</t>
  </si>
  <si>
    <t>RMO31714</t>
  </si>
  <si>
    <t>RMO31811</t>
  </si>
  <si>
    <t>RMO31922</t>
  </si>
  <si>
    <t>RMO31941</t>
  </si>
  <si>
    <t>RMO31967</t>
  </si>
  <si>
    <t>RMO32022</t>
  </si>
  <si>
    <t>RMO32193</t>
  </si>
  <si>
    <t>RMO32194</t>
  </si>
  <si>
    <t>RMO32218</t>
  </si>
  <si>
    <t>RMO32227</t>
  </si>
  <si>
    <t>RMO32412</t>
  </si>
  <si>
    <t>RMO32416</t>
  </si>
  <si>
    <t>RMO32448</t>
  </si>
  <si>
    <t>RMO32480</t>
  </si>
  <si>
    <t>RMO32565</t>
  </si>
  <si>
    <t>RMO32640</t>
  </si>
  <si>
    <t>RMO32696</t>
  </si>
  <si>
    <t>RMO32701</t>
  </si>
  <si>
    <t>RMO32711</t>
  </si>
  <si>
    <t>RMO32752</t>
  </si>
  <si>
    <t>RMO32761</t>
  </si>
  <si>
    <t>RMO32769</t>
  </si>
  <si>
    <t>RMO32784</t>
  </si>
  <si>
    <t>RMO32785</t>
  </si>
  <si>
    <t>RMO32794</t>
  </si>
  <si>
    <t>RMO32798</t>
  </si>
  <si>
    <t>RMO32801</t>
  </si>
  <si>
    <t>RMO32832</t>
  </si>
  <si>
    <t>RMO32833</t>
  </si>
  <si>
    <t>RMO32838</t>
  </si>
  <si>
    <t>RMO32859</t>
  </si>
  <si>
    <t>RMO32900</t>
  </si>
  <si>
    <t>RMO32902</t>
  </si>
  <si>
    <t>RMO32907</t>
  </si>
  <si>
    <t>RMO32925</t>
  </si>
  <si>
    <t>RMO32931</t>
  </si>
  <si>
    <t>RMO33016</t>
  </si>
  <si>
    <t>RMO33018</t>
  </si>
  <si>
    <t>RMO33332</t>
  </si>
  <si>
    <t>RMO33354</t>
  </si>
  <si>
    <t>RMO33356</t>
  </si>
  <si>
    <t>RMO33358</t>
  </si>
  <si>
    <t>RMO33375</t>
  </si>
  <si>
    <t>RMO33427</t>
  </si>
  <si>
    <t>RMO33431</t>
  </si>
  <si>
    <t>RMO33445</t>
  </si>
  <si>
    <t>RMO33481</t>
  </si>
  <si>
    <t>RMO33493</t>
  </si>
  <si>
    <t>RMO33506</t>
  </si>
  <si>
    <t>RMO33516</t>
  </si>
  <si>
    <t>RMO33525</t>
  </si>
  <si>
    <t>RMO33550</t>
  </si>
  <si>
    <t>RMO33582</t>
  </si>
  <si>
    <t>RMO33611</t>
  </si>
  <si>
    <t>RMO33633</t>
  </si>
  <si>
    <t>RMO33636</t>
  </si>
  <si>
    <t>RMO33638</t>
  </si>
  <si>
    <t>RMO33643</t>
  </si>
  <si>
    <t>RMO33658</t>
  </si>
  <si>
    <t>RMO33817</t>
  </si>
  <si>
    <t>RMO33823</t>
  </si>
  <si>
    <t>RMO33825</t>
  </si>
  <si>
    <t>RMO33837</t>
  </si>
  <si>
    <t>RMO33840</t>
  </si>
  <si>
    <t>RMO33844</t>
  </si>
  <si>
    <t>RMO33852</t>
  </si>
  <si>
    <t>RMO33886</t>
  </si>
  <si>
    <t>RMO33913</t>
  </si>
  <si>
    <t>RMO33914</t>
  </si>
  <si>
    <t>RMO33919</t>
  </si>
  <si>
    <t>RMO33925</t>
  </si>
  <si>
    <t>RMO33938</t>
  </si>
  <si>
    <t>RMO33939</t>
  </si>
  <si>
    <t>RMO33969</t>
  </si>
  <si>
    <t>RMO33981</t>
  </si>
  <si>
    <t>RMO33984</t>
  </si>
  <si>
    <t>RMO34008</t>
  </si>
  <si>
    <t>RMO34011</t>
  </si>
  <si>
    <t>RMO34035</t>
  </si>
  <si>
    <t>RMO34046</t>
  </si>
  <si>
    <t>RMO34066</t>
  </si>
  <si>
    <t>RMO34082</t>
  </si>
  <si>
    <t>RMO34085</t>
  </si>
  <si>
    <t>RMO34093</t>
  </si>
  <si>
    <t>RMO34100</t>
  </si>
  <si>
    <t>RMO34101</t>
  </si>
  <si>
    <t>RMO34105</t>
  </si>
  <si>
    <t>RMO34150</t>
  </si>
  <si>
    <t>RMO34215</t>
  </si>
  <si>
    <t>RMO34226</t>
  </si>
  <si>
    <t>RMO34237</t>
  </si>
  <si>
    <t>RMO34242</t>
  </si>
  <si>
    <t>RMO34243</t>
  </si>
  <si>
    <t>RMO34245</t>
  </si>
  <si>
    <t>RMO34246</t>
  </si>
  <si>
    <t>RMO34248</t>
  </si>
  <si>
    <t>RMO34255</t>
  </si>
  <si>
    <t>RMO34256</t>
  </si>
  <si>
    <t>RMO34414</t>
  </si>
  <si>
    <t>RMO34451</t>
  </si>
  <si>
    <t>RMO34459</t>
  </si>
  <si>
    <t>RMO34476</t>
  </si>
  <si>
    <t>RMO34482</t>
  </si>
  <si>
    <t>RMO34484</t>
  </si>
  <si>
    <t>RMO34487</t>
  </si>
  <si>
    <t>RMO34490</t>
  </si>
  <si>
    <t>RMO34548</t>
  </si>
  <si>
    <t>RMO34563</t>
  </si>
  <si>
    <t>RMO34615</t>
  </si>
  <si>
    <t>RMO34629</t>
  </si>
  <si>
    <t>RMO34670</t>
  </si>
  <si>
    <t>RMO34688</t>
  </si>
  <si>
    <t>RMO34690</t>
  </si>
  <si>
    <t>RMO34692</t>
  </si>
  <si>
    <t>RMO34694</t>
  </si>
  <si>
    <t>RMO34708</t>
  </si>
  <si>
    <t>RMO34709</t>
  </si>
  <si>
    <t>RMO34730</t>
  </si>
  <si>
    <t>RMO34732</t>
  </si>
  <si>
    <t>RMO34733</t>
  </si>
  <si>
    <t>RMO34734</t>
  </si>
  <si>
    <t>RMO34775</t>
  </si>
  <si>
    <t>RMO34806</t>
  </si>
  <si>
    <t>RMO34817</t>
  </si>
  <si>
    <t>RMO34821</t>
  </si>
  <si>
    <t>RMO34844</t>
  </si>
  <si>
    <t>RMO34899</t>
  </si>
  <si>
    <t>RMO34916</t>
  </si>
  <si>
    <t>RMO34919</t>
  </si>
  <si>
    <t>RMO34944</t>
  </si>
  <si>
    <t>RMO34945</t>
  </si>
  <si>
    <t>RMO35212</t>
  </si>
  <si>
    <t>RMO35230</t>
  </si>
  <si>
    <t>RMO35231</t>
  </si>
  <si>
    <t>RMO35234</t>
  </si>
  <si>
    <t>RMO35237</t>
  </si>
  <si>
    <t>RMO35317</t>
  </si>
  <si>
    <t>RMO35318</t>
  </si>
  <si>
    <t>RMO35384</t>
  </si>
  <si>
    <t>RMO35411</t>
  </si>
  <si>
    <t>RMO35424</t>
  </si>
  <si>
    <t>RMO35442</t>
  </si>
  <si>
    <t>RMO35517</t>
  </si>
  <si>
    <t>RMO35526</t>
  </si>
  <si>
    <t>RMO35531</t>
  </si>
  <si>
    <t>RMO35622</t>
  </si>
  <si>
    <t>RMO35625</t>
  </si>
  <si>
    <t>RMO35716</t>
  </si>
  <si>
    <t>RMO35832</t>
  </si>
  <si>
    <t>RMO35837</t>
  </si>
  <si>
    <t>RMO35838</t>
  </si>
  <si>
    <t>RMO35842</t>
  </si>
  <si>
    <t>RMO35858</t>
  </si>
  <si>
    <t>RMO35865</t>
  </si>
  <si>
    <t>RMO35915</t>
  </si>
  <si>
    <t>RMO35922</t>
  </si>
  <si>
    <t>RMO36113</t>
  </si>
  <si>
    <t>RMO36129</t>
  </si>
  <si>
    <t>RMO36130</t>
  </si>
  <si>
    <t>RMO36150</t>
  </si>
  <si>
    <t>RMO36213</t>
  </si>
  <si>
    <t>RMO36223</t>
  </si>
  <si>
    <t>RMO36234</t>
  </si>
  <si>
    <t>RMO36266</t>
  </si>
  <si>
    <t>RMO36318</t>
  </si>
  <si>
    <t>RMO36326</t>
  </si>
  <si>
    <t>RMO36437</t>
  </si>
  <si>
    <t>RMO36613</t>
  </si>
  <si>
    <t>RMO36627</t>
  </si>
  <si>
    <t>RMO36635</t>
  </si>
  <si>
    <t>RMO36720</t>
  </si>
  <si>
    <t>RMO36726</t>
  </si>
  <si>
    <t>RMO36741</t>
  </si>
  <si>
    <t>RMO36745</t>
  </si>
  <si>
    <t>RMO36760</t>
  </si>
  <si>
    <t>RMO36779</t>
  </si>
  <si>
    <t>RMO36811</t>
  </si>
  <si>
    <t>RMO36818</t>
  </si>
  <si>
    <t>RMO36859</t>
  </si>
  <si>
    <t>RMO36913</t>
  </si>
  <si>
    <t>RMO36927</t>
  </si>
  <si>
    <t>RMO36939</t>
  </si>
  <si>
    <t>RMO37012</t>
  </si>
  <si>
    <t>RMO37063</t>
  </si>
  <si>
    <t>RMO37162</t>
  </si>
  <si>
    <t>RMO37166</t>
  </si>
  <si>
    <t>RMO37167</t>
  </si>
  <si>
    <t>RMO37190</t>
  </si>
  <si>
    <t>RMO37191</t>
  </si>
  <si>
    <t>RMO37195</t>
  </si>
  <si>
    <t>RMO37198</t>
  </si>
  <si>
    <t>RMO37206</t>
  </si>
  <si>
    <t>RMO37269</t>
  </si>
  <si>
    <t>RMO37271</t>
  </si>
  <si>
    <t>RMO37287</t>
  </si>
  <si>
    <t>RMO37306</t>
  </si>
  <si>
    <t>RMO37311</t>
  </si>
  <si>
    <t>RMO37323</t>
  </si>
  <si>
    <t>RMO37326</t>
  </si>
  <si>
    <t>RMO37345</t>
  </si>
  <si>
    <t>RMO37368</t>
  </si>
  <si>
    <t>RMO37382</t>
  </si>
  <si>
    <t>RMO37391</t>
  </si>
  <si>
    <t>RMO37401</t>
  </si>
  <si>
    <t>RMO37436</t>
  </si>
  <si>
    <t>RMO37485</t>
  </si>
  <si>
    <t>RMO37500</t>
  </si>
  <si>
    <t>RMO37501</t>
  </si>
  <si>
    <t>RMO37535</t>
  </si>
  <si>
    <t>RMO37539</t>
  </si>
  <si>
    <t>RMO37567</t>
  </si>
  <si>
    <t>RMO37570</t>
  </si>
  <si>
    <t>RMO37578</t>
  </si>
  <si>
    <t>RMO37582</t>
  </si>
  <si>
    <t>RMO37619</t>
  </si>
  <si>
    <t>RMO37627</t>
  </si>
  <si>
    <t>RMO37632</t>
  </si>
  <si>
    <t>RMO37640</t>
  </si>
  <si>
    <t>RMO37658</t>
  </si>
  <si>
    <t>RMO37668</t>
  </si>
  <si>
    <t>RMO37721</t>
  </si>
  <si>
    <t>RMO37739</t>
  </si>
  <si>
    <t>RMO37741</t>
  </si>
  <si>
    <t>RMO37751</t>
  </si>
  <si>
    <t>RMO37759</t>
  </si>
  <si>
    <t>RMO37760</t>
  </si>
  <si>
    <t>RMO37819</t>
  </si>
  <si>
    <t>RMO37830</t>
  </si>
  <si>
    <t>RMO37838</t>
  </si>
  <si>
    <t>RMO37842</t>
  </si>
  <si>
    <t>RMO37845</t>
  </si>
  <si>
    <t>RMO37854</t>
  </si>
  <si>
    <t>RMO37855</t>
  </si>
  <si>
    <t>RMO37856</t>
  </si>
  <si>
    <t>RMO37860</t>
  </si>
  <si>
    <t>RMO37863</t>
  </si>
  <si>
    <t>RMO37865</t>
  </si>
  <si>
    <t>RMO37866</t>
  </si>
  <si>
    <t>RMO37868</t>
  </si>
  <si>
    <t>RMO37873</t>
  </si>
  <si>
    <t>RMO37875</t>
  </si>
  <si>
    <t>RMO37877</t>
  </si>
  <si>
    <t>RMO37878</t>
  </si>
  <si>
    <t>RMO37880</t>
  </si>
  <si>
    <t>RMO37885</t>
  </si>
  <si>
    <t>RMO37965</t>
  </si>
  <si>
    <t>RMO37976</t>
  </si>
  <si>
    <t>RMO37985</t>
  </si>
  <si>
    <t>RMO37998</t>
  </si>
  <si>
    <t>RMO38000</t>
  </si>
  <si>
    <t>RMO38003</t>
  </si>
  <si>
    <t>RMO38004</t>
  </si>
  <si>
    <t>RMO38009</t>
  </si>
  <si>
    <t>RMO38016</t>
  </si>
  <si>
    <t>RMO38018</t>
  </si>
  <si>
    <t>RMO38021</t>
  </si>
  <si>
    <t>RMO38022</t>
  </si>
  <si>
    <t>RMO38030</t>
  </si>
  <si>
    <t>RMO38039</t>
  </si>
  <si>
    <t>RMO38041</t>
  </si>
  <si>
    <t>RMO38048</t>
  </si>
  <si>
    <t>RMO38062</t>
  </si>
  <si>
    <t>RMO38065</t>
  </si>
  <si>
    <t>RMO38071</t>
  </si>
  <si>
    <t>RMO38073</t>
  </si>
  <si>
    <t>RMO38077</t>
  </si>
  <si>
    <t>RMO38080</t>
  </si>
  <si>
    <t>RMO38090</t>
  </si>
  <si>
    <t>RMO38092</t>
  </si>
  <si>
    <t>RMO38096</t>
  </si>
  <si>
    <t>RMO38100</t>
  </si>
  <si>
    <t>RMO38129</t>
  </si>
  <si>
    <t>RMO38131</t>
  </si>
  <si>
    <t>RMO38142</t>
  </si>
  <si>
    <t>RMO38157</t>
  </si>
  <si>
    <t>RMO38160</t>
  </si>
  <si>
    <t>RMO38163</t>
  </si>
  <si>
    <t>RMO38164</t>
  </si>
  <si>
    <t>RMO38198</t>
  </si>
  <si>
    <t>RMO38200</t>
  </si>
  <si>
    <t>RMO38212</t>
  </si>
  <si>
    <t>RMO38214</t>
  </si>
  <si>
    <t>RMO38218</t>
  </si>
  <si>
    <t>RMO38222</t>
  </si>
  <si>
    <t>RMO38228</t>
  </si>
  <si>
    <t>RMO38229</t>
  </si>
  <si>
    <t>RMO38235</t>
  </si>
  <si>
    <t>RMO38300</t>
  </si>
  <si>
    <t>RMO38301</t>
  </si>
  <si>
    <t>RMO38304</t>
  </si>
  <si>
    <t>RMO38322</t>
  </si>
  <si>
    <t>RMO38334</t>
  </si>
  <si>
    <t>RMO38337</t>
  </si>
  <si>
    <t>RMO38338</t>
  </si>
  <si>
    <t>RMO38342</t>
  </si>
  <si>
    <t>RMO38345</t>
  </si>
  <si>
    <t>RMO38382</t>
  </si>
  <si>
    <t>RMO38397</t>
  </si>
  <si>
    <t>RMO38398</t>
  </si>
  <si>
    <t>RMO38400</t>
  </si>
  <si>
    <t>RMO38402</t>
  </si>
  <si>
    <t>RMO38416</t>
  </si>
  <si>
    <t>RMO38426</t>
  </si>
  <si>
    <t>RMO38434</t>
  </si>
  <si>
    <t>RMO38439</t>
  </si>
  <si>
    <t>RMO38459</t>
  </si>
  <si>
    <t>RMO38462</t>
  </si>
  <si>
    <t>RMO38471</t>
  </si>
  <si>
    <t>RMO38490</t>
  </si>
  <si>
    <t>RMO38494</t>
  </si>
  <si>
    <t>RMO38496</t>
  </si>
  <si>
    <t>RMO38498</t>
  </si>
  <si>
    <t>RMO38508</t>
  </si>
  <si>
    <t>RMO38516</t>
  </si>
  <si>
    <t>RMO38522</t>
  </si>
  <si>
    <t>RMO38524</t>
  </si>
  <si>
    <t>RMO38529</t>
  </si>
  <si>
    <t>RMO38535</t>
  </si>
  <si>
    <t>RMO38539</t>
  </si>
  <si>
    <t>RMO38545</t>
  </si>
  <si>
    <t>RMO38547</t>
  </si>
  <si>
    <t>RMO38553</t>
  </si>
  <si>
    <t>RMO38560</t>
  </si>
  <si>
    <t>RMO38563</t>
  </si>
  <si>
    <t>RMO38565</t>
  </si>
  <si>
    <t>RMO38603</t>
  </si>
  <si>
    <t>RMO38608</t>
  </si>
  <si>
    <t>RMO38613</t>
  </si>
  <si>
    <t>RMO38641</t>
  </si>
  <si>
    <t>RMO38678</t>
  </si>
  <si>
    <t>RMO38681</t>
  </si>
  <si>
    <t>RMO38687</t>
  </si>
  <si>
    <t>RMO38709</t>
  </si>
  <si>
    <t>RMO38717</t>
  </si>
  <si>
    <t>RMO38719</t>
  </si>
  <si>
    <t>RMO38740</t>
  </si>
  <si>
    <t>RMO38741</t>
  </si>
  <si>
    <t>RMO38742</t>
  </si>
  <si>
    <t>RMO38749</t>
  </si>
  <si>
    <t>RMO38754</t>
  </si>
  <si>
    <t>RMO38756</t>
  </si>
  <si>
    <t>RMO38758</t>
  </si>
  <si>
    <t>RMO38761</t>
  </si>
  <si>
    <t>RMO38762</t>
  </si>
  <si>
    <t>RMO38764</t>
  </si>
  <si>
    <t>RMO38787</t>
  </si>
  <si>
    <t>RMO38794</t>
  </si>
  <si>
    <t>RMO38804</t>
  </si>
  <si>
    <t>RMO38823</t>
  </si>
  <si>
    <t>RMO38828</t>
  </si>
  <si>
    <t>RMO38830</t>
  </si>
  <si>
    <t>RMO38837</t>
  </si>
  <si>
    <t>RMO38881</t>
  </si>
  <si>
    <t>RMO38900</t>
  </si>
  <si>
    <t>RMO38901</t>
  </si>
  <si>
    <t>RMO38902</t>
  </si>
  <si>
    <t>RMO38905</t>
  </si>
  <si>
    <t>RMO38908</t>
  </si>
  <si>
    <t>RMO38917</t>
  </si>
  <si>
    <t>RMO38920</t>
  </si>
  <si>
    <t>RMO38929</t>
  </si>
  <si>
    <t>RMO38940</t>
  </si>
  <si>
    <t>RMO38949</t>
  </si>
  <si>
    <t>RMO38972</t>
  </si>
  <si>
    <t>RMO38980</t>
  </si>
  <si>
    <t>RMO38988</t>
  </si>
  <si>
    <t>RMO38995</t>
  </si>
  <si>
    <t>RMO38999</t>
  </si>
  <si>
    <t>RMO39000</t>
  </si>
  <si>
    <t>RMO39014</t>
  </si>
  <si>
    <t>RMO39020</t>
  </si>
  <si>
    <t>RMO39022</t>
  </si>
  <si>
    <t>RMO39025</t>
  </si>
  <si>
    <t>RMO39039</t>
  </si>
  <si>
    <t>RMO39041</t>
  </si>
  <si>
    <t>RMO39065</t>
  </si>
  <si>
    <t>RMO39074</t>
  </si>
  <si>
    <t>RMO39078</t>
  </si>
  <si>
    <t>RMO39112</t>
  </si>
  <si>
    <t>RMO39121</t>
  </si>
  <si>
    <t>RMO39189</t>
  </si>
  <si>
    <t>RMO39198</t>
  </si>
  <si>
    <t>RMO39207</t>
  </si>
  <si>
    <t>RMO39244</t>
  </si>
  <si>
    <t>RMO39272</t>
  </si>
  <si>
    <t>RMO39285</t>
  </si>
  <si>
    <t>RMO39298</t>
  </si>
  <si>
    <t>RMO39307</t>
  </si>
  <si>
    <t>RMO39318</t>
  </si>
  <si>
    <t>RMO39327</t>
  </si>
  <si>
    <t>RMO39330</t>
  </si>
  <si>
    <t>RMO39351</t>
  </si>
  <si>
    <t>RMO39374</t>
  </si>
  <si>
    <t>RMO39375</t>
  </si>
  <si>
    <t>RMO39378</t>
  </si>
  <si>
    <t>RMO39405</t>
  </si>
  <si>
    <t>RMO39412</t>
  </si>
  <si>
    <t>RMO39471</t>
  </si>
  <si>
    <t>RMO39506</t>
  </si>
  <si>
    <t>RMO39549</t>
  </si>
  <si>
    <t>RMO39553</t>
  </si>
  <si>
    <t>THESSALONI THOMAS</t>
  </si>
  <si>
    <t>RMO39558</t>
  </si>
  <si>
    <t>RMO39561</t>
  </si>
  <si>
    <t>RMO39563</t>
  </si>
  <si>
    <t>RMO39570</t>
  </si>
  <si>
    <t>RMO39576</t>
  </si>
  <si>
    <t>RMO39591</t>
  </si>
  <si>
    <t>RMO39621</t>
  </si>
  <si>
    <t>RMO39624</t>
  </si>
  <si>
    <t>RMO39628</t>
  </si>
  <si>
    <t>RMO39684</t>
  </si>
  <si>
    <t>RMO39687</t>
  </si>
  <si>
    <t>RMO39703</t>
  </si>
  <si>
    <t>RMO39733</t>
  </si>
  <si>
    <t>RMO39734</t>
  </si>
  <si>
    <t>RMO39768</t>
  </si>
  <si>
    <t>RMO39827</t>
  </si>
  <si>
    <t>RMO39849</t>
  </si>
  <si>
    <t>RMO39862</t>
  </si>
  <si>
    <t>RMO39868</t>
  </si>
  <si>
    <t>RMO39885</t>
  </si>
  <si>
    <t>RMO39888</t>
  </si>
  <si>
    <t>RMO39912</t>
  </si>
  <si>
    <t>RMO39932</t>
  </si>
  <si>
    <t>RMO39944</t>
  </si>
  <si>
    <t>RMO39951</t>
  </si>
  <si>
    <t>RMO39954</t>
  </si>
  <si>
    <t>RMO39956</t>
  </si>
  <si>
    <t>RMO39962</t>
  </si>
  <si>
    <t>RMO39966</t>
  </si>
  <si>
    <t>RMO39974</t>
  </si>
  <si>
    <t>RMO39976</t>
  </si>
  <si>
    <t>RMO40029</t>
  </si>
  <si>
    <t>RMO40030</t>
  </si>
  <si>
    <t>RMO40125</t>
  </si>
  <si>
    <t>RMO40221</t>
  </si>
  <si>
    <t>RMO40241</t>
  </si>
  <si>
    <t>RMO40492</t>
  </si>
  <si>
    <t>RMO40725</t>
  </si>
  <si>
    <t>RMO40730</t>
  </si>
  <si>
    <t>RMO40744</t>
  </si>
  <si>
    <t>RMO40814</t>
  </si>
  <si>
    <t>RMO40832</t>
  </si>
  <si>
    <t>RMO40877</t>
  </si>
  <si>
    <t>RMO41047</t>
  </si>
  <si>
    <t>Motor</t>
  </si>
  <si>
    <t>RMO33626</t>
  </si>
  <si>
    <t>RMO33855</t>
  </si>
  <si>
    <t>RMO36837</t>
  </si>
  <si>
    <t>RMO32605</t>
  </si>
  <si>
    <t>RNM40438</t>
  </si>
  <si>
    <t>RMO37335</t>
  </si>
  <si>
    <t>RNM48812</t>
  </si>
  <si>
    <t>RMO23280</t>
  </si>
  <si>
    <t>RMO26389</t>
  </si>
  <si>
    <t>RMO29412</t>
  </si>
  <si>
    <t>RMO29616</t>
  </si>
  <si>
    <t>RMO34227</t>
  </si>
  <si>
    <t>Non-MOTOR PROGRESS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</si>
</sst>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0.0%"/>
  </numFmts>
  <fonts count="16" x14ac:knownFonts="1">
    <font>
      <sz val="11"/>
      <color theme="1"/>
      <name val="Aptos Narrow"/>
      <family val="2"/>
      <scheme val="minor"/>
    </font>
    <font>
      <b/>
      <sz val="11"/>
      <color theme="3"/>
      <name val="Aptos Narrow"/>
      <family val="2"/>
      <scheme val="minor"/>
    </font>
    <font>
      <sz val="11"/>
      <color theme="1"/>
      <name val="Aptos Narrow"/>
      <family val="2"/>
      <scheme val="minor"/>
    </font>
    <font>
      <sz val="8"/>
      <name val="Aptos Narrow"/>
      <family val="2"/>
      <scheme val="minor"/>
    </font>
    <font>
      <b/>
      <sz val="13"/>
      <color rgb="FFFFFFFF"/>
      <name val="Arial"/>
      <charset val="1"/>
    </font>
    <font>
      <b/>
      <sz val="16"/>
      <color rgb="FFFFFFFF"/>
      <name val="Arial"/>
      <family val="2"/>
    </font>
    <font>
      <sz val="16"/>
      <color theme="1"/>
      <name val="Aptos Narrow"/>
      <family val="2"/>
      <scheme val="minor"/>
    </font>
    <font>
      <b/>
      <sz val="13"/>
      <color rgb="FFFFFFFF"/>
      <name val="Arial"/>
      <family val="2"/>
    </font>
    <font>
      <b/>
      <sz val="20"/>
      <color rgb="FFFFFFFF"/>
      <name val="Arial"/>
      <family val="2"/>
    </font>
    <font>
      <b/>
      <sz val="20"/>
      <color rgb="FF2E7D74"/>
      <name val="Arial"/>
      <family val="2"/>
    </font>
    <font>
      <b/>
      <sz val="20"/>
      <color rgb="FFE66C37"/>
      <name val="Arial"/>
      <family val="2"/>
    </font>
    <font>
      <i/>
      <sz val="20"/>
      <color rgb="FFAAAAAA"/>
      <name val="Arial"/>
      <family val="2"/>
    </font>
    <font>
      <sz val="20"/>
      <color rgb="FF2E7D74"/>
      <name val="Arial"/>
      <family val="2"/>
    </font>
    <font>
      <b/>
      <sz val="20"/>
      <color rgb="FFAAAAAA"/>
      <name val="Arial"/>
      <family val="2"/>
    </font>
    <font>
      <i/>
      <sz val="20"/>
      <color rgb="FF2E7D74"/>
      <name val="Arial"/>
      <family val="2"/>
    </font>
    <font>
      <sz val="20"/>
      <color theme="1"/>
      <name val="Aptos Narrow"/>
      <family val="2"/>
      <scheme val="minor"/>
    </font>
  </fonts>
  <fills count="11">
    <fill>
      <patternFill patternType="none"/>
    </fill>
    <fill>
      <patternFill patternType="gray125"/>
    </fill>
    <fill>
      <patternFill patternType="solid">
        <fgColor rgb="FFFFCC99"/>
      </patternFill>
    </fill>
    <fill>
      <patternFill patternType="solid">
        <fgColor theme="4" tint="0.59999389629810485"/>
        <bgColor indexed="65"/>
      </patternFill>
    </fill>
    <fill>
      <patternFill patternType="solid">
        <fgColor rgb="FF54B9AC"/>
        <bgColor rgb="FF46B1E1"/>
      </patternFill>
    </fill>
    <fill>
      <patternFill patternType="solid">
        <fgColor rgb="FF76FAE9"/>
        <bgColor rgb="FF83CBEB"/>
      </patternFill>
    </fill>
    <fill>
      <patternFill patternType="solid">
        <fgColor rgb="FF3D9990"/>
        <bgColor rgb="FF2E7D74"/>
      </patternFill>
    </fill>
    <fill>
      <patternFill patternType="solid">
        <fgColor rgb="FFE66C37"/>
        <bgColor rgb="FFE97132"/>
      </patternFill>
    </fill>
    <fill>
      <patternFill patternType="solid">
        <fgColor rgb="FFD6F5F2"/>
        <bgColor rgb="FFE8E8E8"/>
      </patternFill>
    </fill>
    <fill>
      <patternFill patternType="solid">
        <fgColor rgb="FFFFFBE6"/>
        <bgColor rgb="FFFFFFFF"/>
      </patternFill>
    </fill>
    <fill>
      <patternFill patternType="solid">
        <fgColor rgb="FF54B9AC"/>
        <bgColor indexed="64"/>
      </patternFill>
    </fill>
  </fills>
  <borders count="16">
    <border>
      <left/>
      <right/>
      <top/>
      <bottom/>
      <diagonal/>
    </border>
    <border>
      <left/>
      <right/>
      <top/>
      <bottom style="medium">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s>
  <cellStyleXfs count="3">
    <xf numFmtId="0" fontId="0" fillId="0" borderId="0"/>
    <xf numFmtId="0" fontId="1" fillId="0" borderId="1" applyNumberFormat="0" applyFill="0" applyAlignment="0" applyProtection="0"/>
    <xf numFmtId="0" fontId="2" fillId="3" borderId="0" applyNumberFormat="0" applyBorder="0" applyAlignment="0" applyProtection="0"/>
  </cellStyleXfs>
  <cellXfs count="55">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14" fontId="0" fillId="0" borderId="0" xfId="0" applyNumberFormat="1" applyAlignment="1">
      <alignment horizontal="left"/>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0" xfId="0" applyNumberFormat="1"/>
    <xf numFmtId="0" fontId="0" fillId="0" borderId="0" xfId="0" applyNumberFormat="1"/>
    <xf numFmtId="0" fontId="0" fillId="10" borderId="0" xfId="0" applyFill="1"/>
    <xf numFmtId="0" fontId="0" fillId="10" borderId="0" xfId="0" applyFill="1" applyAlignment="1">
      <alignment horizontal="left"/>
    </xf>
    <xf numFmtId="164" fontId="0" fillId="10" borderId="0" xfId="0" applyNumberFormat="1" applyFill="1"/>
    <xf numFmtId="0" fontId="6" fillId="0" borderId="0" xfId="0" applyFont="1"/>
    <xf numFmtId="0" fontId="5" fillId="4" borderId="11" xfId="0" applyFont="1" applyFill="1" applyBorder="1" applyAlignment="1">
      <alignment horizontal="left" vertical="center"/>
    </xf>
    <xf numFmtId="0" fontId="5" fillId="4" borderId="13" xfId="0" applyFont="1" applyFill="1" applyBorder="1" applyAlignment="1">
      <alignment horizontal="left" vertical="center"/>
    </xf>
    <xf numFmtId="0" fontId="5" fillId="4" borderId="14" xfId="0" applyFont="1" applyFill="1" applyBorder="1" applyAlignment="1">
      <alignment horizontal="left" vertical="center"/>
    </xf>
    <xf numFmtId="0" fontId="9" fillId="8" borderId="12" xfId="0" applyFont="1" applyFill="1" applyBorder="1" applyAlignment="1">
      <alignment horizontal="left" vertical="center"/>
    </xf>
    <xf numFmtId="3" fontId="10" fillId="9" borderId="12" xfId="0" applyNumberFormat="1" applyFont="1" applyFill="1" applyBorder="1" applyAlignment="1">
      <alignment horizontal="center" vertical="center"/>
    </xf>
    <xf numFmtId="3" fontId="11" fillId="8" borderId="12" xfId="0" applyNumberFormat="1" applyFont="1" applyFill="1" applyBorder="1" applyAlignment="1">
      <alignment horizontal="center" vertical="center"/>
    </xf>
    <xf numFmtId="0" fontId="9" fillId="5" borderId="12" xfId="0" applyFont="1" applyFill="1" applyBorder="1" applyAlignment="1">
      <alignment horizontal="left" vertical="center"/>
    </xf>
    <xf numFmtId="3" fontId="12" fillId="9" borderId="12" xfId="0" applyNumberFormat="1" applyFont="1" applyFill="1" applyBorder="1" applyAlignment="1">
      <alignment horizontal="center" vertical="center"/>
    </xf>
    <xf numFmtId="3" fontId="13" fillId="8" borderId="12" xfId="0" applyNumberFormat="1" applyFont="1" applyFill="1" applyBorder="1" applyAlignment="1">
      <alignment horizontal="center" vertical="center"/>
    </xf>
    <xf numFmtId="0" fontId="14" fillId="8" borderId="12" xfId="0" applyFont="1" applyFill="1" applyBorder="1" applyAlignment="1">
      <alignment horizontal="left" vertical="center"/>
    </xf>
    <xf numFmtId="0" fontId="11" fillId="8" borderId="12" xfId="0" applyFont="1" applyFill="1" applyBorder="1" applyAlignment="1">
      <alignment horizontal="center" vertical="center"/>
    </xf>
    <xf numFmtId="3" fontId="14" fillId="8" borderId="12" xfId="0" applyNumberFormat="1" applyFont="1" applyFill="1" applyBorder="1" applyAlignment="1">
      <alignment horizontal="center" vertical="center"/>
    </xf>
    <xf numFmtId="0" fontId="8" fillId="4" borderId="12" xfId="0" applyFont="1" applyFill="1" applyBorder="1" applyAlignment="1">
      <alignment horizontal="left" vertical="center"/>
    </xf>
    <xf numFmtId="0" fontId="8" fillId="4" borderId="12" xfId="0" applyFont="1" applyFill="1" applyBorder="1" applyAlignment="1">
      <alignment horizontal="center" vertical="center"/>
    </xf>
    <xf numFmtId="165" fontId="8" fillId="4" borderId="12" xfId="0" applyNumberFormat="1" applyFont="1" applyFill="1" applyBorder="1" applyAlignment="1">
      <alignment horizontal="center" vertical="center"/>
    </xf>
    <xf numFmtId="0" fontId="8" fillId="6" borderId="12" xfId="0" applyFont="1" applyFill="1" applyBorder="1" applyAlignment="1">
      <alignment horizontal="left" vertical="center"/>
    </xf>
    <xf numFmtId="0" fontId="8" fillId="7" borderId="12" xfId="0" applyFont="1" applyFill="1" applyBorder="1" applyAlignment="1">
      <alignment horizontal="center" vertical="center" wrapText="1"/>
    </xf>
    <xf numFmtId="0" fontId="8" fillId="6" borderId="12" xfId="0" applyFont="1" applyFill="1" applyBorder="1" applyAlignment="1">
      <alignment horizontal="center" vertical="center"/>
    </xf>
    <xf numFmtId="0" fontId="15" fillId="10" borderId="0" xfId="0" applyFont="1" applyFill="1"/>
    <xf numFmtId="0" fontId="15" fillId="0" borderId="0" xfId="0" applyFont="1" applyAlignment="1">
      <alignment horizontal="left"/>
    </xf>
    <xf numFmtId="0" fontId="15" fillId="0" borderId="0" xfId="0" applyNumberFormat="1" applyFont="1"/>
    <xf numFmtId="3" fontId="15" fillId="0" borderId="0" xfId="0" applyNumberFormat="1" applyFont="1"/>
    <xf numFmtId="0" fontId="5" fillId="4" borderId="11" xfId="0" applyFont="1" applyFill="1" applyBorder="1" applyAlignment="1">
      <alignment horizontal="left" vertical="center"/>
    </xf>
    <xf numFmtId="0" fontId="5" fillId="4" borderId="13" xfId="0" applyFont="1" applyFill="1" applyBorder="1" applyAlignment="1">
      <alignment horizontal="left" vertical="center"/>
    </xf>
    <xf numFmtId="0" fontId="5" fillId="4" borderId="14" xfId="0" applyFont="1" applyFill="1" applyBorder="1" applyAlignment="1">
      <alignment horizontal="left" vertical="center"/>
    </xf>
    <xf numFmtId="0" fontId="5" fillId="4" borderId="11" xfId="0" applyFont="1" applyFill="1" applyBorder="1" applyAlignment="1">
      <alignment horizontal="center" vertical="center"/>
    </xf>
    <xf numFmtId="0" fontId="5" fillId="4" borderId="13" xfId="0" applyFont="1" applyFill="1" applyBorder="1" applyAlignment="1">
      <alignment horizontal="center" vertical="center"/>
    </xf>
    <xf numFmtId="0" fontId="7" fillId="4" borderId="15"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15" xfId="0" applyFont="1" applyFill="1" applyBorder="1" applyAlignment="1">
      <alignment horizontal="center" vertical="center"/>
    </xf>
    <xf numFmtId="164" fontId="0" fillId="0" borderId="0" xfId="0" applyNumberFormat="1" applyAlignment="1">
      <alignment horizontal="center"/>
    </xf>
    <xf numFmtId="0" fontId="0" fillId="10" borderId="0" xfId="2" applyFont="1" applyFill="1" applyBorder="1" applyAlignment="1">
      <alignment horizontal="center"/>
    </xf>
    <xf numFmtId="0" fontId="1" fillId="2" borderId="1" xfId="1" applyFill="1" applyAlignment="1">
      <alignment horizontal="center"/>
    </xf>
    <xf numFmtId="0" fontId="7" fillId="4" borderId="0" xfId="0" applyFont="1" applyFill="1" applyBorder="1" applyAlignment="1">
      <alignment horizontal="center" vertical="center"/>
    </xf>
  </cellXfs>
  <cellStyles count="3">
    <cellStyle name="40% - Accent1" xfId="2" builtinId="31"/>
    <cellStyle name="Heading 3" xfId="1" builtinId="18"/>
    <cellStyle name="Normal" xfId="0" builtinId="0"/>
  </cellStyles>
  <dxfs count="75">
    <dxf>
      <fill>
        <patternFill patternType="solid">
          <bgColor rgb="FF54B9AC"/>
        </patternFill>
      </fill>
    </dxf>
    <dxf>
      <fill>
        <patternFill patternType="solid">
          <bgColor rgb="FF54B9AC"/>
        </patternFill>
      </fill>
    </dxf>
    <dxf>
      <font>
        <sz val="20"/>
      </font>
    </dxf>
    <dxf>
      <font>
        <sz val="20"/>
      </font>
    </dxf>
    <dxf>
      <font>
        <sz val="20"/>
      </font>
    </dxf>
    <dxf>
      <font>
        <sz val="20"/>
      </font>
    </dxf>
    <dxf>
      <font>
        <sz val="20"/>
      </font>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ont>
        <sz val="20"/>
      </font>
    </dxf>
    <dxf>
      <font>
        <sz val="20"/>
      </font>
    </dxf>
    <dxf>
      <font>
        <sz val="20"/>
      </font>
    </dxf>
    <dxf>
      <font>
        <sz val="20"/>
      </font>
    </dxf>
    <dxf>
      <font>
        <sz val="20"/>
      </font>
    </dxf>
    <dxf>
      <fill>
        <patternFill patternType="solid">
          <bgColor rgb="FF54B9AC"/>
        </patternFill>
      </fill>
    </dxf>
    <dxf>
      <fill>
        <patternFill patternType="solid">
          <bgColor rgb="FF54B9AC"/>
        </patternFill>
      </fill>
    </dxf>
    <dxf>
      <font>
        <sz val="20"/>
      </font>
    </dxf>
    <dxf>
      <font>
        <sz val="20"/>
      </font>
    </dxf>
    <dxf>
      <font>
        <sz val="20"/>
      </font>
    </dxf>
    <dxf>
      <font>
        <sz val="20"/>
      </font>
    </dxf>
    <dxf>
      <font>
        <sz val="20"/>
      </font>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ont>
        <sz val="20"/>
      </font>
    </dxf>
    <dxf>
      <font>
        <sz val="20"/>
      </font>
    </dxf>
    <dxf>
      <font>
        <sz val="20"/>
      </font>
    </dxf>
    <dxf>
      <font>
        <sz val="20"/>
      </font>
    </dxf>
    <dxf>
      <font>
        <sz val="20"/>
      </font>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numFmt numFmtId="164" formatCode="_-* #,##0_-;\-* #,##0_-;_-* &quot;-&quot;??_-;_-@_-"/>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numFmt numFmtId="164" formatCode="_-* #,##0_-;\-* #,##0_-;_-* &quot;-&quot;??_-;_-@_-"/>
    </dxf>
    <dxf>
      <font>
        <sz val="20"/>
      </font>
    </dxf>
    <dxf>
      <font>
        <sz val="20"/>
      </font>
    </dxf>
    <dxf>
      <font>
        <sz val="20"/>
      </font>
    </dxf>
    <dxf>
      <font>
        <sz val="20"/>
      </font>
    </dxf>
    <dxf>
      <font>
        <sz val="20"/>
      </font>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numFmt numFmtId="164" formatCode="_-* #,##0_-;\-* #,##0_-;_-* &quot;-&quot;??_-;_-@_-"/>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patternType="solid">
          <bgColor rgb="FF54B9AC"/>
        </patternFill>
      </fill>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2" defaultTableStyle="TableStyleMedium2" defaultPivotStyle="PivotStyleLight16">
    <tableStyle name="Flattened Pivot Style" table="0" count="3" xr9:uid="{230D9A07-D8F2-47E3-B0BB-57EB9987E1F4}">
      <tableStyleElement type="headerRow" dxfId="74"/>
      <tableStyleElement type="totalRow" dxfId="73"/>
      <tableStyleElement type="secondRowStripe" dxfId="72"/>
    </tableStyle>
    <tableStyle name="Invisible" pivot="0" table="0" count="0" xr9:uid="{37EE205F-1274-4B7E-B5C6-10BDD78454FF}"/>
  </tableStyles>
  <colors>
    <mruColors>
      <color rgb="FF54B9AC"/>
      <color rgb="FFE66C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6.xml"/><Relationship Id="rId21" Type="http://schemas.microsoft.com/office/2007/relationships/slicerCache" Target="slicerCaches/slicerCache1.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1.xml"/><Relationship Id="rId71" Type="http://schemas.openxmlformats.org/officeDocument/2006/relationships/customXml" Target="../customXml/item3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72"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OCR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OCR Reduction</c:v>
          </c:tx>
          <c:spPr>
            <a:ln w="28575" cap="rnd">
              <a:solidFill>
                <a:schemeClr val="accent1"/>
              </a:solidFill>
              <a:round/>
            </a:ln>
            <a:effectLst/>
          </c:spPr>
          <c:marker>
            <c:symbol val="none"/>
          </c:marker>
          <c:cat>
            <c:strRef>
              <c:f>Motor!$C$27:$G$27</c:f>
              <c:strCache>
                <c:ptCount val="5"/>
                <c:pt idx="0">
                  <c:v>Week 1</c:v>
                </c:pt>
                <c:pt idx="1">
                  <c:v>Week 2</c:v>
                </c:pt>
                <c:pt idx="2">
                  <c:v>Week 3</c:v>
                </c:pt>
                <c:pt idx="3">
                  <c:v>Week 4</c:v>
                </c:pt>
                <c:pt idx="4">
                  <c:v>Week 5</c:v>
                </c:pt>
              </c:strCache>
            </c:strRef>
          </c:cat>
          <c:val>
            <c:numRef>
              <c:f>Motor!$B$29:$G$29</c:f>
              <c:numCache>
                <c:formatCode>#,##0</c:formatCode>
                <c:ptCount val="6"/>
              </c:numCache>
            </c:numRef>
          </c:val>
          <c:smooth val="0"/>
          <c:extLst>
            <c:ext xmlns:c16="http://schemas.microsoft.com/office/drawing/2014/chart" uri="{C3380CC4-5D6E-409C-BE32-E72D297353CC}">
              <c16:uniqueId val="{00000000-16DD-47B1-B5F5-E6B9EB57E977}"/>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 Claims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 Claims closed</c:v>
          </c:tx>
          <c:spPr>
            <a:ln w="28575" cap="rnd">
              <a:solidFill>
                <a:schemeClr val="accent1"/>
              </a:solidFill>
              <a:round/>
            </a:ln>
            <a:effectLst/>
          </c:spPr>
          <c:marker>
            <c:symbol val="none"/>
          </c:marker>
          <c:cat>
            <c:strRef>
              <c:f>Motor!$C$27:$G$27</c:f>
              <c:strCache>
                <c:ptCount val="5"/>
                <c:pt idx="0">
                  <c:v>Week 1</c:v>
                </c:pt>
                <c:pt idx="1">
                  <c:v>Week 2</c:v>
                </c:pt>
                <c:pt idx="2">
                  <c:v>Week 3</c:v>
                </c:pt>
                <c:pt idx="3">
                  <c:v>Week 4</c:v>
                </c:pt>
                <c:pt idx="4">
                  <c:v>Week 5</c:v>
                </c:pt>
              </c:strCache>
            </c:strRef>
          </c:cat>
          <c:val>
            <c:numRef>
              <c:f>Motor!$B$33:$G$33</c:f>
              <c:numCache>
                <c:formatCode>0.0%</c:formatCode>
                <c:ptCount val="6"/>
                <c:pt idx="0" formatCode="General">
                  <c:v>0</c:v>
                </c:pt>
                <c:pt idx="1">
                  <c:v>0</c:v>
                </c:pt>
                <c:pt idx="2">
                  <c:v>0</c:v>
                </c:pt>
                <c:pt idx="3">
                  <c:v>0</c:v>
                </c:pt>
                <c:pt idx="4">
                  <c:v>0</c:v>
                </c:pt>
                <c:pt idx="5">
                  <c:v>0</c:v>
                </c:pt>
              </c:numCache>
            </c:numRef>
          </c:val>
          <c:smooth val="0"/>
          <c:extLst>
            <c:ext xmlns:c16="http://schemas.microsoft.com/office/drawing/2014/chart" uri="{C3380CC4-5D6E-409C-BE32-E72D297353CC}">
              <c16:uniqueId val="{00000000-1C9F-4619-A29B-EB57679C7977}"/>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Closed This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Closed This Week</c:v>
          </c:tx>
          <c:spPr>
            <a:solidFill>
              <a:schemeClr val="accent1"/>
            </a:solidFill>
            <a:ln>
              <a:noFill/>
            </a:ln>
            <a:effectLst/>
          </c:spPr>
          <c:invertIfNegative val="0"/>
          <c:cat>
            <c:strRef>
              <c:f>Motor!$C$27:$G$27</c:f>
              <c:strCache>
                <c:ptCount val="5"/>
                <c:pt idx="0">
                  <c:v>Week 1</c:v>
                </c:pt>
                <c:pt idx="1">
                  <c:v>Week 2</c:v>
                </c:pt>
                <c:pt idx="2">
                  <c:v>Week 3</c:v>
                </c:pt>
                <c:pt idx="3">
                  <c:v>Week 4</c:v>
                </c:pt>
                <c:pt idx="4">
                  <c:v>Week 5</c:v>
                </c:pt>
              </c:strCache>
            </c:strRef>
          </c:cat>
          <c:val>
            <c:numRef>
              <c:f>Motor!$B$31:$G$31</c:f>
              <c:numCache>
                <c:formatCode>#,##0</c:formatCode>
                <c:ptCount val="6"/>
                <c:pt idx="0" formatCode="General">
                  <c:v>0</c:v>
                </c:pt>
                <c:pt idx="1">
                  <c:v>0</c:v>
                </c:pt>
                <c:pt idx="2">
                  <c:v>0</c:v>
                </c:pt>
                <c:pt idx="3">
                  <c:v>0</c:v>
                </c:pt>
                <c:pt idx="4">
                  <c:v>0</c:v>
                </c:pt>
                <c:pt idx="5">
                  <c:v>0</c:v>
                </c:pt>
              </c:numCache>
            </c:numRef>
          </c:val>
          <c:extLst>
            <c:ext xmlns:c16="http://schemas.microsoft.com/office/drawing/2014/chart" uri="{C3380CC4-5D6E-409C-BE32-E72D297353CC}">
              <c16:uniqueId val="{00000000-109E-4CEA-A116-F0AFB7E2B75C}"/>
            </c:ext>
          </c:extLst>
        </c:ser>
        <c:dLbls>
          <c:showLegendKey val="0"/>
          <c:showVal val="0"/>
          <c:showCatName val="0"/>
          <c:showSerName val="0"/>
          <c:showPercent val="0"/>
          <c:showBubbleSize val="0"/>
        </c:dLbls>
        <c:gapWidth val="219"/>
        <c:overlap val="-27"/>
        <c:axId val="682614896"/>
        <c:axId val="682615376"/>
      </c:barChart>
      <c:catAx>
        <c:axId val="6826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5376"/>
        <c:crosses val="autoZero"/>
        <c:auto val="1"/>
        <c:lblAlgn val="ctr"/>
        <c:lblOffset val="100"/>
        <c:noMultiLvlLbl val="0"/>
      </c:catAx>
      <c:valAx>
        <c:axId val="682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OCR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Non-Motor: OCR Reduction</c:v>
          </c:tx>
          <c:spPr>
            <a:ln w="28575" cap="rnd">
              <a:solidFill>
                <a:schemeClr val="accent1"/>
              </a:solidFill>
              <a:round/>
            </a:ln>
            <a:effectLst/>
          </c:spPr>
          <c:marker>
            <c:symbol val="none"/>
          </c:marker>
          <c:cat>
            <c:numRef>
              <c:f>'Non-Motor'!$AA$631:$AE$631</c:f>
              <c:numCache>
                <c:formatCode>General</c:formatCode>
                <c:ptCount val="5"/>
              </c:numCache>
            </c:numRef>
          </c:cat>
          <c:val>
            <c:numRef>
              <c:f>'Non-Motor'!$B$29:$G$29</c:f>
              <c:numCache>
                <c:formatCode>#,##0</c:formatCode>
                <c:ptCount val="6"/>
              </c:numCache>
            </c:numRef>
          </c:val>
          <c:smooth val="0"/>
          <c:extLst>
            <c:ext xmlns:c16="http://schemas.microsoft.com/office/drawing/2014/chart" uri="{C3380CC4-5D6E-409C-BE32-E72D297353CC}">
              <c16:uniqueId val="{00000000-4C7A-4B6F-BA36-EB8D0F1A2FBD}"/>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 Claims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Non-Motor: % Claims closed</c:v>
          </c:tx>
          <c:spPr>
            <a:ln w="28575" cap="rnd">
              <a:solidFill>
                <a:schemeClr val="accent1"/>
              </a:solidFill>
              <a:round/>
            </a:ln>
            <a:effectLst/>
          </c:spPr>
          <c:marker>
            <c:symbol val="none"/>
          </c:marker>
          <c:cat>
            <c:numRef>
              <c:f>'Non-Motor'!$AA$631:$AE$631</c:f>
              <c:numCache>
                <c:formatCode>General</c:formatCode>
                <c:ptCount val="5"/>
              </c:numCache>
            </c:numRef>
          </c:cat>
          <c:val>
            <c:numRef>
              <c:f>'Non-Motor'!$B$33:$G$33</c:f>
              <c:numCache>
                <c:formatCode>0.0%</c:formatCode>
                <c:ptCount val="6"/>
                <c:pt idx="0" formatCode="General">
                  <c:v>0</c:v>
                </c:pt>
                <c:pt idx="1">
                  <c:v>0</c:v>
                </c:pt>
                <c:pt idx="2">
                  <c:v>0</c:v>
                </c:pt>
                <c:pt idx="3">
                  <c:v>0</c:v>
                </c:pt>
                <c:pt idx="4">
                  <c:v>0</c:v>
                </c:pt>
                <c:pt idx="5">
                  <c:v>0</c:v>
                </c:pt>
              </c:numCache>
            </c:numRef>
          </c:val>
          <c:smooth val="0"/>
          <c:extLst>
            <c:ext xmlns:c16="http://schemas.microsoft.com/office/drawing/2014/chart" uri="{C3380CC4-5D6E-409C-BE32-E72D297353CC}">
              <c16:uniqueId val="{00000000-1C0D-4941-BB67-82F3F6E7BD52}"/>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Closed This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Non-Motor: Closed This Week</c:v>
          </c:tx>
          <c:spPr>
            <a:solidFill>
              <a:schemeClr val="accent1"/>
            </a:solidFill>
            <a:ln>
              <a:noFill/>
            </a:ln>
            <a:effectLst/>
          </c:spPr>
          <c:invertIfNegative val="0"/>
          <c:cat>
            <c:numRef>
              <c:f>'Non-Motor'!$AA$631:$AE$631</c:f>
              <c:numCache>
                <c:formatCode>General</c:formatCode>
                <c:ptCount val="5"/>
              </c:numCache>
            </c:numRef>
          </c:cat>
          <c:val>
            <c:numRef>
              <c:f>'Non-Motor'!$B$31:$G$31</c:f>
              <c:numCache>
                <c:formatCode>#,##0</c:formatCode>
                <c:ptCount val="6"/>
                <c:pt idx="0" formatCode="General">
                  <c:v>0</c:v>
                </c:pt>
                <c:pt idx="1">
                  <c:v>0</c:v>
                </c:pt>
                <c:pt idx="2">
                  <c:v>0</c:v>
                </c:pt>
                <c:pt idx="3">
                  <c:v>0</c:v>
                </c:pt>
                <c:pt idx="4">
                  <c:v>0</c:v>
                </c:pt>
                <c:pt idx="5">
                  <c:v>0</c:v>
                </c:pt>
              </c:numCache>
            </c:numRef>
          </c:val>
          <c:extLst>
            <c:ext xmlns:c16="http://schemas.microsoft.com/office/drawing/2014/chart" uri="{C3380CC4-5D6E-409C-BE32-E72D297353CC}">
              <c16:uniqueId val="{00000000-CA3C-4010-8F00-E4509BD80E75}"/>
            </c:ext>
          </c:extLst>
        </c:ser>
        <c:dLbls>
          <c:showLegendKey val="0"/>
          <c:showVal val="0"/>
          <c:showCatName val="0"/>
          <c:showSerName val="0"/>
          <c:showPercent val="0"/>
          <c:showBubbleSize val="0"/>
        </c:dLbls>
        <c:gapWidth val="219"/>
        <c:overlap val="-27"/>
        <c:axId val="682614896"/>
        <c:axId val="682615376"/>
      </c:barChart>
      <c:catAx>
        <c:axId val="6826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5376"/>
        <c:crosses val="autoZero"/>
        <c:auto val="1"/>
        <c:lblAlgn val="ctr"/>
        <c:lblOffset val="100"/>
        <c:noMultiLvlLbl val="0"/>
      </c:catAx>
      <c:valAx>
        <c:axId val="682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OCR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OCR Reduction</c:v>
          </c:tx>
          <c:spPr>
            <a:ln w="28575" cap="rnd">
              <a:solidFill>
                <a:schemeClr val="accent1"/>
              </a:solidFill>
              <a:round/>
            </a:ln>
            <a:effectLst/>
          </c:spPr>
          <c:marker>
            <c:symbol val="none"/>
          </c:marker>
          <c:cat>
            <c:strRef>
              <c:f>'Claims Tracking'!$C$27:$G$27</c:f>
              <c:strCache>
                <c:ptCount val="5"/>
                <c:pt idx="0">
                  <c:v>Week 1</c:v>
                </c:pt>
                <c:pt idx="1">
                  <c:v>Week 2</c:v>
                </c:pt>
                <c:pt idx="2">
                  <c:v>Week 3</c:v>
                </c:pt>
                <c:pt idx="3">
                  <c:v>Week 4</c:v>
                </c:pt>
                <c:pt idx="4">
                  <c:v>Week 5</c:v>
                </c:pt>
              </c:strCache>
            </c:strRef>
          </c:cat>
          <c:val>
            <c:numRef>
              <c:f>'Claims Tracking'!$B$29:$G$29</c:f>
              <c:numCache>
                <c:formatCode>#,##0</c:formatCode>
                <c:ptCount val="6"/>
              </c:numCache>
            </c:numRef>
          </c:val>
          <c:smooth val="0"/>
          <c:extLst>
            <c:ext xmlns:c16="http://schemas.microsoft.com/office/drawing/2014/chart" uri="{C3380CC4-5D6E-409C-BE32-E72D297353CC}">
              <c16:uniqueId val="{00000001-903C-4852-B9E3-F75013774272}"/>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 Claims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 Claims closed</c:v>
          </c:tx>
          <c:spPr>
            <a:ln w="28575" cap="rnd">
              <a:solidFill>
                <a:schemeClr val="accent1"/>
              </a:solidFill>
              <a:round/>
            </a:ln>
            <a:effectLst/>
          </c:spPr>
          <c:marker>
            <c:symbol val="none"/>
          </c:marker>
          <c:cat>
            <c:strRef>
              <c:f>'Claims Tracking'!$C$27:$G$27</c:f>
              <c:strCache>
                <c:ptCount val="5"/>
                <c:pt idx="0">
                  <c:v>Week 1</c:v>
                </c:pt>
                <c:pt idx="1">
                  <c:v>Week 2</c:v>
                </c:pt>
                <c:pt idx="2">
                  <c:v>Week 3</c:v>
                </c:pt>
                <c:pt idx="3">
                  <c:v>Week 4</c:v>
                </c:pt>
                <c:pt idx="4">
                  <c:v>Week 5</c:v>
                </c:pt>
              </c:strCache>
            </c:strRef>
          </c:cat>
          <c:val>
            <c:numRef>
              <c:f>'Claims Tracking'!$B$33:$G$33</c:f>
              <c:numCache>
                <c:formatCode>0.0%</c:formatCode>
                <c:ptCount val="6"/>
                <c:pt idx="0" formatCode="General">
                  <c:v>0</c:v>
                </c:pt>
                <c:pt idx="1">
                  <c:v>0</c:v>
                </c:pt>
                <c:pt idx="2">
                  <c:v>0</c:v>
                </c:pt>
                <c:pt idx="3">
                  <c:v>0</c:v>
                </c:pt>
                <c:pt idx="4">
                  <c:v>0</c:v>
                </c:pt>
                <c:pt idx="5">
                  <c:v>0</c:v>
                </c:pt>
              </c:numCache>
            </c:numRef>
          </c:val>
          <c:smooth val="0"/>
          <c:extLst>
            <c:ext xmlns:c16="http://schemas.microsoft.com/office/drawing/2014/chart" uri="{C3380CC4-5D6E-409C-BE32-E72D297353CC}">
              <c16:uniqueId val="{00000002-C63C-4A87-9A9C-BFCCDAD6CB43}"/>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Closed This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Closed This Week</c:v>
          </c:tx>
          <c:spPr>
            <a:solidFill>
              <a:schemeClr val="accent1"/>
            </a:solidFill>
            <a:ln>
              <a:noFill/>
            </a:ln>
            <a:effectLst/>
          </c:spPr>
          <c:invertIfNegative val="0"/>
          <c:cat>
            <c:strRef>
              <c:f>'Claims Tracking'!$C$27:$G$27</c:f>
              <c:strCache>
                <c:ptCount val="5"/>
                <c:pt idx="0">
                  <c:v>Week 1</c:v>
                </c:pt>
                <c:pt idx="1">
                  <c:v>Week 2</c:v>
                </c:pt>
                <c:pt idx="2">
                  <c:v>Week 3</c:v>
                </c:pt>
                <c:pt idx="3">
                  <c:v>Week 4</c:v>
                </c:pt>
                <c:pt idx="4">
                  <c:v>Week 5</c:v>
                </c:pt>
              </c:strCache>
            </c:strRef>
          </c:cat>
          <c:val>
            <c:numRef>
              <c:f>'Claims Tracking'!$B$31:$G$31</c:f>
              <c:numCache>
                <c:formatCode>#,##0</c:formatCode>
                <c:ptCount val="6"/>
                <c:pt idx="0" formatCode="General">
                  <c:v>0</c:v>
                </c:pt>
                <c:pt idx="1">
                  <c:v>0</c:v>
                </c:pt>
                <c:pt idx="2">
                  <c:v>0</c:v>
                </c:pt>
                <c:pt idx="3">
                  <c:v>0</c:v>
                </c:pt>
                <c:pt idx="4">
                  <c:v>0</c:v>
                </c:pt>
                <c:pt idx="5">
                  <c:v>0</c:v>
                </c:pt>
              </c:numCache>
            </c:numRef>
          </c:val>
          <c:extLst>
            <c:ext xmlns:c16="http://schemas.microsoft.com/office/drawing/2014/chart" uri="{C3380CC4-5D6E-409C-BE32-E72D297353CC}">
              <c16:uniqueId val="{00000001-28FA-42C1-A5DB-F2B66EF6BDEF}"/>
            </c:ext>
          </c:extLst>
        </c:ser>
        <c:dLbls>
          <c:showLegendKey val="0"/>
          <c:showVal val="0"/>
          <c:showCatName val="0"/>
          <c:showSerName val="0"/>
          <c:showPercent val="0"/>
          <c:showBubbleSize val="0"/>
        </c:dLbls>
        <c:gapWidth val="219"/>
        <c:overlap val="-27"/>
        <c:axId val="682614896"/>
        <c:axId val="682615376"/>
      </c:barChart>
      <c:catAx>
        <c:axId val="6826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5376"/>
        <c:crosses val="autoZero"/>
        <c:auto val="1"/>
        <c:lblAlgn val="ctr"/>
        <c:lblOffset val="100"/>
        <c:noMultiLvlLbl val="0"/>
      </c:catAx>
      <c:valAx>
        <c:axId val="682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OCR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Non-Motor: OCR Reduction</c:v>
          </c:tx>
          <c:spPr>
            <a:ln w="28575" cap="rnd">
              <a:solidFill>
                <a:schemeClr val="accent1"/>
              </a:solidFill>
              <a:round/>
            </a:ln>
            <a:effectLst/>
          </c:spPr>
          <c:marker>
            <c:symbol val="none"/>
          </c:marker>
          <c:cat>
            <c:strRef>
              <c:f>'Claims Tracking'!$C$27:$G$27</c:f>
              <c:strCache>
                <c:ptCount val="5"/>
                <c:pt idx="0">
                  <c:v>Week 1</c:v>
                </c:pt>
                <c:pt idx="1">
                  <c:v>Week 2</c:v>
                </c:pt>
                <c:pt idx="2">
                  <c:v>Week 3</c:v>
                </c:pt>
                <c:pt idx="3">
                  <c:v>Week 4</c:v>
                </c:pt>
                <c:pt idx="4">
                  <c:v>Week 5</c:v>
                </c:pt>
              </c:strCache>
            </c:strRef>
          </c:cat>
          <c:val>
            <c:numRef>
              <c:f>'Claims Tracking'!$B$39:$G$39</c:f>
              <c:numCache>
                <c:formatCode>#,##0</c:formatCode>
                <c:ptCount val="6"/>
              </c:numCache>
            </c:numRef>
          </c:val>
          <c:smooth val="0"/>
          <c:extLst>
            <c:ext xmlns:c16="http://schemas.microsoft.com/office/drawing/2014/chart" uri="{C3380CC4-5D6E-409C-BE32-E72D297353CC}">
              <c16:uniqueId val="{00000000-C394-49D6-9A1F-78D9CE2EDB55}"/>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 Claims closed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Non-Motor: % Claims closed</c:v>
          </c:tx>
          <c:spPr>
            <a:ln w="28575" cap="rnd">
              <a:solidFill>
                <a:schemeClr val="accent1"/>
              </a:solidFill>
              <a:round/>
            </a:ln>
            <a:effectLst/>
          </c:spPr>
          <c:marker>
            <c:symbol val="none"/>
          </c:marker>
          <c:cat>
            <c:strRef>
              <c:f>'Claims Tracking'!$C$27:$G$27</c:f>
              <c:strCache>
                <c:ptCount val="5"/>
                <c:pt idx="0">
                  <c:v>Week 1</c:v>
                </c:pt>
                <c:pt idx="1">
                  <c:v>Week 2</c:v>
                </c:pt>
                <c:pt idx="2">
                  <c:v>Week 3</c:v>
                </c:pt>
                <c:pt idx="3">
                  <c:v>Week 4</c:v>
                </c:pt>
                <c:pt idx="4">
                  <c:v>Week 5</c:v>
                </c:pt>
              </c:strCache>
            </c:strRef>
          </c:cat>
          <c:val>
            <c:numRef>
              <c:f>'Claims Tracking'!$B$43:$G$43</c:f>
              <c:numCache>
                <c:formatCode>0.0%</c:formatCode>
                <c:ptCount val="6"/>
                <c:pt idx="0" formatCode="General">
                  <c:v>0</c:v>
                </c:pt>
                <c:pt idx="1">
                  <c:v>0</c:v>
                </c:pt>
                <c:pt idx="2">
                  <c:v>0</c:v>
                </c:pt>
                <c:pt idx="3">
                  <c:v>0</c:v>
                </c:pt>
                <c:pt idx="4">
                  <c:v>0</c:v>
                </c:pt>
                <c:pt idx="5">
                  <c:v>0</c:v>
                </c:pt>
              </c:numCache>
            </c:numRef>
          </c:val>
          <c:smooth val="0"/>
          <c:extLst>
            <c:ext xmlns:c16="http://schemas.microsoft.com/office/drawing/2014/chart" uri="{C3380CC4-5D6E-409C-BE32-E72D297353CC}">
              <c16:uniqueId val="{00000000-2104-4126-937B-A45184832B2C}"/>
            </c:ext>
          </c:extLst>
        </c:ser>
        <c:dLbls>
          <c:showLegendKey val="0"/>
          <c:showVal val="0"/>
          <c:showCatName val="0"/>
          <c:showSerName val="0"/>
          <c:showPercent val="0"/>
          <c:showBubbleSize val="0"/>
        </c:dLbls>
        <c:smooth val="0"/>
        <c:axId val="61107120"/>
        <c:axId val="1487850256"/>
      </c:lineChart>
      <c:catAx>
        <c:axId val="611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256"/>
        <c:crosses val="autoZero"/>
        <c:auto val="1"/>
        <c:lblAlgn val="ctr"/>
        <c:lblOffset val="100"/>
        <c:noMultiLvlLbl val="0"/>
      </c:catAx>
      <c:valAx>
        <c:axId val="148785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Non-Motor: Closed This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Non-Motor: Closed This Week</c:v>
          </c:tx>
          <c:spPr>
            <a:solidFill>
              <a:schemeClr val="accent1"/>
            </a:solidFill>
            <a:ln>
              <a:noFill/>
            </a:ln>
            <a:effectLst/>
          </c:spPr>
          <c:invertIfNegative val="0"/>
          <c:cat>
            <c:strRef>
              <c:f>'Claims Tracking'!$C$27:$G$27</c:f>
              <c:strCache>
                <c:ptCount val="5"/>
                <c:pt idx="0">
                  <c:v>Week 1</c:v>
                </c:pt>
                <c:pt idx="1">
                  <c:v>Week 2</c:v>
                </c:pt>
                <c:pt idx="2">
                  <c:v>Week 3</c:v>
                </c:pt>
                <c:pt idx="3">
                  <c:v>Week 4</c:v>
                </c:pt>
                <c:pt idx="4">
                  <c:v>Week 5</c:v>
                </c:pt>
              </c:strCache>
            </c:strRef>
          </c:cat>
          <c:val>
            <c:numRef>
              <c:f>'Claims Tracking'!$B$41:$G$41</c:f>
              <c:numCache>
                <c:formatCode>#,##0</c:formatCode>
                <c:ptCount val="6"/>
                <c:pt idx="0" formatCode="General">
                  <c:v>0</c:v>
                </c:pt>
                <c:pt idx="1">
                  <c:v>0</c:v>
                </c:pt>
                <c:pt idx="2">
                  <c:v>0</c:v>
                </c:pt>
                <c:pt idx="3">
                  <c:v>0</c:v>
                </c:pt>
                <c:pt idx="4">
                  <c:v>0</c:v>
                </c:pt>
                <c:pt idx="5">
                  <c:v>0</c:v>
                </c:pt>
              </c:numCache>
            </c:numRef>
          </c:val>
          <c:extLst>
            <c:ext xmlns:c16="http://schemas.microsoft.com/office/drawing/2014/chart" uri="{C3380CC4-5D6E-409C-BE32-E72D297353CC}">
              <c16:uniqueId val="{00000000-BEFD-4897-BAFD-5CC13E5B8B4C}"/>
            </c:ext>
          </c:extLst>
        </c:ser>
        <c:dLbls>
          <c:showLegendKey val="0"/>
          <c:showVal val="0"/>
          <c:showCatName val="0"/>
          <c:showSerName val="0"/>
          <c:showPercent val="0"/>
          <c:showBubbleSize val="0"/>
        </c:dLbls>
        <c:gapWidth val="219"/>
        <c:overlap val="-27"/>
        <c:axId val="682614896"/>
        <c:axId val="682615376"/>
      </c:barChart>
      <c:catAx>
        <c:axId val="6826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5376"/>
        <c:crosses val="autoZero"/>
        <c:auto val="1"/>
        <c:lblAlgn val="ctr"/>
        <c:lblOffset val="100"/>
        <c:noMultiLvlLbl val="0"/>
      </c:catAx>
      <c:valAx>
        <c:axId val="682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[ytt.xlsx]Claims Tracking!PivotTable8</c:name>
    <c:fmtId val="11"/>
  </c:pivotSource>
  <c:chart>
    <c:autoTitleDeleted val="0"/>
    <c:pivotFmts>
      <c:pivotFmt>
        <c:idx val="0"/>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615077831284"/>
          <c:y val="0.23736412790552033"/>
          <c:w val="0.79961994260692515"/>
          <c:h val="0.5510932168316055"/>
        </c:manualLayout>
      </c:layout>
      <c:barChart>
        <c:barDir val="col"/>
        <c:grouping val="clustered"/>
        <c:varyColors val="0"/>
        <c:ser>
          <c:idx val="0"/>
          <c:order val="0"/>
          <c:tx>
            <c:strRef>
              <c:f>'Claims Tracking'!$Y$13</c:f>
              <c:strCache>
                <c:ptCount val="1"/>
                <c:pt idx="0">
                  <c:v>Sum of Previous_OCR</c:v>
                </c:pt>
              </c:strCache>
            </c:strRef>
          </c:tx>
          <c:spPr>
            <a:solidFill>
              <a:srgbClr val="54B9AC"/>
            </a:solidFill>
            <a:ln>
              <a:noFill/>
            </a:ln>
            <a:effectLst/>
          </c:spPr>
          <c:invertIfNegative val="0"/>
          <c:cat>
            <c:strRef>
              <c:f>'Claims Tracking'!$X$14:$X$27</c:f>
              <c:strCache>
                <c:ptCount val="13"/>
                <c:pt idx="0">
                  <c:v>2025/02/28</c:v>
                </c:pt>
                <c:pt idx="1">
                  <c:v>2025/03/31</c:v>
                </c:pt>
                <c:pt idx="2">
                  <c:v>2025/04/30</c:v>
                </c:pt>
                <c:pt idx="3">
                  <c:v>2025/05/31</c:v>
                </c:pt>
                <c:pt idx="4">
                  <c:v>2025/06/30</c:v>
                </c:pt>
                <c:pt idx="5">
                  <c:v>2025/07/31</c:v>
                </c:pt>
                <c:pt idx="6">
                  <c:v>2025/08/31</c:v>
                </c:pt>
                <c:pt idx="7">
                  <c:v>2025/09/30</c:v>
                </c:pt>
                <c:pt idx="8">
                  <c:v>2025/10/31</c:v>
                </c:pt>
                <c:pt idx="9">
                  <c:v>2025/11/30</c:v>
                </c:pt>
                <c:pt idx="10">
                  <c:v>2025/12/31</c:v>
                </c:pt>
                <c:pt idx="11">
                  <c:v>2026/01/31</c:v>
                </c:pt>
                <c:pt idx="12">
                  <c:v>2026/02/28</c:v>
                </c:pt>
              </c:strCache>
            </c:strRef>
          </c:cat>
          <c:val>
            <c:numRef>
              <c:f>'Claims Tracking'!$Y$14:$Y$27</c:f>
              <c:numCache>
                <c:formatCode>_-* #\ ##0_-;\-* #\ ##0_-;_-* "-"??_-;_-@_-</c:formatCode>
                <c:ptCount val="13"/>
                <c:pt idx="0">
                  <c:v>148212.91</c:v>
                </c:pt>
                <c:pt idx="1">
                  <c:v>60595.4</c:v>
                </c:pt>
                <c:pt idx="2">
                  <c:v>515695.64</c:v>
                </c:pt>
                <c:pt idx="3">
                  <c:v>393220.34</c:v>
                </c:pt>
                <c:pt idx="4">
                  <c:v>280007.71999999997</c:v>
                </c:pt>
                <c:pt idx="5">
                  <c:v>988116.64</c:v>
                </c:pt>
                <c:pt idx="6">
                  <c:v>854648.74</c:v>
                </c:pt>
                <c:pt idx="7">
                  <c:v>811139.21</c:v>
                </c:pt>
                <c:pt idx="8">
                  <c:v>625848.77</c:v>
                </c:pt>
                <c:pt idx="9">
                  <c:v>321866.81</c:v>
                </c:pt>
                <c:pt idx="10">
                  <c:v>551150.03</c:v>
                </c:pt>
                <c:pt idx="11">
                  <c:v>80065.490000000005</c:v>
                </c:pt>
                <c:pt idx="12">
                  <c:v>1214.26</c:v>
                </c:pt>
              </c:numCache>
            </c:numRef>
          </c:val>
          <c:extLst>
            <c:ext xmlns:c16="http://schemas.microsoft.com/office/drawing/2014/chart" uri="{C3380CC4-5D6E-409C-BE32-E72D297353CC}">
              <c16:uniqueId val="{00000000-BAD2-4B3E-AD9E-5BFF613A987A}"/>
            </c:ext>
          </c:extLst>
        </c:ser>
        <c:dLbls>
          <c:showLegendKey val="0"/>
          <c:showVal val="0"/>
          <c:showCatName val="0"/>
          <c:showSerName val="0"/>
          <c:showPercent val="0"/>
          <c:showBubbleSize val="0"/>
        </c:dLbls>
        <c:gapWidth val="219"/>
        <c:axId val="1900363440"/>
        <c:axId val="1900362960"/>
      </c:barChart>
      <c:lineChart>
        <c:grouping val="standard"/>
        <c:varyColors val="0"/>
        <c:ser>
          <c:idx val="1"/>
          <c:order val="1"/>
          <c:tx>
            <c:strRef>
              <c:f>'Claims Tracking'!$Z$13</c:f>
              <c:strCache>
                <c:ptCount val="1"/>
                <c:pt idx="0">
                  <c:v>Sum of Current_Estimate_OCR</c:v>
                </c:pt>
              </c:strCache>
            </c:strRef>
          </c:tx>
          <c:spPr>
            <a:ln w="28575" cap="rnd">
              <a:solidFill>
                <a:schemeClr val="accent2"/>
              </a:solidFill>
              <a:prstDash val="sysDash"/>
              <a:round/>
            </a:ln>
            <a:effectLst/>
          </c:spPr>
          <c:marker>
            <c:symbol val="none"/>
          </c:marker>
          <c:cat>
            <c:strRef>
              <c:f>'Claims Tracking'!$X$14:$X$27</c:f>
              <c:strCache>
                <c:ptCount val="13"/>
                <c:pt idx="0">
                  <c:v>2025/02/28</c:v>
                </c:pt>
                <c:pt idx="1">
                  <c:v>2025/03/31</c:v>
                </c:pt>
                <c:pt idx="2">
                  <c:v>2025/04/30</c:v>
                </c:pt>
                <c:pt idx="3">
                  <c:v>2025/05/31</c:v>
                </c:pt>
                <c:pt idx="4">
                  <c:v>2025/06/30</c:v>
                </c:pt>
                <c:pt idx="5">
                  <c:v>2025/07/31</c:v>
                </c:pt>
                <c:pt idx="6">
                  <c:v>2025/08/31</c:v>
                </c:pt>
                <c:pt idx="7">
                  <c:v>2025/09/30</c:v>
                </c:pt>
                <c:pt idx="8">
                  <c:v>2025/10/31</c:v>
                </c:pt>
                <c:pt idx="9">
                  <c:v>2025/11/30</c:v>
                </c:pt>
                <c:pt idx="10">
                  <c:v>2025/12/31</c:v>
                </c:pt>
                <c:pt idx="11">
                  <c:v>2026/01/31</c:v>
                </c:pt>
                <c:pt idx="12">
                  <c:v>2026/02/28</c:v>
                </c:pt>
              </c:strCache>
            </c:strRef>
          </c:cat>
          <c:val>
            <c:numRef>
              <c:f>'Claims Tracking'!$Z$14:$Z$27</c:f>
              <c:numCache>
                <c:formatCode>_-* #\ ##0_-;\-* #\ ##0_-;_-* "-"??_-;_-@_-</c:formatCode>
                <c:ptCount val="13"/>
                <c:pt idx="0">
                  <c:v>27343.34</c:v>
                </c:pt>
                <c:pt idx="1">
                  <c:v>31949</c:v>
                </c:pt>
                <c:pt idx="2">
                  <c:v>22391.29</c:v>
                </c:pt>
                <c:pt idx="3">
                  <c:v>41909.61</c:v>
                </c:pt>
                <c:pt idx="4">
                  <c:v>134929.57999999999</c:v>
                </c:pt>
                <c:pt idx="5">
                  <c:v>207655.5</c:v>
                </c:pt>
                <c:pt idx="6">
                  <c:v>250518.09</c:v>
                </c:pt>
                <c:pt idx="7">
                  <c:v>186332.98</c:v>
                </c:pt>
                <c:pt idx="8">
                  <c:v>286450.39</c:v>
                </c:pt>
                <c:pt idx="9">
                  <c:v>194130.13</c:v>
                </c:pt>
                <c:pt idx="10">
                  <c:v>276641.88</c:v>
                </c:pt>
                <c:pt idx="11">
                  <c:v>65518.34</c:v>
                </c:pt>
                <c:pt idx="12">
                  <c:v>22939.49</c:v>
                </c:pt>
              </c:numCache>
            </c:numRef>
          </c:val>
          <c:smooth val="0"/>
          <c:extLst>
            <c:ext xmlns:c16="http://schemas.microsoft.com/office/drawing/2014/chart" uri="{C3380CC4-5D6E-409C-BE32-E72D297353CC}">
              <c16:uniqueId val="{00000001-BAD2-4B3E-AD9E-5BFF613A987A}"/>
            </c:ext>
          </c:extLst>
        </c:ser>
        <c:dLbls>
          <c:showLegendKey val="0"/>
          <c:showVal val="0"/>
          <c:showCatName val="0"/>
          <c:showSerName val="0"/>
          <c:showPercent val="0"/>
          <c:showBubbleSize val="0"/>
        </c:dLbls>
        <c:marker val="1"/>
        <c:smooth val="0"/>
        <c:axId val="1805571728"/>
        <c:axId val="1805574608"/>
      </c:lineChart>
      <c:catAx>
        <c:axId val="19003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62960"/>
        <c:crosses val="autoZero"/>
        <c:auto val="1"/>
        <c:lblAlgn val="ctr"/>
        <c:lblOffset val="100"/>
        <c:noMultiLvlLbl val="0"/>
      </c:catAx>
      <c:valAx>
        <c:axId val="1900362960"/>
        <c:scaling>
          <c:orientation val="minMax"/>
        </c:scaling>
        <c:delete val="0"/>
        <c:axPos val="l"/>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63440"/>
        <c:crosses val="autoZero"/>
        <c:crossBetween val="between"/>
      </c:valAx>
      <c:valAx>
        <c:axId val="1805574608"/>
        <c:scaling>
          <c:orientation val="minMax"/>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66C37"/>
                </a:solidFill>
                <a:latin typeface="+mn-lt"/>
                <a:ea typeface="+mn-ea"/>
                <a:cs typeface="+mn-cs"/>
              </a:defRPr>
            </a:pPr>
            <a:endParaRPr lang="en-US"/>
          </a:p>
        </c:txPr>
        <c:crossAx val="1805571728"/>
        <c:crosses val="max"/>
        <c:crossBetween val="between"/>
      </c:valAx>
      <c:catAx>
        <c:axId val="1805571728"/>
        <c:scaling>
          <c:orientation val="minMax"/>
        </c:scaling>
        <c:delete val="1"/>
        <c:axPos val="b"/>
        <c:numFmt formatCode="General" sourceLinked="1"/>
        <c:majorTickMark val="out"/>
        <c:minorTickMark val="none"/>
        <c:tickLblPos val="nextTo"/>
        <c:crossAx val="1805574608"/>
        <c:crosses val="autoZero"/>
        <c:auto val="1"/>
        <c:lblAlgn val="ctr"/>
        <c:lblOffset val="100"/>
        <c:noMultiLvlLbl val="0"/>
      </c:catAx>
      <c:spPr>
        <a:noFill/>
        <a:ln>
          <a:noFill/>
        </a:ln>
        <a:effectLst/>
      </c:spPr>
    </c:plotArea>
    <c:legend>
      <c:legendPos val="r"/>
      <c:layout>
        <c:manualLayout>
          <c:xMode val="edge"/>
          <c:yMode val="edge"/>
          <c:x val="0.66651655407795329"/>
          <c:y val="2.1242895420917642E-2"/>
          <c:w val="0.32124548270674702"/>
          <c:h val="0.182481558485775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[ytt.xlsx]Movement!PivotTable1</c:name>
    <c:fmtId val="0"/>
  </c:pivotSource>
  <c:chart>
    <c:autoTitleDeleted val="1"/>
    <c:pivotFmts>
      <c:pivotFmt>
        <c:idx val="0"/>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865005280"/>
        <c:axId val="1864991840"/>
      </c:barChart>
      <c:catAx>
        <c:axId val="186500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91840"/>
        <c:crosses val="autoZero"/>
        <c:auto val="1"/>
        <c:lblAlgn val="ctr"/>
        <c:lblOffset val="100"/>
        <c:noMultiLvlLbl val="0"/>
      </c:catAx>
      <c:valAx>
        <c:axId val="186499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0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1</xdr:row>
      <xdr:rowOff>38100</xdr:rowOff>
    </xdr:from>
    <xdr:to>
      <xdr:col>11</xdr:col>
      <xdr:colOff>216218</xdr:colOff>
      <xdr:row>12</xdr:row>
      <xdr:rowOff>69961</xdr:rowOff>
    </xdr:to>
    <xdr:pic>
      <xdr:nvPicPr>
        <xdr:cNvPr id="2" name="Picture 1">
          <a:extLst>
            <a:ext uri="{FF2B5EF4-FFF2-40B4-BE49-F238E27FC236}">
              <a16:creationId xmlns:a16="http://schemas.microsoft.com/office/drawing/2014/main" id="{F6D044C2-476D-E022-32E1-A316616088F6}"/>
            </a:ext>
          </a:extLst>
        </xdr:cNvPr>
        <xdr:cNvPicPr>
          <a:picLocks noChangeAspect="1"/>
        </xdr:cNvPicPr>
      </xdr:nvPicPr>
      <xdr:blipFill>
        <a:blip xmlns:r="http://schemas.openxmlformats.org/officeDocument/2006/relationships" r:embed="rId1"/>
        <a:stretch>
          <a:fillRect/>
        </a:stretch>
      </xdr:blipFill>
      <xdr:spPr>
        <a:xfrm>
          <a:off x="3479800" y="215900"/>
          <a:ext cx="6185218" cy="21654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1132589</xdr:colOff>
      <xdr:row>5</xdr:row>
      <xdr:rowOff>235871</xdr:rowOff>
    </xdr:from>
    <xdr:to>
      <xdr:col>30</xdr:col>
      <xdr:colOff>1444080</xdr:colOff>
      <xdr:row>12</xdr:row>
      <xdr:rowOff>288868</xdr:rowOff>
    </xdr:to>
    <mc:AlternateContent xmlns:mc="http://schemas.openxmlformats.org/markup-compatibility/2006">
      <mc:Choice xmlns:a14="http://schemas.microsoft.com/office/drawing/2010/main" Requires="a14">
        <xdr:graphicFrame macro="">
          <xdr:nvGraphicFramePr>
            <xdr:cNvPr id="2" name="ProductTypeSplit 1">
              <a:extLst>
                <a:ext uri="{FF2B5EF4-FFF2-40B4-BE49-F238E27FC236}">
                  <a16:creationId xmlns:a16="http://schemas.microsoft.com/office/drawing/2014/main" id="{A21C0C1B-807B-497B-9D7F-59DD8C10DF94}"/>
                </a:ext>
              </a:extLst>
            </xdr:cNvPr>
            <xdr:cNvGraphicFramePr/>
          </xdr:nvGraphicFramePr>
          <xdr:xfrm>
            <a:off x="0" y="0"/>
            <a:ext cx="0" cy="0"/>
          </xdr:xfrm>
          <a:graphic>
            <a:graphicData uri="http://schemas.microsoft.com/office/drawing/2010/slicer">
              <sle:slicer xmlns:sle="http://schemas.microsoft.com/office/drawing/2010/slicer" name="ProductTypeSplit 1"/>
            </a:graphicData>
          </a:graphic>
        </xdr:graphicFrame>
      </mc:Choice>
      <mc:Fallback>
        <xdr:sp macro="" textlink="">
          <xdr:nvSpPr>
            <xdr:cNvPr id="0" name=""/>
            <xdr:cNvSpPr>
              <a:spLocks noTextEdit="1"/>
            </xdr:cNvSpPr>
          </xdr:nvSpPr>
          <xdr:spPr>
            <a:xfrm>
              <a:off x="51389953" y="1101780"/>
              <a:ext cx="4398582" cy="223508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142817</xdr:colOff>
      <xdr:row>19</xdr:row>
      <xdr:rowOff>158915</xdr:rowOff>
    </xdr:from>
    <xdr:to>
      <xdr:col>31</xdr:col>
      <xdr:colOff>377459</xdr:colOff>
      <xdr:row>26</xdr:row>
      <xdr:rowOff>276666</xdr:rowOff>
    </xdr:to>
    <mc:AlternateContent xmlns:mc="http://schemas.openxmlformats.org/markup-compatibility/2006">
      <mc:Choice xmlns:a14="http://schemas.microsoft.com/office/drawing/2010/main" Requires="a14">
        <xdr:graphicFrame macro="">
          <xdr:nvGraphicFramePr>
            <xdr:cNvPr id="3" name="Division 1">
              <a:extLst>
                <a:ext uri="{FF2B5EF4-FFF2-40B4-BE49-F238E27FC236}">
                  <a16:creationId xmlns:a16="http://schemas.microsoft.com/office/drawing/2014/main" id="{B9F4C441-47BA-44D2-9443-E45786F081BB}"/>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dr:sp macro="" textlink="">
          <xdr:nvSpPr>
            <xdr:cNvPr id="0" name=""/>
            <xdr:cNvSpPr>
              <a:spLocks noTextEdit="1"/>
            </xdr:cNvSpPr>
          </xdr:nvSpPr>
          <xdr:spPr>
            <a:xfrm>
              <a:off x="52443726" y="4557733"/>
              <a:ext cx="4321733" cy="16417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39</xdr:row>
      <xdr:rowOff>27132</xdr:rowOff>
    </xdr:from>
    <xdr:to>
      <xdr:col>3</xdr:col>
      <xdr:colOff>1125683</xdr:colOff>
      <xdr:row>64</xdr:row>
      <xdr:rowOff>32904</xdr:rowOff>
    </xdr:to>
    <xdr:graphicFrame macro="">
      <xdr:nvGraphicFramePr>
        <xdr:cNvPr id="4" name="Chart 3">
          <a:extLst>
            <a:ext uri="{FF2B5EF4-FFF2-40B4-BE49-F238E27FC236}">
              <a16:creationId xmlns:a16="http://schemas.microsoft.com/office/drawing/2014/main" id="{7F8E11B7-3CD0-4689-8606-26B183013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1139536</xdr:colOff>
      <xdr:row>39</xdr:row>
      <xdr:rowOff>32557</xdr:rowOff>
    </xdr:from>
    <xdr:to>
      <xdr:col>6</xdr:col>
      <xdr:colOff>2247900</xdr:colOff>
      <xdr:row>64</xdr:row>
      <xdr:rowOff>65809</xdr:rowOff>
    </xdr:to>
    <xdr:graphicFrame macro="">
      <xdr:nvGraphicFramePr>
        <xdr:cNvPr id="5" name="Chart 4">
          <a:extLst>
            <a:ext uri="{FF2B5EF4-FFF2-40B4-BE49-F238E27FC236}">
              <a16:creationId xmlns:a16="http://schemas.microsoft.com/office/drawing/2014/main" id="{6D058FFF-0D74-4688-9C56-38BFA4EAE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57726</xdr:rowOff>
    </xdr:from>
    <xdr:to>
      <xdr:col>3</xdr:col>
      <xdr:colOff>1191491</xdr:colOff>
      <xdr:row>89</xdr:row>
      <xdr:rowOff>93518</xdr:rowOff>
    </xdr:to>
    <xdr:graphicFrame macro="">
      <xdr:nvGraphicFramePr>
        <xdr:cNvPr id="6" name="Chart 5">
          <a:extLst>
            <a:ext uri="{FF2B5EF4-FFF2-40B4-BE49-F238E27FC236}">
              <a16:creationId xmlns:a16="http://schemas.microsoft.com/office/drawing/2014/main" id="{AE634984-2D70-4DE8-9A6B-585251237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327905</xdr:colOff>
      <xdr:row>2</xdr:row>
      <xdr:rowOff>317019</xdr:rowOff>
    </xdr:from>
    <xdr:to>
      <xdr:col>33</xdr:col>
      <xdr:colOff>238454</xdr:colOff>
      <xdr:row>10</xdr:row>
      <xdr:rowOff>45192</xdr:rowOff>
    </xdr:to>
    <mc:AlternateContent xmlns:mc="http://schemas.openxmlformats.org/markup-compatibility/2006">
      <mc:Choice xmlns:a14="http://schemas.microsoft.com/office/drawing/2010/main" Requires="a14">
        <xdr:graphicFrame macro="">
          <xdr:nvGraphicFramePr>
            <xdr:cNvPr id="2" name="ProductTypeSplit 2">
              <a:extLst>
                <a:ext uri="{FF2B5EF4-FFF2-40B4-BE49-F238E27FC236}">
                  <a16:creationId xmlns:a16="http://schemas.microsoft.com/office/drawing/2014/main" id="{273438B6-CEC9-405A-8405-851148F0262B}"/>
                </a:ext>
              </a:extLst>
            </xdr:cNvPr>
            <xdr:cNvGraphicFramePr/>
          </xdr:nvGraphicFramePr>
          <xdr:xfrm>
            <a:off x="0" y="0"/>
            <a:ext cx="0" cy="0"/>
          </xdr:xfrm>
          <a:graphic>
            <a:graphicData uri="http://schemas.microsoft.com/office/drawing/2010/slicer">
              <sle:slicer xmlns:sle="http://schemas.microsoft.com/office/drawing/2010/slicer" name="ProductTypeSplit 2"/>
            </a:graphicData>
          </a:graphic>
        </xdr:graphicFrame>
      </mc:Choice>
      <mc:Fallback>
        <xdr:sp macro="" textlink="">
          <xdr:nvSpPr>
            <xdr:cNvPr id="0" name=""/>
            <xdr:cNvSpPr>
              <a:spLocks noTextEdit="1"/>
            </xdr:cNvSpPr>
          </xdr:nvSpPr>
          <xdr:spPr>
            <a:xfrm>
              <a:off x="53341334" y="679876"/>
              <a:ext cx="4409977" cy="23407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241944</xdr:colOff>
      <xdr:row>12</xdr:row>
      <xdr:rowOff>69899</xdr:rowOff>
    </xdr:from>
    <xdr:to>
      <xdr:col>33</xdr:col>
      <xdr:colOff>776514</xdr:colOff>
      <xdr:row>25</xdr:row>
      <xdr:rowOff>48985</xdr:rowOff>
    </xdr:to>
    <mc:AlternateContent xmlns:mc="http://schemas.openxmlformats.org/markup-compatibility/2006">
      <mc:Choice xmlns:a14="http://schemas.microsoft.com/office/drawing/2010/main" Requires="a14">
        <xdr:graphicFrame macro="">
          <xdr:nvGraphicFramePr>
            <xdr:cNvPr id="3" name="Division 2">
              <a:extLst>
                <a:ext uri="{FF2B5EF4-FFF2-40B4-BE49-F238E27FC236}">
                  <a16:creationId xmlns:a16="http://schemas.microsoft.com/office/drawing/2014/main" id="{CE8D6A0C-9E14-4ACD-B738-2CFD42A78B8B}"/>
                </a:ext>
              </a:extLst>
            </xdr:cNvPr>
            <xdr:cNvGraphicFramePr/>
          </xdr:nvGraphicFramePr>
          <xdr:xfrm>
            <a:off x="0" y="0"/>
            <a:ext cx="0" cy="0"/>
          </xdr:xfrm>
          <a:graphic>
            <a:graphicData uri="http://schemas.microsoft.com/office/drawing/2010/slicer">
              <sle:slicer xmlns:sle="http://schemas.microsoft.com/office/drawing/2010/slicer" name="Division 2"/>
            </a:graphicData>
          </a:graphic>
        </xdr:graphicFrame>
      </mc:Choice>
      <mc:Fallback>
        <xdr:sp macro="" textlink="">
          <xdr:nvSpPr>
            <xdr:cNvPr id="0" name=""/>
            <xdr:cNvSpPr>
              <a:spLocks noTextEdit="1"/>
            </xdr:cNvSpPr>
          </xdr:nvSpPr>
          <xdr:spPr>
            <a:xfrm>
              <a:off x="53255373" y="3408185"/>
              <a:ext cx="5033998" cy="2482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39</xdr:row>
      <xdr:rowOff>175490</xdr:rowOff>
    </xdr:from>
    <xdr:to>
      <xdr:col>3</xdr:col>
      <xdr:colOff>1166091</xdr:colOff>
      <xdr:row>64</xdr:row>
      <xdr:rowOff>124692</xdr:rowOff>
    </xdr:to>
    <xdr:graphicFrame macro="">
      <xdr:nvGraphicFramePr>
        <xdr:cNvPr id="7" name="Chart 6">
          <a:extLst>
            <a:ext uri="{FF2B5EF4-FFF2-40B4-BE49-F238E27FC236}">
              <a16:creationId xmlns:a16="http://schemas.microsoft.com/office/drawing/2014/main" id="{92DFFAA9-D09B-44D4-A494-A43CE36BA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1163779</xdr:colOff>
      <xdr:row>39</xdr:row>
      <xdr:rowOff>136234</xdr:rowOff>
    </xdr:from>
    <xdr:to>
      <xdr:col>6</xdr:col>
      <xdr:colOff>2244434</xdr:colOff>
      <xdr:row>64</xdr:row>
      <xdr:rowOff>152401</xdr:rowOff>
    </xdr:to>
    <xdr:graphicFrame macro="">
      <xdr:nvGraphicFramePr>
        <xdr:cNvPr id="8" name="Chart 7">
          <a:extLst>
            <a:ext uri="{FF2B5EF4-FFF2-40B4-BE49-F238E27FC236}">
              <a16:creationId xmlns:a16="http://schemas.microsoft.com/office/drawing/2014/main" id="{23B8801C-7E24-40E3-8C5A-AF0CCAA68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128615</xdr:rowOff>
    </xdr:from>
    <xdr:to>
      <xdr:col>3</xdr:col>
      <xdr:colOff>1191491</xdr:colOff>
      <xdr:row>89</xdr:row>
      <xdr:rowOff>110836</xdr:rowOff>
    </xdr:to>
    <xdr:graphicFrame macro="">
      <xdr:nvGraphicFramePr>
        <xdr:cNvPr id="9" name="Chart 8">
          <a:extLst>
            <a:ext uri="{FF2B5EF4-FFF2-40B4-BE49-F238E27FC236}">
              <a16:creationId xmlns:a16="http://schemas.microsoft.com/office/drawing/2014/main" id="{F190C02A-981D-4A05-9945-A957F3C0D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291619</xdr:colOff>
      <xdr:row>1</xdr:row>
      <xdr:rowOff>74812</xdr:rowOff>
    </xdr:from>
    <xdr:to>
      <xdr:col>1</xdr:col>
      <xdr:colOff>1067583</xdr:colOff>
      <xdr:row>13</xdr:row>
      <xdr:rowOff>193964</xdr:rowOff>
    </xdr:to>
    <mc:AlternateContent xmlns:mc="http://schemas.openxmlformats.org/markup-compatibility/2006" xmlns:a14="http://schemas.microsoft.com/office/drawing/2010/main">
      <mc:Choice Requires="a14">
        <xdr:graphicFrame macro="">
          <xdr:nvGraphicFramePr>
            <xdr:cNvPr id="2" name="ProductTypeSplit">
              <a:extLst>
                <a:ext uri="{FF2B5EF4-FFF2-40B4-BE49-F238E27FC236}">
                  <a16:creationId xmlns:a16="http://schemas.microsoft.com/office/drawing/2014/main" id="{403CC9A5-271C-03BC-9B80-79C8D15E2DA6}"/>
                </a:ext>
              </a:extLst>
            </xdr:cNvPr>
            <xdr:cNvGraphicFramePr/>
          </xdr:nvGraphicFramePr>
          <xdr:xfrm>
            <a:off x="0" y="0"/>
            <a:ext cx="0" cy="0"/>
          </xdr:xfrm>
          <a:graphic>
            <a:graphicData uri="http://schemas.microsoft.com/office/drawing/2010/slicer">
              <sle:slicer xmlns:sle="http://schemas.microsoft.com/office/drawing/2010/slicer" name="ProductTypeSplit"/>
            </a:graphicData>
          </a:graphic>
        </xdr:graphicFrame>
      </mc:Choice>
      <mc:Fallback xmlns="">
        <xdr:sp macro="" textlink="">
          <xdr:nvSpPr>
            <xdr:cNvPr id="0" name=""/>
            <xdr:cNvSpPr>
              <a:spLocks noTextEdit="1"/>
            </xdr:cNvSpPr>
          </xdr:nvSpPr>
          <xdr:spPr>
            <a:xfrm>
              <a:off x="291619" y="246877"/>
              <a:ext cx="4389319" cy="218392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309072</xdr:colOff>
      <xdr:row>14</xdr:row>
      <xdr:rowOff>153720</xdr:rowOff>
    </xdr:from>
    <xdr:to>
      <xdr:col>1</xdr:col>
      <xdr:colOff>1013036</xdr:colOff>
      <xdr:row>19</xdr:row>
      <xdr:rowOff>242030</xdr:rowOff>
    </xdr:to>
    <mc:AlternateContent xmlns:mc="http://schemas.openxmlformats.org/markup-compatibility/2006" xmlns:a14="http://schemas.microsoft.com/office/drawing/2010/main">
      <mc:Choice Requires="a14">
        <xdr:graphicFrame macro="">
          <xdr:nvGraphicFramePr>
            <xdr:cNvPr id="5" name="Division">
              <a:extLst>
                <a:ext uri="{FF2B5EF4-FFF2-40B4-BE49-F238E27FC236}">
                  <a16:creationId xmlns:a16="http://schemas.microsoft.com/office/drawing/2014/main" id="{D3404196-3726-39F8-975D-E9A50F40F382}"/>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309072" y="2710107"/>
              <a:ext cx="4317319" cy="168605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34635</xdr:colOff>
      <xdr:row>46</xdr:row>
      <xdr:rowOff>8082</xdr:rowOff>
    </xdr:from>
    <xdr:to>
      <xdr:col>3</xdr:col>
      <xdr:colOff>1160318</xdr:colOff>
      <xdr:row>71</xdr:row>
      <xdr:rowOff>13854</xdr:rowOff>
    </xdr:to>
    <xdr:graphicFrame macro="">
      <xdr:nvGraphicFramePr>
        <xdr:cNvPr id="6" name="Chart 5">
          <a:extLst>
            <a:ext uri="{FF2B5EF4-FFF2-40B4-BE49-F238E27FC236}">
              <a16:creationId xmlns:a16="http://schemas.microsoft.com/office/drawing/2014/main" id="{A8C8278B-A64B-B7B3-9C78-F5C6B40EE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1177636</xdr:colOff>
      <xdr:row>45</xdr:row>
      <xdr:rowOff>207817</xdr:rowOff>
    </xdr:from>
    <xdr:to>
      <xdr:col>7</xdr:col>
      <xdr:colOff>0</xdr:colOff>
      <xdr:row>71</xdr:row>
      <xdr:rowOff>27709</xdr:rowOff>
    </xdr:to>
    <xdr:graphicFrame macro="">
      <xdr:nvGraphicFramePr>
        <xdr:cNvPr id="7" name="Chart 6">
          <a:extLst>
            <a:ext uri="{FF2B5EF4-FFF2-40B4-BE49-F238E27FC236}">
              <a16:creationId xmlns:a16="http://schemas.microsoft.com/office/drawing/2014/main" id="{949ECB70-32E5-4932-AA8B-2B73A0426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8081</xdr:colOff>
      <xdr:row>45</xdr:row>
      <xdr:rowOff>199736</xdr:rowOff>
    </xdr:from>
    <xdr:to>
      <xdr:col>10</xdr:col>
      <xdr:colOff>1787236</xdr:colOff>
      <xdr:row>71</xdr:row>
      <xdr:rowOff>27709</xdr:rowOff>
    </xdr:to>
    <xdr:graphicFrame macro="">
      <xdr:nvGraphicFramePr>
        <xdr:cNvPr id="8" name="Chart 7">
          <a:extLst>
            <a:ext uri="{FF2B5EF4-FFF2-40B4-BE49-F238E27FC236}">
              <a16:creationId xmlns:a16="http://schemas.microsoft.com/office/drawing/2014/main" id="{673A926C-1CDF-4366-914B-798966328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84</xdr:row>
      <xdr:rowOff>23089</xdr:rowOff>
    </xdr:from>
    <xdr:to>
      <xdr:col>3</xdr:col>
      <xdr:colOff>1166091</xdr:colOff>
      <xdr:row>108</xdr:row>
      <xdr:rowOff>152400</xdr:rowOff>
    </xdr:to>
    <xdr:graphicFrame macro="">
      <xdr:nvGraphicFramePr>
        <xdr:cNvPr id="9" name="Chart 8">
          <a:extLst>
            <a:ext uri="{FF2B5EF4-FFF2-40B4-BE49-F238E27FC236}">
              <a16:creationId xmlns:a16="http://schemas.microsoft.com/office/drawing/2014/main" id="{78A2D36C-C376-44DC-A706-29CDEB68E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1177635</xdr:colOff>
      <xdr:row>84</xdr:row>
      <xdr:rowOff>11543</xdr:rowOff>
    </xdr:from>
    <xdr:to>
      <xdr:col>6</xdr:col>
      <xdr:colOff>2258290</xdr:colOff>
      <xdr:row>109</xdr:row>
      <xdr:rowOff>27709</xdr:rowOff>
    </xdr:to>
    <xdr:graphicFrame macro="">
      <xdr:nvGraphicFramePr>
        <xdr:cNvPr id="10" name="Chart 9">
          <a:extLst>
            <a:ext uri="{FF2B5EF4-FFF2-40B4-BE49-F238E27FC236}">
              <a16:creationId xmlns:a16="http://schemas.microsoft.com/office/drawing/2014/main" id="{25487914-9F07-4497-82FA-D6B1FD0D9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4617</xdr:colOff>
      <xdr:row>83</xdr:row>
      <xdr:rowOff>191653</xdr:rowOff>
    </xdr:from>
    <xdr:to>
      <xdr:col>10</xdr:col>
      <xdr:colOff>1787236</xdr:colOff>
      <xdr:row>108</xdr:row>
      <xdr:rowOff>166255</xdr:rowOff>
    </xdr:to>
    <xdr:graphicFrame macro="">
      <xdr:nvGraphicFramePr>
        <xdr:cNvPr id="11" name="Chart 10">
          <a:extLst>
            <a:ext uri="{FF2B5EF4-FFF2-40B4-BE49-F238E27FC236}">
              <a16:creationId xmlns:a16="http://schemas.microsoft.com/office/drawing/2014/main" id="{22D15977-7872-4FFC-AE7D-0C0C66DED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35</xdr:col>
      <xdr:colOff>1854115</xdr:colOff>
      <xdr:row>10</xdr:row>
      <xdr:rowOff>50255</xdr:rowOff>
    </xdr:from>
    <xdr:to>
      <xdr:col>39</xdr:col>
      <xdr:colOff>1379021</xdr:colOff>
      <xdr:row>26</xdr:row>
      <xdr:rowOff>66933</xdr:rowOff>
    </xdr:to>
    <xdr:graphicFrame macro="">
      <xdr:nvGraphicFramePr>
        <xdr:cNvPr id="12" name="Chart 11">
          <a:extLst>
            <a:ext uri="{FF2B5EF4-FFF2-40B4-BE49-F238E27FC236}">
              <a16:creationId xmlns:a16="http://schemas.microsoft.com/office/drawing/2014/main" id="{7703AA15-299B-4A6C-9C87-2162BF4D5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12700</xdr:colOff>
      <xdr:row>1</xdr:row>
      <xdr:rowOff>12700</xdr:rowOff>
    </xdr:from>
    <xdr:to>
      <xdr:col>13</xdr:col>
      <xdr:colOff>196850</xdr:colOff>
      <xdr:row>17</xdr:row>
      <xdr:rowOff>69850</xdr:rowOff>
    </xdr:to>
    <xdr:graphicFrame macro="">
      <xdr:nvGraphicFramePr>
        <xdr:cNvPr id="2" name="Chart 1">
          <a:extLst>
            <a:ext uri="{FF2B5EF4-FFF2-40B4-BE49-F238E27FC236}">
              <a16:creationId xmlns:a16="http://schemas.microsoft.com/office/drawing/2014/main" id="{96A64966-1B71-BB72-729B-0D60E2D93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r Levin" refreshedDate="45887.469500925923" createdVersion="5" refreshedVersion="8" minRefreshableVersion="3" recordCount="0" supportSubquery="1" supportAdvancedDrill="1" xr:uid="{0BEDC05C-7D29-4A58-B28F-64F7C411E4A7}">
  <cacheSource type="external" connectionId="8"/>
  <cacheFields count="0"/>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86342594" createdVersion="5" refreshedVersion="8" minRefreshableVersion="3" recordCount="0" supportSubquery="1" supportAdvancedDrill="1" xr:uid="{D096BF99-A5F9-4062-9A3F-2167F00A8459}">
  <cacheSource type="external" connectionId="8"/>
  <cacheFields count="6">
    <cacheField name="[Measures].[Sum of Age_Between_3_and_6]" caption="Sum of Age_Between_3_and_6" numFmtId="0" hierarchy="92" level="32767"/>
    <cacheField name="[Measures].[Sum of Age_Younger_3_Months]" caption="Sum of Age_Younger_3_Months" numFmtId="0" hierarchy="91" level="32767"/>
    <cacheField name="[Measures].[Sum of Age_Between_6_and_12]" caption="Sum of Age_Between_6_and_12" numFmtId="0" hierarchy="93" level="32767"/>
    <cacheField name="[Measures].[Sum of Age_Older_12_Months]" caption="Sum of Age_Older_12_Months" numFmtId="0" hierarchy="94"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87500003" createdVersion="5" refreshedVersion="8" minRefreshableVersion="3" recordCount="0" supportSubquery="1" supportAdvancedDrill="1" xr:uid="{BE241CBB-68D5-4DAD-A3E7-F627E1E2AB1C}">
  <cacheSource type="external" connectionId="8"/>
  <cacheFields count="6">
    <cacheField name="[Measures].[Sum of Age_Between_3_and_6]" caption="Sum of Age_Between_3_and_6" numFmtId="0" hierarchy="92" level="32767"/>
    <cacheField name="[Measures].[Sum of Age_Younger_3_Months]" caption="Sum of Age_Younger_3_Months" numFmtId="0" hierarchy="91" level="32767"/>
    <cacheField name="[Measures].[Sum of Age_Between_6_and_12]" caption="Sum of Age_Between_6_and_12" numFmtId="0" hierarchy="93" level="32767"/>
    <cacheField name="[Measures].[Sum of Age_Older_12_Months]" caption="Sum of Age_Older_12_Months" numFmtId="0" hierarchy="94"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88657404" createdVersion="5" refreshedVersion="8" minRefreshableVersion="3" recordCount="0" supportSubquery="1" supportAdvancedDrill="1" xr:uid="{550A0A73-013D-4154-B4DD-34B242EDAA04}">
  <cacheSource type="external" connectionId="8"/>
  <cacheFields count="7">
    <cacheField name="[Measures].[Sum of Age_Between_3_and_6]" caption="Sum of Age_Between_3_and_6" numFmtId="0" hierarchy="92" level="32767"/>
    <cacheField name="[Measures].[Sum of Age_Younger_3_Months]" caption="Sum of Age_Younger_3_Months" numFmtId="0" hierarchy="91" level="32767"/>
    <cacheField name="[Measures].[Sum of Age_Between_6_and_12]" caption="Sum of Age_Between_6_and_12" numFmtId="0" hierarchy="93" level="32767"/>
    <cacheField name="[Measures].[Sum of Age_Older_12_Months]" caption="Sum of Age_Older_12_Months" numFmtId="0" hierarchy="94"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 name="[Query].[ParentLOB].[ParentLOB]" caption="ParentLOB" numFmtId="0" hierarchy="40" level="1">
      <sharedItems count="14">
        <s v="Buildings Combined"/>
        <s v="Buildings Comprehensive"/>
        <s v="Business All Risks"/>
        <s v="Business CashFlow Cover"/>
        <s v="Fire"/>
        <s v="Home Content Comprehensive"/>
        <s v="Money Protect Plus"/>
        <s v="Motor Comprehensive"/>
        <s v="Motor cycle Comprehensive"/>
        <s v="Motor Third party, Fire &amp; Theft"/>
        <s v="Motor Vaps"/>
        <s v="Outstanding Debt Protection"/>
        <s v="Portable Possession Comprehensive"/>
        <s v="Theft"/>
      </sharedItems>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2" memberValueDatatype="130" unbalanced="0">
      <fieldsUsage count="2">
        <fieldUsage x="-1"/>
        <fieldUsage x="6"/>
      </fieldsUsage>
    </cacheHierarchy>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9039352" createdVersion="5" refreshedVersion="8" minRefreshableVersion="3" recordCount="0" supportSubquery="1" supportAdvancedDrill="1" xr:uid="{168036C2-151D-46A9-B3EF-C3119120B2E9}">
  <cacheSource type="external" connectionId="8"/>
  <cacheFields count="4">
    <cacheField name="[Claims_To_Investigate_OCRs].[still_investigate].[still_investigate]" caption="still_investigate" numFmtId="0" hierarchy="12" level="1">
      <sharedItems count="2">
        <s v="no"/>
        <s v="yes"/>
      </sharedItems>
    </cacheField>
    <cacheField name="[Claims_To_Investigate_OCRs].[ProductTypeSplit].[ProductTypeSplit]" caption="ProductTypeSplit" numFmtId="0" hierarchy="11" level="1">
      <sharedItems containsSemiMixedTypes="0" containsNonDate="0" containsString="0"/>
    </cacheField>
    <cacheField name="[Measures].[Count of ClaimCode 2]" caption="Count of ClaimCode 2" numFmtId="0" hierarchy="97" level="32767"/>
    <cacheField name="[Claims_To_Investigate_OCRs].[Division].[Division]" caption="Division" numFmtId="0" hierarchy="24"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1"/>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0"/>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3"/>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oneField="1">
      <fieldsUsage count="1">
        <fieldUsage x="2"/>
      </fieldsUsage>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91782406" createdVersion="5" refreshedVersion="8" minRefreshableVersion="3" recordCount="0" supportSubquery="1" supportAdvancedDrill="1" xr:uid="{E8AD7CF5-AC37-450F-B1D3-5525F5BDBFB2}">
  <cacheSource type="external" connectionId="8"/>
  <cacheFields count="4">
    <cacheField name="[Claims_To_Investigate_OCRs].[ProductTypeSplit].[ProductTypeSplit]" caption="ProductTypeSplit" numFmtId="0" hierarchy="11" level="1">
      <sharedItems containsSemiMixedTypes="0" containsNonDate="0" containsString="0"/>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Measures].[Sum of OCR_Difference]" caption="Sum of OCR_Difference" numFmtId="0" hierarchy="102" level="32767"/>
    <cacheField name="[Claims_To_Investigate_OCRs].[Division].[Division]" caption="Division" numFmtId="0" hierarchy="24"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0"/>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3"/>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oneField="1">
      <fieldsUsage count="1">
        <fieldUsage x="2"/>
      </fieldsUsage>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93749999" createdVersion="5" refreshedVersion="8" minRefreshableVersion="3" recordCount="0" supportSubquery="1" supportAdvancedDrill="1" xr:uid="{53739FFE-477D-4ED1-B3BB-3E7D99E530ED}">
  <cacheSource type="external" connectionId="8"/>
  <cacheFields count="11">
    <cacheField name="[Claims_To_Investigate_OCRs].[ClaimCode].[ClaimCode]" caption="ClaimCode" numFmtId="0" hierarchy="9" level="1">
      <sharedItems count="605">
        <s v="RMO19926"/>
        <s v="RMO20034"/>
        <s v="RMO20405"/>
        <s v="RMO20503"/>
        <s v="RMO20556"/>
        <s v="RMO20767"/>
        <s v="RMO20875"/>
        <s v="RMO21590"/>
        <s v="RMO21965"/>
        <s v="RMO21975"/>
        <s v="RMO22108"/>
        <s v="RMO22244"/>
        <s v="RMO22903"/>
        <s v="RMO22938"/>
        <s v="RMO23174"/>
        <s v="RMO23280"/>
        <s v="RMO23458"/>
        <s v="RMO23585"/>
        <s v="RMO23606"/>
        <s v="RMO24032"/>
        <s v="RMO24102"/>
        <s v="RMO24258"/>
        <s v="RMO24366"/>
        <s v="RMO24743"/>
        <s v="RMO24767"/>
        <s v="RMO24809"/>
        <s v="RMO24858"/>
        <s v="RMO24937"/>
        <s v="RMO24984"/>
        <s v="RMO25224"/>
        <s v="RMO25249"/>
        <s v="RMO25438"/>
        <s v="RMO25516"/>
        <s v="RMO25621"/>
        <s v="RMO25801"/>
        <s v="RMO25826"/>
        <s v="RMO25865"/>
        <s v="RMO26136"/>
        <s v="RMO26187"/>
        <s v="RMO26205"/>
        <s v="RMO26207"/>
        <s v="RMO26243"/>
        <s v="RMO26331"/>
        <s v="RMO26383"/>
        <s v="RMO26385"/>
        <s v="RMO26389"/>
        <s v="RMO26429"/>
        <s v="RMO26667"/>
        <s v="RMO26673"/>
        <s v="RMO26725"/>
        <s v="RMO26770"/>
        <s v="RMO26915"/>
        <s v="RMO26982"/>
        <s v="RMO27026"/>
        <s v="RMO27066"/>
        <s v="RMO27068"/>
        <s v="RMO27070"/>
        <s v="RMO27093"/>
        <s v="RMO27138"/>
        <s v="RMO27141"/>
        <s v="RMO27253"/>
        <s v="RMO27279"/>
        <s v="RMO27298"/>
        <s v="RMO27309"/>
        <s v="RMO27333"/>
        <s v="RMO27405"/>
        <s v="RMO27407"/>
        <s v="RMO27438"/>
        <s v="RMO27566"/>
        <s v="RMO27672"/>
        <s v="RMO27783"/>
        <s v="RMO27814"/>
        <s v="RMO27820"/>
        <s v="RMO27960"/>
        <s v="RMO27973"/>
        <s v="RMO27982"/>
        <s v="RMO27996"/>
        <s v="RMO28004"/>
        <s v="RMO28012"/>
        <s v="RMO28024"/>
        <s v="RMO28029"/>
        <s v="RMO28062"/>
        <s v="RMO28143"/>
        <s v="RMO28179"/>
        <s v="RMO28180"/>
        <s v="RMO28222"/>
        <s v="RMO28256"/>
        <s v="RMO28265"/>
        <s v="RMO28281"/>
        <s v="RMO28363"/>
        <s v="RMO28387"/>
        <s v="RMO28412"/>
        <s v="RMO28434"/>
        <s v="RMO28465"/>
        <s v="RMO28466"/>
        <s v="RMO28495"/>
        <s v="RMO28496"/>
        <s v="RMO28526"/>
        <s v="RMO28530"/>
        <s v="RMO28552"/>
        <s v="RMO28643"/>
        <s v="RMO28717"/>
        <s v="RMO28752"/>
        <s v="RMO28781"/>
        <s v="RMO28831"/>
        <s v="RMO28832"/>
        <s v="RMO28841"/>
        <s v="RMO28843"/>
        <s v="RMO28844"/>
        <s v="RMO28902"/>
        <s v="RMO28926"/>
        <s v="RMO28954"/>
        <s v="RMO28960"/>
        <s v="RMO29039"/>
        <s v="RMO29063"/>
        <s v="RMO29124"/>
        <s v="RMO29144"/>
        <s v="RMO29165"/>
        <s v="RMO29184"/>
        <s v="RMO29218"/>
        <s v="RMO29225"/>
        <s v="RMO29235"/>
        <s v="RMO29276"/>
        <s v="RMO29411"/>
        <s v="RMO29412"/>
        <s v="RMO29616"/>
        <s v="RMO29619"/>
        <s v="RMO29626"/>
        <s v="RMO29731"/>
        <s v="RMO29735"/>
        <s v="RMO29738"/>
        <s v="RMO30020"/>
        <s v="RMO30060"/>
        <s v="RMO30333"/>
        <s v="RMO30339"/>
        <s v="RMO30374"/>
        <s v="RMO30376"/>
        <s v="RMO30434"/>
        <s v="RMO30467"/>
        <s v="RMO30471"/>
        <s v="RMO30537"/>
        <s v="RMO30544"/>
        <s v="RMO30579"/>
        <s v="RMO30581"/>
        <s v="RMO30603"/>
        <s v="RMO30619"/>
        <s v="RMO30646"/>
        <s v="RMO30744"/>
        <s v="RMO31041"/>
        <s v="RMO31045"/>
        <s v="RMO31060"/>
        <s v="RMO31064"/>
        <s v="RMO31085"/>
        <s v="RMO31089"/>
        <s v="RMO31714"/>
        <s v="RMO31811"/>
        <s v="RMO31922"/>
        <s v="RMO31941"/>
        <s v="RMO31967"/>
        <s v="RMO32022"/>
        <s v="RMO32193"/>
        <s v="RMO32194"/>
        <s v="RMO32218"/>
        <s v="RMO32227"/>
        <s v="RMO32412"/>
        <s v="RMO32416"/>
        <s v="RMO32448"/>
        <s v="RMO32480"/>
        <s v="RMO32565"/>
        <s v="RMO32605"/>
        <s v="RMO32640"/>
        <s v="RMO32696"/>
        <s v="RMO32701"/>
        <s v="RMO32711"/>
        <s v="RMO32752"/>
        <s v="RMO32761"/>
        <s v="RMO32769"/>
        <s v="RMO32784"/>
        <s v="RMO32785"/>
        <s v="RMO32794"/>
        <s v="RMO32798"/>
        <s v="RMO32801"/>
        <s v="RMO32832"/>
        <s v="RMO32833"/>
        <s v="RMO32838"/>
        <s v="RMO32859"/>
        <s v="RMO32900"/>
        <s v="RMO32902"/>
        <s v="RMO32907"/>
        <s v="RMO32925"/>
        <s v="RMO32931"/>
        <s v="RMO33016"/>
        <s v="RMO33018"/>
        <s v="RMO33332"/>
        <s v="RMO33354"/>
        <s v="RMO33356"/>
        <s v="RMO33358"/>
        <s v="RMO33375"/>
        <s v="RMO33427"/>
        <s v="RMO33431"/>
        <s v="RMO33445"/>
        <s v="RMO33481"/>
        <s v="RMO33493"/>
        <s v="RMO33506"/>
        <s v="RMO33516"/>
        <s v="RMO33525"/>
        <s v="RMO33550"/>
        <s v="RMO33582"/>
        <s v="RMO33611"/>
        <s v="RMO33626"/>
        <s v="RMO33633"/>
        <s v="RMO33636"/>
        <s v="RMO33638"/>
        <s v="RMO33643"/>
        <s v="RMO33658"/>
        <s v="RMO33817"/>
        <s v="RMO33823"/>
        <s v="RMO33825"/>
        <s v="RMO33837"/>
        <s v="RMO33840"/>
        <s v="RMO33844"/>
        <s v="RMO33852"/>
        <s v="RMO33855"/>
        <s v="RMO33886"/>
        <s v="RMO33913"/>
        <s v="RMO33914"/>
        <s v="RMO33919"/>
        <s v="RMO33925"/>
        <s v="RMO33938"/>
        <s v="RMO33939"/>
        <s v="RMO33969"/>
        <s v="RMO33981"/>
        <s v="RMO33984"/>
        <s v="RMO34008"/>
        <s v="RMO34011"/>
        <s v="RMO34035"/>
        <s v="RMO34046"/>
        <s v="RMO34066"/>
        <s v="RMO34082"/>
        <s v="RMO34085"/>
        <s v="RMO34093"/>
        <s v="RMO34100"/>
        <s v="RMO34101"/>
        <s v="RMO34105"/>
        <s v="RMO34150"/>
        <s v="RMO34215"/>
        <s v="RMO34226"/>
        <s v="RMO34227"/>
        <s v="RMO34237"/>
        <s v="RMO34242"/>
        <s v="RMO34243"/>
        <s v="RMO34245"/>
        <s v="RMO34246"/>
        <s v="RMO34248"/>
        <s v="RMO34255"/>
        <s v="RMO34256"/>
        <s v="RMO34414"/>
        <s v="RMO34451"/>
        <s v="RMO34459"/>
        <s v="RMO34476"/>
        <s v="RMO34482"/>
        <s v="RMO34484"/>
        <s v="RMO34487"/>
        <s v="RMO34490"/>
        <s v="RMO34548"/>
        <s v="RMO34563"/>
        <s v="RMO34615"/>
        <s v="RMO34629"/>
        <s v="RMO34670"/>
        <s v="RMO34688"/>
        <s v="RMO34690"/>
        <s v="RMO34692"/>
        <s v="RMO34694"/>
        <s v="RMO34708"/>
        <s v="RMO34709"/>
        <s v="RMO34730"/>
        <s v="RMO34732"/>
        <s v="RMO34733"/>
        <s v="RMO34734"/>
        <s v="RMO34775"/>
        <s v="RMO34806"/>
        <s v="RMO34817"/>
        <s v="RMO34821"/>
        <s v="RMO34844"/>
        <s v="RMO34899"/>
        <s v="RMO34916"/>
        <s v="RMO34919"/>
        <s v="RMO34944"/>
        <s v="RMO34945"/>
        <s v="RMO35212"/>
        <s v="RMO35230"/>
        <s v="RMO35231"/>
        <s v="RMO35234"/>
        <s v="RMO35237"/>
        <s v="RMO35317"/>
        <s v="RMO35318"/>
        <s v="RMO35384"/>
        <s v="RMO35411"/>
        <s v="RMO35424"/>
        <s v="RMO35442"/>
        <s v="RMO35517"/>
        <s v="RMO35526"/>
        <s v="RMO35531"/>
        <s v="RMO35622"/>
        <s v="RMO35625"/>
        <s v="RMO35716"/>
        <s v="RMO35832"/>
        <s v="RMO35837"/>
        <s v="RMO35838"/>
        <s v="RMO35842"/>
        <s v="RMO35858"/>
        <s v="RMO35865"/>
        <s v="RMO35915"/>
        <s v="RMO35922"/>
        <s v="RMO36113"/>
        <s v="RMO36129"/>
        <s v="RMO36130"/>
        <s v="RMO36150"/>
        <s v="RMO36213"/>
        <s v="RMO36223"/>
        <s v="RMO36234"/>
        <s v="RMO36266"/>
        <s v="RMO36318"/>
        <s v="RMO36326"/>
        <s v="RMO36437"/>
        <s v="RMO36613"/>
        <s v="RMO36627"/>
        <s v="RMO36635"/>
        <s v="RMO36720"/>
        <s v="RMO36726"/>
        <s v="RMO36741"/>
        <s v="RMO36745"/>
        <s v="RMO36760"/>
        <s v="RMO36779"/>
        <s v="RMO36811"/>
        <s v="RMO36818"/>
        <s v="RMO36837"/>
        <s v="RMO36859"/>
        <s v="RMO36913"/>
        <s v="RMO36927"/>
        <s v="RMO36939"/>
        <s v="RMO37012"/>
        <s v="RMO37063"/>
        <s v="RMO37162"/>
        <s v="RMO37166"/>
        <s v="RMO37167"/>
        <s v="RMO37190"/>
        <s v="RMO37191"/>
        <s v="RMO37195"/>
        <s v="RMO37198"/>
        <s v="RMO37206"/>
        <s v="RMO37269"/>
        <s v="RMO37271"/>
        <s v="RMO37287"/>
        <s v="RMO37306"/>
        <s v="RMO37311"/>
        <s v="RMO37323"/>
        <s v="RMO37326"/>
        <s v="RMO37335"/>
        <s v="RMO37345"/>
        <s v="RMO37368"/>
        <s v="RMO37382"/>
        <s v="RMO37391"/>
        <s v="RMO37401"/>
        <s v="RMO37436"/>
        <s v="RMO37485"/>
        <s v="RMO37500"/>
        <s v="RMO37501"/>
        <s v="RMO37535"/>
        <s v="RMO37539"/>
        <s v="RMO37567"/>
        <s v="RMO37570"/>
        <s v="RMO37578"/>
        <s v="RMO37582"/>
        <s v="RMO37619"/>
        <s v="RMO37627"/>
        <s v="RMO37632"/>
        <s v="RMO37640"/>
        <s v="RMO37658"/>
        <s v="RMO37668"/>
        <s v="RMO37721"/>
        <s v="RMO37739"/>
        <s v="RMO37741"/>
        <s v="RMO37751"/>
        <s v="RMO37759"/>
        <s v="RMO37760"/>
        <s v="RMO37819"/>
        <s v="RMO37830"/>
        <s v="RMO37838"/>
        <s v="RMO37842"/>
        <s v="RMO37845"/>
        <s v="RMO37854"/>
        <s v="RMO37855"/>
        <s v="RMO37856"/>
        <s v="RMO37860"/>
        <s v="RMO37863"/>
        <s v="RMO37865"/>
        <s v="RMO37866"/>
        <s v="RMO37868"/>
        <s v="RMO37873"/>
        <s v="RMO37875"/>
        <s v="RMO37877"/>
        <s v="RMO37878"/>
        <s v="RMO37880"/>
        <s v="RMO37885"/>
        <s v="RMO37965"/>
        <s v="RMO37976"/>
        <s v="RMO37985"/>
        <s v="RMO37998"/>
        <s v="RMO38000"/>
        <s v="RMO38003"/>
        <s v="RMO38004"/>
        <s v="RMO38009"/>
        <s v="RMO38016"/>
        <s v="RMO38018"/>
        <s v="RMO38021"/>
        <s v="RMO38022"/>
        <s v="RMO38030"/>
        <s v="RMO38039"/>
        <s v="RMO38041"/>
        <s v="RMO38048"/>
        <s v="RMO38062"/>
        <s v="RMO38065"/>
        <s v="RMO38071"/>
        <s v="RMO38073"/>
        <s v="RMO38077"/>
        <s v="RMO38080"/>
        <s v="RMO38090"/>
        <s v="RMO38092"/>
        <s v="RMO38096"/>
        <s v="RMO38100"/>
        <s v="RMO38129"/>
        <s v="RMO38131"/>
        <s v="RMO38142"/>
        <s v="RMO38157"/>
        <s v="RMO38160"/>
        <s v="RMO38163"/>
        <s v="RMO38164"/>
        <s v="RMO38198"/>
        <s v="RMO38200"/>
        <s v="RMO38212"/>
        <s v="RMO38214"/>
        <s v="RMO38218"/>
        <s v="RMO38222"/>
        <s v="RMO38228"/>
        <s v="RMO38229"/>
        <s v="RMO38235"/>
        <s v="RMO38300"/>
        <s v="RMO38301"/>
        <s v="RMO38304"/>
        <s v="RMO38322"/>
        <s v="RMO38334"/>
        <s v="RMO38337"/>
        <s v="RMO38338"/>
        <s v="RMO38342"/>
        <s v="RMO38345"/>
        <s v="RMO38382"/>
        <s v="RMO38397"/>
        <s v="RMO38398"/>
        <s v="RMO38400"/>
        <s v="RMO38402"/>
        <s v="RMO38416"/>
        <s v="RMO38426"/>
        <s v="RMO38434"/>
        <s v="RMO38439"/>
        <s v="RMO38459"/>
        <s v="RMO38462"/>
        <s v="RMO38471"/>
        <s v="RMO38490"/>
        <s v="RMO38494"/>
        <s v="RMO38496"/>
        <s v="RMO38498"/>
        <s v="RMO38508"/>
        <s v="RMO38516"/>
        <s v="RMO38522"/>
        <s v="RMO38524"/>
        <s v="RMO38529"/>
        <s v="RMO38535"/>
        <s v="RMO38539"/>
        <s v="RMO38545"/>
        <s v="RMO38547"/>
        <s v="RMO38553"/>
        <s v="RMO38560"/>
        <s v="RMO38563"/>
        <s v="RMO38565"/>
        <s v="RMO38603"/>
        <s v="RMO38608"/>
        <s v="RMO38613"/>
        <s v="RMO38641"/>
        <s v="RMO38678"/>
        <s v="RMO38681"/>
        <s v="RMO38687"/>
        <s v="RMO38709"/>
        <s v="RMO38717"/>
        <s v="RMO38719"/>
        <s v="RMO38740"/>
        <s v="RMO38741"/>
        <s v="RMO38742"/>
        <s v="RMO38749"/>
        <s v="RMO38754"/>
        <s v="RMO38756"/>
        <s v="RMO38758"/>
        <s v="RMO38761"/>
        <s v="RMO38762"/>
        <s v="RMO38764"/>
        <s v="RMO38787"/>
        <s v="RMO38794"/>
        <s v="RMO38804"/>
        <s v="RMO38823"/>
        <s v="RMO38828"/>
        <s v="RMO38830"/>
        <s v="RMO38837"/>
        <s v="RMO38881"/>
        <s v="RMO38900"/>
        <s v="RMO38901"/>
        <s v="RMO38902"/>
        <s v="RMO38905"/>
        <s v="RMO38908"/>
        <s v="RMO38917"/>
        <s v="RMO38920"/>
        <s v="RMO38929"/>
        <s v="RMO38940"/>
        <s v="RMO38949"/>
        <s v="RMO38972"/>
        <s v="RMO38980"/>
        <s v="RMO38988"/>
        <s v="RMO38995"/>
        <s v="RMO38999"/>
        <s v="RMO39000"/>
        <s v="RMO39014"/>
        <s v="RMO39020"/>
        <s v="RMO39022"/>
        <s v="RMO39025"/>
        <s v="RMO39039"/>
        <s v="RMO39041"/>
        <s v="RMO39065"/>
        <s v="RMO39074"/>
        <s v="RMO39078"/>
        <s v="RMO39112"/>
        <s v="RMO39121"/>
        <s v="RMO39189"/>
        <s v="RMO39198"/>
        <s v="RMO39207"/>
        <s v="RMO39244"/>
        <s v="RMO39272"/>
        <s v="RMO39285"/>
        <s v="RMO39298"/>
        <s v="RMO39307"/>
        <s v="RMO39318"/>
        <s v="RMO39327"/>
        <s v="RMO39330"/>
        <s v="RMO39351"/>
        <s v="RMO39374"/>
        <s v="RMO39375"/>
        <s v="RMO39378"/>
        <s v="RMO39405"/>
        <s v="RMO39412"/>
        <s v="RMO39471"/>
        <s v="RMO39506"/>
        <s v="RMO39549"/>
        <s v="RMO39553"/>
        <s v="RMO39558"/>
        <s v="RMO39561"/>
        <s v="RMO39563"/>
        <s v="RMO39570"/>
        <s v="RMO39576"/>
        <s v="RMO39591"/>
        <s v="RMO39621"/>
        <s v="RMO39624"/>
        <s v="RMO39628"/>
        <s v="RMO39684"/>
        <s v="RMO39687"/>
        <s v="RMO39703"/>
        <s v="RMO39733"/>
        <s v="RMO39734"/>
        <s v="RMO39768"/>
        <s v="RMO39827"/>
        <s v="RMO39849"/>
        <s v="RMO39862"/>
        <s v="RMO39868"/>
        <s v="RMO39885"/>
        <s v="RMO39888"/>
        <s v="RMO39912"/>
        <s v="RMO39932"/>
        <s v="RMO39944"/>
        <s v="RMO39951"/>
        <s v="RMO39954"/>
        <s v="RMO39956"/>
        <s v="RMO39962"/>
        <s v="RMO39966"/>
        <s v="RMO39974"/>
        <s v="RMO39976"/>
        <s v="RMO40029"/>
        <s v="RMO40030"/>
        <s v="RMO40125"/>
        <s v="RMO40221"/>
        <s v="RMO40241"/>
        <s v="RMO40492"/>
        <s v="RMO40725"/>
        <s v="RMO40730"/>
        <s v="RMO40744"/>
        <s v="RMO40814"/>
        <s v="RMO40832"/>
        <s v="RMO40877"/>
        <s v="RMO41047"/>
      </sharedItems>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Claims_To_Investigate_OCRs].[Current_Estimate_OCR].[Current_Estimate_OCR]" caption="Current_Estimate_OCR" numFmtId="0" hierarchy="14" level="1">
      <sharedItems containsSemiMixedTypes="0" containsString="0" containsNumber="1" minValue="47.83" maxValue="106878.65" count="160">
        <n v="1338.24"/>
        <n v="3270.32"/>
        <n v="2391.3000000000002"/>
        <n v="5391.3"/>
        <n v="10604.35"/>
        <n v="4347.83"/>
        <n v="2608.6999999999998"/>
        <n v="4115.0200000000004"/>
        <n v="419.57"/>
        <n v="22414.41"/>
        <n v="3913.04"/>
        <n v="600"/>
        <n v="4269.5600000000004"/>
        <n v="11928.76"/>
        <n v="3372.16"/>
        <n v="3522.42"/>
        <n v="506.96"/>
        <n v="19966.259999999998"/>
        <n v="35371.74"/>
        <n v="34371.74"/>
        <n v="2538.3200000000002"/>
        <n v="2043.48"/>
        <n v="1609.45"/>
        <n v="2464.52"/>
        <n v="1260"/>
        <n v="2833.83"/>
        <n v="2811.63"/>
        <n v="3907.93"/>
        <n v="4218.74"/>
        <n v="4018.15"/>
        <n v="2634.16"/>
        <n v="106878.65"/>
        <n v="3913.03"/>
        <n v="2805.43"/>
        <n v="869.57"/>
        <n v="2498.63"/>
        <n v="11304.35"/>
        <n v="2013.04"/>
        <n v="3747.83"/>
        <n v="756"/>
        <n v="60641.08"/>
        <n v="4507.2"/>
        <n v="49320.84"/>
        <n v="91.74"/>
        <n v="525"/>
        <n v="1809.5"/>
        <n v="991.64"/>
        <n v="1861.92"/>
        <n v="4275.51"/>
        <n v="1577.36"/>
        <n v="2018.79"/>
        <n v="5197.5"/>
        <n v="4419.82"/>
        <n v="300"/>
        <n v="4886.7"/>
        <n v="51378.239999999998"/>
        <n v="4938.9799999999996"/>
        <n v="1257.83"/>
        <n v="3043.48"/>
        <n v="1304.3499999999999"/>
        <n v="3201.51"/>
        <n v="249.74"/>
        <n v="10314.77"/>
        <n v="2923.45"/>
        <n v="1199.9100000000001"/>
        <n v="2068.96"/>
        <n v="2982.2"/>
        <n v="850.03"/>
        <n v="86.84"/>
        <n v="1681.3"/>
        <n v="1464.89"/>
        <n v="3213.04"/>
        <n v="1690.4"/>
        <n v="3478.26"/>
        <n v="2060.5"/>
        <n v="2763.04"/>
        <n v="500"/>
        <n v="2703.44"/>
        <n v="452.17"/>
        <n v="1610.95"/>
        <n v="38661.410000000003"/>
        <n v="661.36"/>
        <n v="2608.73"/>
        <n v="1191.3499999999999"/>
        <n v="165.22"/>
        <n v="20200.25"/>
        <n v="2466.39"/>
        <n v="2173.91"/>
        <n v="3714.78"/>
        <n v="355"/>
        <n v="2153.1"/>
        <n v="692.49"/>
        <n v="342.07"/>
        <n v="10433.01"/>
        <n v="1709.57"/>
        <n v="3700.8"/>
        <n v="72.31"/>
        <n v="758.56"/>
        <n v="262.08"/>
        <n v="1086.96"/>
        <n v="751.23"/>
        <n v="1000"/>
        <n v="1873.6"/>
        <n v="1705.63"/>
        <n v="700"/>
        <n v="561.96"/>
        <n v="614.4"/>
        <n v="3449.5"/>
        <n v="4875.6499999999996"/>
        <n v="3918.06"/>
        <n v="2476.83"/>
        <n v="3637.84"/>
        <n v="663.04"/>
        <n v="1921.8"/>
        <n v="801"/>
        <n v="3245.85"/>
        <n v="4841.7700000000004"/>
        <n v="1690.58"/>
        <n v="2315.27"/>
        <n v="788.04"/>
        <n v="3228.67"/>
        <n v="163.37"/>
        <n v="2778.26"/>
        <n v="1099.4000000000001"/>
        <n v="1715.85"/>
        <n v="3003.91"/>
        <n v="869.7"/>
        <n v="533.85"/>
        <n v="1303.9000000000001"/>
        <n v="4791.63"/>
        <n v="996.6"/>
        <n v="621.92999999999995"/>
        <n v="218.26"/>
        <n v="2249.37"/>
        <n v="4190.8900000000003"/>
        <n v="2895.09"/>
        <n v="4788.29"/>
        <n v="1026.96"/>
        <n v="4193.8900000000003"/>
        <n v="3320.09"/>
        <n v="801.86"/>
        <n v="973.91"/>
        <n v="950.88"/>
        <n v="1082.8"/>
        <n v="5217.3900000000003"/>
        <n v="47.83"/>
        <n v="1327.05"/>
        <n v="914.25"/>
        <n v="3913.07"/>
        <n v="3751.27"/>
        <n v="886.96"/>
        <n v="2856.69"/>
        <n v="4422.58"/>
        <n v="114.43"/>
        <n v="2236.98"/>
        <n v="4304.3"/>
        <n v="880.9"/>
        <n v="1327.92"/>
        <n v="741.89"/>
        <n v="21807.84"/>
      </sharedItems>
    </cacheField>
    <cacheField name="[Claims_To_Investigate_OCRs].[Previous_OCR].[Previous_OCR]" caption="Previous_OCR" numFmtId="0" hierarchy="16" level="1">
      <sharedItems containsSemiMixedTypes="0" containsString="0" containsNumber="1" minValue="47.83" maxValue="106878.65" count="157">
        <n v="1338.24"/>
        <n v="3270.32"/>
        <n v="2391.3000000000002"/>
        <n v="5391.3"/>
        <n v="10604.35"/>
        <n v="4347.83"/>
        <n v="2608.6999999999998"/>
        <n v="4115.0200000000004"/>
        <n v="419.57"/>
        <n v="22414.41"/>
        <n v="3913.04"/>
        <n v="600"/>
        <n v="4269.5600000000004"/>
        <n v="11928.76"/>
        <n v="3372.16"/>
        <n v="3522.42"/>
        <n v="506.96"/>
        <n v="19966.259999999998"/>
        <n v="35371.74"/>
        <n v="34371.74"/>
        <n v="2538.3200000000002"/>
        <n v="2043.48"/>
        <n v="1609.45"/>
        <n v="2464.52"/>
        <n v="1260"/>
        <n v="2833.83"/>
        <n v="2811.63"/>
        <n v="3907.93"/>
        <n v="4218.74"/>
        <n v="4018.15"/>
        <n v="2634.16"/>
        <n v="106878.65"/>
        <n v="3913.03"/>
        <n v="2805.43"/>
        <n v="869.57"/>
        <n v="2498.63"/>
        <n v="11304.35"/>
        <n v="2013.04"/>
        <n v="3747.83"/>
        <n v="756"/>
        <n v="60641.08"/>
        <n v="4507.2"/>
        <n v="49320.84"/>
        <n v="91.74"/>
        <n v="525"/>
        <n v="1809.5"/>
        <n v="991.64"/>
        <n v="1861.92"/>
        <n v="4275.51"/>
        <n v="1577.36"/>
        <n v="2018.79"/>
        <n v="5197.5"/>
        <n v="4419.82"/>
        <n v="300"/>
        <n v="5051.71"/>
        <n v="51378.239999999998"/>
        <n v="4938.9799999999996"/>
        <n v="1257.83"/>
        <n v="3043.48"/>
        <n v="1304.3499999999999"/>
        <n v="3901.51"/>
        <n v="249.74"/>
        <n v="10314.77"/>
        <n v="2923.45"/>
        <n v="1199.9100000000001"/>
        <n v="2068.96"/>
        <n v="2982.2"/>
        <n v="4843.46"/>
        <n v="86.84"/>
        <n v="1681.3"/>
        <n v="1464.89"/>
        <n v="3213.04"/>
        <n v="1690.4"/>
        <n v="3478.26"/>
        <n v="2060.5"/>
        <n v="500"/>
        <n v="2703.44"/>
        <n v="452.17"/>
        <n v="1610.95"/>
        <n v="38661.410000000003"/>
        <n v="661.36"/>
        <n v="2608.73"/>
        <n v="1191.3499999999999"/>
        <n v="165.22"/>
        <n v="6086.96"/>
        <n v="2466.39"/>
        <n v="2173.91"/>
        <n v="3714.78"/>
        <n v="355"/>
        <n v="2153.1"/>
        <n v="692.49"/>
        <n v="342.07"/>
        <n v="950.88"/>
        <n v="1709.57"/>
        <n v="3700.8"/>
        <n v="72.31"/>
        <n v="758.56"/>
        <n v="262.08"/>
        <n v="1086.96"/>
        <n v="751.23"/>
        <n v="1873.6"/>
        <n v="1705.63"/>
        <n v="700"/>
        <n v="561.96"/>
        <n v="614.4"/>
        <n v="3449.5"/>
        <n v="4875.6499999999996"/>
        <n v="3918.06"/>
        <n v="2476.83"/>
        <n v="3637.84"/>
        <n v="663.04"/>
        <n v="1921.8"/>
        <n v="801"/>
        <n v="3245.85"/>
        <n v="5040.03"/>
        <n v="1690.58"/>
        <n v="2315.27"/>
        <n v="788.04"/>
        <n v="3228.67"/>
        <n v="163.37"/>
        <n v="2778.26"/>
        <n v="1099.4000000000001"/>
        <n v="4590.8500000000004"/>
        <n v="3003.91"/>
        <n v="869.7"/>
        <n v="533.85"/>
        <n v="1303.9000000000001"/>
        <n v="4791.63"/>
        <n v="996.6"/>
        <n v="621.92999999999995"/>
        <n v="218.26"/>
        <n v="2249.37"/>
        <n v="4190.8900000000003"/>
        <n v="2895.09"/>
        <n v="4788.29"/>
        <n v="1026.96"/>
        <n v="4193.8900000000003"/>
        <n v="3320.09"/>
        <n v="801.86"/>
        <n v="973.91"/>
        <n v="1082.8"/>
        <n v="5217.3900000000003"/>
        <n v="47.83"/>
        <n v="1327.05"/>
        <n v="914.25"/>
        <n v="3913.07"/>
        <n v="3751.27"/>
        <n v="886.96"/>
        <n v="2856.69"/>
        <n v="4422.58"/>
        <n v="114.43"/>
        <n v="2236.98"/>
        <n v="4304.3"/>
        <n v="880.9"/>
        <n v="1327.92"/>
        <n v="741.89"/>
        <n v="82.61"/>
      </sharedItems>
    </cacheField>
    <cacheField name="[Claims_To_Investigate_OCRs].[OCR_Difference].[OCR_Difference]" caption="OCR_Difference" numFmtId="0" hierarchy="21" level="1">
      <sharedItems containsSemiMixedTypes="0" containsString="0" containsNumber="1" minValue="-6691.31" maxValue="21725.23" count="12">
        <n v="0"/>
        <n v="-165.01000000000022"/>
        <n v="-700"/>
        <n v="-3993.4300000000003"/>
        <n v="-1150"/>
        <n v="-6691.31"/>
        <n v="14113.29"/>
        <n v="9482.130000000001"/>
        <n v="-2913.04"/>
        <n v="-198.25999999999931"/>
        <n v="-2875.0000000000005"/>
        <n v="21725.23"/>
      </sharedItems>
    </cacheField>
    <cacheField name="[Claims_To_Investigate_OCRs].[ProductTypeSplit].[ProductTypeSplit]" caption="ProductTypeSplit" numFmtId="0" hierarchy="11" level="1">
      <sharedItems containsSemiMixedTypes="0" containsNonDate="0" containsString="0"/>
    </cacheField>
    <cacheField name="[Claims_To_Investigate_OCRs].[still_investigate].[still_investigate]" caption="still_investigate" numFmtId="0" hierarchy="12" level="1">
      <sharedItems containsSemiMixedTypes="0" containsNonDate="0" containsString="0"/>
    </cacheField>
    <cacheField name="[Claims_To_Investigate_OCRs].[Paid_Off_Ind].[Paid_Off_Ind]" caption="Paid_Off_Ind" numFmtId="0" hierarchy="23" level="1">
      <sharedItems containsSemiMixedTypes="0" containsNonDate="0" containsString="0"/>
    </cacheField>
    <cacheField name="[Claims_To_Investigate_OCRs].[Movement_Ind].[Movement_Ind]" caption="Movement_Ind" numFmtId="0" hierarchy="22" level="1">
      <sharedItems containsSemiMixedTypes="0" containsNonDate="0" containsString="0"/>
    </cacheField>
    <cacheField name="[Claims_To_Investigate_OCRs].[Division].[Division]" caption="Division" numFmtId="0" hierarchy="24" level="1">
      <sharedItems containsSemiMixedTypes="0" containsNonDate="0" containsString="0"/>
    </cacheField>
    <cacheField name="[Claims_To_Investigate_OCRs].[ClaimHandler].[ClaimHandler]" caption="ClaimHandler" numFmtId="0" hierarchy="25" level="1">
      <sharedItems containsBlank="1" count="18">
        <s v="KHELINA NYAMBI"/>
        <s v="NTHABISENG SIKHOSANA"/>
        <s v="THABISO MAHLABANE"/>
        <s v="DONALD BILA"/>
        <s v="REFILOE MARHOLENI"/>
        <s v="SIMONE ERASMUS"/>
        <s v="SIMDUMISE ZAMISA"/>
        <s v="MAHLODI MATHIBA"/>
        <s v="CORNELIA TSHUKUDU"/>
        <s v="MAB KUTUMELA"/>
        <s v="AZALIA SIMONS"/>
        <s v="RHYS LAWRENCE"/>
        <s v="TEBOHO THEBEHADI"/>
        <s v="MMABATHO KGERETSI"/>
        <s v="THEMBA NTABA"/>
        <s v="CLIFORT MALULEKA"/>
        <m/>
        <s v="THESSALONI THOMAS"/>
      </sharedItems>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2" memberValueDatatype="130" unbalanced="0">
      <fieldsUsage count="2">
        <fieldUsage x="-1"/>
        <fieldUsage x="0"/>
      </fieldsUsage>
    </cacheHierarchy>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5"/>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6"/>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2" memberValueDatatype="5" unbalanced="0">
      <fieldsUsage count="2">
        <fieldUsage x="-1"/>
        <fieldUsage x="2"/>
      </fieldsUsage>
    </cacheHierarchy>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2" memberValueDatatype="5" unbalanced="0">
      <fieldsUsage count="2">
        <fieldUsage x="-1"/>
        <fieldUsage x="3"/>
      </fieldsUsage>
    </cacheHierarchy>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2" memberValueDatatype="5" unbalanced="0">
      <fieldsUsage count="2">
        <fieldUsage x="-1"/>
        <fieldUsage x="4"/>
      </fieldsUsage>
    </cacheHierarchy>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2" memberValueDatatype="20" unbalanced="0">
      <fieldsUsage count="2">
        <fieldUsage x="-1"/>
        <fieldUsage x="8"/>
      </fieldsUsage>
    </cacheHierarchy>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2" memberValueDatatype="20" unbalanced="0">
      <fieldsUsage count="2">
        <fieldUsage x="-1"/>
        <fieldUsage x="7"/>
      </fieldsUsage>
    </cacheHierarchy>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9"/>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2" memberValueDatatype="130" unbalanced="0">
      <fieldsUsage count="2">
        <fieldUsage x="-1"/>
        <fieldUsage x="10"/>
      </fieldsUsage>
    </cacheHierarchy>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94791669" createdVersion="5" refreshedVersion="8" minRefreshableVersion="3" recordCount="0" supportSubquery="1" supportAdvancedDrill="1" xr:uid="{4CE8BBB6-E049-4E1B-9EBD-3AA383EEB028}">
  <cacheSource type="external" connectionId="8"/>
  <cacheFields count="9">
    <cacheField name="[Measures].[Total_Row_Count]" caption="Total_Row_Count" numFmtId="0" hierarchy="109" level="32767"/>
    <cacheField name="[Measures].[Paid_Off_Count]" caption="Paid_Off_Count" numFmtId="0" hierarchy="108" level="32767"/>
    <cacheField name="[Measures].[No_Movement_Count]" caption="No_Movement_Count" numFmtId="0" hierarchy="106" level="32767"/>
    <cacheField name="[Measures].[Movement_Count]" caption="Movement_Count" numFmtId="0" hierarchy="107" level="32767"/>
    <cacheField name="[Claims_To_Investigate_OCRs].[ProductTypeSplit].[ProductTypeSplit]" caption="ProductTypeSplit" numFmtId="0" hierarchy="11" level="1">
      <sharedItems containsSemiMixedTypes="0" containsNonDate="0" containsString="0"/>
    </cacheField>
    <cacheField name="[Measures].[Sum_Previous_OCR]" caption="Sum_Previous_OCR" numFmtId="0" hierarchy="110" level="32767"/>
    <cacheField name="[Measures].[Sum_Current_Estimate_OCR]" caption="Sum_Current_Estimate_OCR" numFmtId="0" hierarchy="111" level="32767"/>
    <cacheField name="[Measures].[Sum_OCR_Difference]" caption="Sum_OCR_Difference" numFmtId="0" hierarchy="112" level="32767"/>
    <cacheField name="[Claims_To_Investigate_OCRs].[Division].[Division]" caption="Division" numFmtId="0" hierarchy="24"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4"/>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8"/>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oneField="1">
      <fieldsUsage count="1">
        <fieldUsage x="2"/>
      </fieldsUsage>
    </cacheHierarchy>
    <cacheHierarchy uniqueName="[Measures].[Movement_Count]" caption="Movement_Count" measure="1" displayFolder="" measureGroup="Claims_To_Investigate_OCRs" count="0" oneField="1">
      <fieldsUsage count="1">
        <fieldUsage x="3"/>
      </fieldsUsage>
    </cacheHierarchy>
    <cacheHierarchy uniqueName="[Measures].[Paid_Off_Count]" caption="Paid_Off_Count" measure="1" displayFolder="" measureGroup="Claims_To_Investigate_OCRs" count="0" oneField="1">
      <fieldsUsage count="1">
        <fieldUsage x="1"/>
      </fieldsUsage>
    </cacheHierarchy>
    <cacheHierarchy uniqueName="[Measures].[Total_Row_Count]" caption="Total_Row_Count" measure="1" displayFolder="" measureGroup="Claims_To_Investigate_OCRs" count="0" oneField="1">
      <fieldsUsage count="1">
        <fieldUsage x="0"/>
      </fieldsUsage>
    </cacheHierarchy>
    <cacheHierarchy uniqueName="[Measures].[Sum_Previous_OCR]" caption="Sum_Previous_OCR" measure="1" displayFolder="" measureGroup="Claims_To_Investigate_OCRs" count="0" oneField="1">
      <fieldsUsage count="1">
        <fieldUsage x="5"/>
      </fieldsUsage>
    </cacheHierarchy>
    <cacheHierarchy uniqueName="[Measures].[Sum_Current_Estimate_OCR]" caption="Sum_Current_Estimate_OCR" measure="1" displayFolder="" measureGroup="Claims_To_Investigate_OCRs" count="0" oneField="1">
      <fieldsUsage count="1">
        <fieldUsage x="6"/>
      </fieldsUsage>
    </cacheHierarchy>
    <cacheHierarchy uniqueName="[Measures].[Sum_OCR_Difference]" caption="Sum_OCR_Difference" measure="1" displayFolder="" measureGroup="Claims_To_Investigate_OCRs" count="0" oneField="1">
      <fieldsUsage count="1">
        <fieldUsage x="7"/>
      </fieldsUsage>
    </cacheHierarchy>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96180555" createdVersion="5" refreshedVersion="8" minRefreshableVersion="3" recordCount="0" supportSubquery="1" supportAdvancedDrill="1" xr:uid="{6DCF65BF-37BE-4237-B1DE-1080C79F2DF7}">
  <cacheSource type="external" connectionId="8"/>
  <cacheFields count="5">
    <cacheField name="[Claims_To_Investigate_OCRs].[ProductTypeSplit].[ProductTypeSplit]" caption="ProductTypeSplit" numFmtId="0" hierarchy="11" level="1">
      <sharedItems containsSemiMixedTypes="0" containsNonDate="0" containsString="0"/>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Measures].[Sum of Current_Estimate_OCR]" caption="Sum of Current_Estimate_OCR" numFmtId="0" hierarchy="100" level="32767"/>
    <cacheField name="[Measures].[Sum of Previous_OCR]" caption="Sum of Previous_OCR" numFmtId="0" hierarchy="98" level="32767"/>
    <cacheField name="[Claims_To_Investigate_OCRs].[Division].[Division]" caption="Division" numFmtId="0" hierarchy="24"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0"/>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4"/>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oneField="1">
      <fieldsUsage count="1">
        <fieldUsage x="3"/>
      </fieldsUsage>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oneField="1">
      <fieldsUsage count="1">
        <fieldUsage x="2"/>
      </fieldsUsage>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94791669" createdVersion="5" refreshedVersion="8" minRefreshableVersion="3" recordCount="0" supportSubquery="1" supportAdvancedDrill="1" xr:uid="{0B850AD0-8FB4-49A1-8549-7068D69CE4F2}">
  <cacheSource type="external" connectionId="8"/>
  <cacheFields count="9">
    <cacheField name="[Measures].[Total_Row_Count]" caption="Total_Row_Count" numFmtId="0" hierarchy="109" level="32767"/>
    <cacheField name="[Measures].[Paid_Off_Count]" caption="Paid_Off_Count" numFmtId="0" hierarchy="108" level="32767"/>
    <cacheField name="[Measures].[No_Movement_Count]" caption="No_Movement_Count" numFmtId="0" hierarchy="106" level="32767"/>
    <cacheField name="[Measures].[Movement_Count]" caption="Movement_Count" numFmtId="0" hierarchy="107" level="32767"/>
    <cacheField name="[Claims_To_Investigate_OCRs].[ProductTypeSplit].[ProductTypeSplit]" caption="ProductTypeSplit" numFmtId="0" hierarchy="11" level="1">
      <sharedItems containsSemiMixedTypes="0" containsNonDate="0" containsString="0"/>
    </cacheField>
    <cacheField name="[Measures].[Sum_Previous_OCR]" caption="Sum_Previous_OCR" numFmtId="0" hierarchy="110" level="32767"/>
    <cacheField name="[Measures].[Sum_Current_Estimate_OCR]" caption="Sum_Current_Estimate_OCR" numFmtId="0" hierarchy="111" level="32767"/>
    <cacheField name="[Measures].[Sum_OCR_Difference]" caption="Sum_OCR_Difference" numFmtId="0" hierarchy="112" level="32767"/>
    <cacheField name="[Claims_To_Investigate_OCRs].[Division].[Division]" caption="Division" numFmtId="0" hierarchy="24"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4"/>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8"/>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oneField="1">
      <fieldsUsage count="1">
        <fieldUsage x="2"/>
      </fieldsUsage>
    </cacheHierarchy>
    <cacheHierarchy uniqueName="[Measures].[Movement_Count]" caption="Movement_Count" measure="1" displayFolder="" measureGroup="Claims_To_Investigate_OCRs" count="0" oneField="1">
      <fieldsUsage count="1">
        <fieldUsage x="3"/>
      </fieldsUsage>
    </cacheHierarchy>
    <cacheHierarchy uniqueName="[Measures].[Paid_Off_Count]" caption="Paid_Off_Count" measure="1" displayFolder="" measureGroup="Claims_To_Investigate_OCRs" count="0" oneField="1">
      <fieldsUsage count="1">
        <fieldUsage x="1"/>
      </fieldsUsage>
    </cacheHierarchy>
    <cacheHierarchy uniqueName="[Measures].[Total_Row_Count]" caption="Total_Row_Count" measure="1" displayFolder="" measureGroup="Claims_To_Investigate_OCRs" count="0" oneField="1">
      <fieldsUsage count="1">
        <fieldUsage x="0"/>
      </fieldsUsage>
    </cacheHierarchy>
    <cacheHierarchy uniqueName="[Measures].[Sum_Previous_OCR]" caption="Sum_Previous_OCR" measure="1" displayFolder="" measureGroup="Claims_To_Investigate_OCRs" count="0" oneField="1">
      <fieldsUsage count="1">
        <fieldUsage x="5"/>
      </fieldsUsage>
    </cacheHierarchy>
    <cacheHierarchy uniqueName="[Measures].[Sum_Current_Estimate_OCR]" caption="Sum_Current_Estimate_OCR" measure="1" displayFolder="" measureGroup="Claims_To_Investigate_OCRs" count="0" oneField="1">
      <fieldsUsage count="1">
        <fieldUsage x="6"/>
      </fieldsUsage>
    </cacheHierarchy>
    <cacheHierarchy uniqueName="[Measures].[Sum_OCR_Difference]" caption="Sum_OCR_Difference" measure="1" displayFolder="" measureGroup="Claims_To_Investigate_OCRs" count="0" oneField="1">
      <fieldsUsage count="1">
        <fieldUsage x="7"/>
      </fieldsUsage>
    </cacheHierarchy>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1662037036" createdVersion="5" refreshedVersion="8" minRefreshableVersion="3" recordCount="0" supportSubquery="1" supportAdvancedDrill="1" xr:uid="{23715531-5580-4962-BB99-1C521EDFCF98}">
  <cacheSource type="external" connectionId="8"/>
  <cacheFields count="11">
    <cacheField name="[Claims_To_Investigate_OCRs].[ClaimCode].[ClaimCode]" caption="ClaimCode" numFmtId="0" hierarchy="9" level="1">
      <sharedItems count="605">
        <s v="RMO19926"/>
        <s v="RMO20034"/>
        <s v="RMO20405"/>
        <s v="RMO20503"/>
        <s v="RMO20556"/>
        <s v="RMO20767"/>
        <s v="RMO20875"/>
        <s v="RMO21590"/>
        <s v="RMO21965"/>
        <s v="RMO21975"/>
        <s v="RMO22108"/>
        <s v="RMO22244"/>
        <s v="RMO22903"/>
        <s v="RMO22938"/>
        <s v="RMO23174"/>
        <s v="RMO23280"/>
        <s v="RMO23458"/>
        <s v="RMO23585"/>
        <s v="RMO23606"/>
        <s v="RMO24032"/>
        <s v="RMO24102"/>
        <s v="RMO24258"/>
        <s v="RMO24366"/>
        <s v="RMO24743"/>
        <s v="RMO24767"/>
        <s v="RMO24809"/>
        <s v="RMO24858"/>
        <s v="RMO24937"/>
        <s v="RMO24984"/>
        <s v="RMO25224"/>
        <s v="RMO25249"/>
        <s v="RMO25438"/>
        <s v="RMO25516"/>
        <s v="RMO25621"/>
        <s v="RMO25801"/>
        <s v="RMO25826"/>
        <s v="RMO25865"/>
        <s v="RMO26136"/>
        <s v="RMO26187"/>
        <s v="RMO26205"/>
        <s v="RMO26207"/>
        <s v="RMO26243"/>
        <s v="RMO26331"/>
        <s v="RMO26383"/>
        <s v="RMO26385"/>
        <s v="RMO26389"/>
        <s v="RMO26429"/>
        <s v="RMO26667"/>
        <s v="RMO26673"/>
        <s v="RMO26725"/>
        <s v="RMO26770"/>
        <s v="RMO26915"/>
        <s v="RMO26982"/>
        <s v="RMO27026"/>
        <s v="RMO27066"/>
        <s v="RMO27068"/>
        <s v="RMO27070"/>
        <s v="RMO27093"/>
        <s v="RMO27138"/>
        <s v="RMO27141"/>
        <s v="RMO27253"/>
        <s v="RMO27279"/>
        <s v="RMO27298"/>
        <s v="RMO27309"/>
        <s v="RMO27333"/>
        <s v="RMO27405"/>
        <s v="RMO27407"/>
        <s v="RMO27438"/>
        <s v="RMO27566"/>
        <s v="RMO27672"/>
        <s v="RMO27783"/>
        <s v="RMO27814"/>
        <s v="RMO27820"/>
        <s v="RMO27960"/>
        <s v="RMO27973"/>
        <s v="RMO27982"/>
        <s v="RMO27996"/>
        <s v="RMO28004"/>
        <s v="RMO28012"/>
        <s v="RMO28024"/>
        <s v="RMO28029"/>
        <s v="RMO28062"/>
        <s v="RMO28143"/>
        <s v="RMO28179"/>
        <s v="RMO28180"/>
        <s v="RMO28222"/>
        <s v="RMO28256"/>
        <s v="RMO28265"/>
        <s v="RMO28281"/>
        <s v="RMO28363"/>
        <s v="RMO28387"/>
        <s v="RMO28412"/>
        <s v="RMO28434"/>
        <s v="RMO28465"/>
        <s v="RMO28466"/>
        <s v="RMO28495"/>
        <s v="RMO28496"/>
        <s v="RMO28526"/>
        <s v="RMO28530"/>
        <s v="RMO28552"/>
        <s v="RMO28643"/>
        <s v="RMO28717"/>
        <s v="RMO28752"/>
        <s v="RMO28781"/>
        <s v="RMO28831"/>
        <s v="RMO28832"/>
        <s v="RMO28841"/>
        <s v="RMO28843"/>
        <s v="RMO28844"/>
        <s v="RMO28902"/>
        <s v="RMO28926"/>
        <s v="RMO28954"/>
        <s v="RMO28960"/>
        <s v="RMO29039"/>
        <s v="RMO29063"/>
        <s v="RMO29124"/>
        <s v="RMO29144"/>
        <s v="RMO29165"/>
        <s v="RMO29184"/>
        <s v="RMO29218"/>
        <s v="RMO29225"/>
        <s v="RMO29235"/>
        <s v="RMO29276"/>
        <s v="RMO29411"/>
        <s v="RMO29412"/>
        <s v="RMO29616"/>
        <s v="RMO29619"/>
        <s v="RMO29626"/>
        <s v="RMO29731"/>
        <s v="RMO29735"/>
        <s v="RMO29738"/>
        <s v="RMO30020"/>
        <s v="RMO30060"/>
        <s v="RMO30333"/>
        <s v="RMO30339"/>
        <s v="RMO30374"/>
        <s v="RMO30376"/>
        <s v="RMO30434"/>
        <s v="RMO30467"/>
        <s v="RMO30471"/>
        <s v="RMO30537"/>
        <s v="RMO30544"/>
        <s v="RMO30579"/>
        <s v="RMO30581"/>
        <s v="RMO30603"/>
        <s v="RMO30619"/>
        <s v="RMO30646"/>
        <s v="RMO30744"/>
        <s v="RMO31041"/>
        <s v="RMO31045"/>
        <s v="RMO31060"/>
        <s v="RMO31064"/>
        <s v="RMO31085"/>
        <s v="RMO31089"/>
        <s v="RMO31714"/>
        <s v="RMO31811"/>
        <s v="RMO31922"/>
        <s v="RMO31941"/>
        <s v="RMO31967"/>
        <s v="RMO32022"/>
        <s v="RMO32193"/>
        <s v="RMO32194"/>
        <s v="RMO32218"/>
        <s v="RMO32227"/>
        <s v="RMO32412"/>
        <s v="RMO32416"/>
        <s v="RMO32448"/>
        <s v="RMO32480"/>
        <s v="RMO32565"/>
        <s v="RMO32605"/>
        <s v="RMO32640"/>
        <s v="RMO32696"/>
        <s v="RMO32701"/>
        <s v="RMO32711"/>
        <s v="RMO32752"/>
        <s v="RMO32761"/>
        <s v="RMO32769"/>
        <s v="RMO32784"/>
        <s v="RMO32785"/>
        <s v="RMO32794"/>
        <s v="RMO32798"/>
        <s v="RMO32801"/>
        <s v="RMO32832"/>
        <s v="RMO32833"/>
        <s v="RMO32838"/>
        <s v="RMO32859"/>
        <s v="RMO32900"/>
        <s v="RMO32902"/>
        <s v="RMO32907"/>
        <s v="RMO32925"/>
        <s v="RMO32931"/>
        <s v="RMO33016"/>
        <s v="RMO33018"/>
        <s v="RMO33332"/>
        <s v="RMO33354"/>
        <s v="RMO33356"/>
        <s v="RMO33358"/>
        <s v="RMO33375"/>
        <s v="RMO33427"/>
        <s v="RMO33431"/>
        <s v="RMO33445"/>
        <s v="RMO33481"/>
        <s v="RMO33493"/>
        <s v="RMO33506"/>
        <s v="RMO33516"/>
        <s v="RMO33525"/>
        <s v="RMO33550"/>
        <s v="RMO33582"/>
        <s v="RMO33611"/>
        <s v="RMO33626"/>
        <s v="RMO33633"/>
        <s v="RMO33636"/>
        <s v="RMO33638"/>
        <s v="RMO33643"/>
        <s v="RMO33658"/>
        <s v="RMO33817"/>
        <s v="RMO33823"/>
        <s v="RMO33825"/>
        <s v="RMO33837"/>
        <s v="RMO33840"/>
        <s v="RMO33844"/>
        <s v="RMO33852"/>
        <s v="RMO33855"/>
        <s v="RMO33886"/>
        <s v="RMO33913"/>
        <s v="RMO33914"/>
        <s v="RMO33919"/>
        <s v="RMO33925"/>
        <s v="RMO33938"/>
        <s v="RMO33939"/>
        <s v="RMO33969"/>
        <s v="RMO33981"/>
        <s v="RMO33984"/>
        <s v="RMO34008"/>
        <s v="RMO34011"/>
        <s v="RMO34035"/>
        <s v="RMO34046"/>
        <s v="RMO34066"/>
        <s v="RMO34082"/>
        <s v="RMO34085"/>
        <s v="RMO34093"/>
        <s v="RMO34100"/>
        <s v="RMO34101"/>
        <s v="RMO34105"/>
        <s v="RMO34150"/>
        <s v="RMO34215"/>
        <s v="RMO34226"/>
        <s v="RMO34227"/>
        <s v="RMO34237"/>
        <s v="RMO34242"/>
        <s v="RMO34243"/>
        <s v="RMO34245"/>
        <s v="RMO34246"/>
        <s v="RMO34248"/>
        <s v="RMO34255"/>
        <s v="RMO34256"/>
        <s v="RMO34414"/>
        <s v="RMO34451"/>
        <s v="RMO34459"/>
        <s v="RMO34476"/>
        <s v="RMO34482"/>
        <s v="RMO34484"/>
        <s v="RMO34487"/>
        <s v="RMO34490"/>
        <s v="RMO34548"/>
        <s v="RMO34563"/>
        <s v="RMO34615"/>
        <s v="RMO34629"/>
        <s v="RMO34670"/>
        <s v="RMO34688"/>
        <s v="RMO34690"/>
        <s v="RMO34692"/>
        <s v="RMO34694"/>
        <s v="RMO34708"/>
        <s v="RMO34709"/>
        <s v="RMO34730"/>
        <s v="RMO34732"/>
        <s v="RMO34733"/>
        <s v="RMO34734"/>
        <s v="RMO34775"/>
        <s v="RMO34806"/>
        <s v="RMO34817"/>
        <s v="RMO34821"/>
        <s v="RMO34844"/>
        <s v="RMO34899"/>
        <s v="RMO34916"/>
        <s v="RMO34919"/>
        <s v="RMO34944"/>
        <s v="RMO34945"/>
        <s v="RMO35212"/>
        <s v="RMO35230"/>
        <s v="RMO35231"/>
        <s v="RMO35234"/>
        <s v="RMO35237"/>
        <s v="RMO35317"/>
        <s v="RMO35318"/>
        <s v="RMO35384"/>
        <s v="RMO35411"/>
        <s v="RMO35424"/>
        <s v="RMO35442"/>
        <s v="RMO35517"/>
        <s v="RMO35526"/>
        <s v="RMO35531"/>
        <s v="RMO35622"/>
        <s v="RMO35625"/>
        <s v="RMO35716"/>
        <s v="RMO35832"/>
        <s v="RMO35837"/>
        <s v="RMO35838"/>
        <s v="RMO35842"/>
        <s v="RMO35858"/>
        <s v="RMO35865"/>
        <s v="RMO35915"/>
        <s v="RMO35922"/>
        <s v="RMO36113"/>
        <s v="RMO36129"/>
        <s v="RMO36130"/>
        <s v="RMO36150"/>
        <s v="RMO36213"/>
        <s v="RMO36223"/>
        <s v="RMO36234"/>
        <s v="RMO36266"/>
        <s v="RMO36318"/>
        <s v="RMO36326"/>
        <s v="RMO36437"/>
        <s v="RMO36613"/>
        <s v="RMO36627"/>
        <s v="RMO36635"/>
        <s v="RMO36720"/>
        <s v="RMO36726"/>
        <s v="RMO36741"/>
        <s v="RMO36745"/>
        <s v="RMO36760"/>
        <s v="RMO36779"/>
        <s v="RMO36811"/>
        <s v="RMO36818"/>
        <s v="RMO36837"/>
        <s v="RMO36859"/>
        <s v="RMO36913"/>
        <s v="RMO36927"/>
        <s v="RMO36939"/>
        <s v="RMO37012"/>
        <s v="RMO37063"/>
        <s v="RMO37162"/>
        <s v="RMO37166"/>
        <s v="RMO37167"/>
        <s v="RMO37190"/>
        <s v="RMO37191"/>
        <s v="RMO37195"/>
        <s v="RMO37198"/>
        <s v="RMO37206"/>
        <s v="RMO37269"/>
        <s v="RMO37271"/>
        <s v="RMO37287"/>
        <s v="RMO37306"/>
        <s v="RMO37311"/>
        <s v="RMO37323"/>
        <s v="RMO37326"/>
        <s v="RMO37335"/>
        <s v="RMO37345"/>
        <s v="RMO37368"/>
        <s v="RMO37382"/>
        <s v="RMO37391"/>
        <s v="RMO37401"/>
        <s v="RMO37436"/>
        <s v="RMO37485"/>
        <s v="RMO37500"/>
        <s v="RMO37501"/>
        <s v="RMO37535"/>
        <s v="RMO37539"/>
        <s v="RMO37567"/>
        <s v="RMO37570"/>
        <s v="RMO37578"/>
        <s v="RMO37582"/>
        <s v="RMO37619"/>
        <s v="RMO37627"/>
        <s v="RMO37632"/>
        <s v="RMO37640"/>
        <s v="RMO37658"/>
        <s v="RMO37668"/>
        <s v="RMO37721"/>
        <s v="RMO37739"/>
        <s v="RMO37741"/>
        <s v="RMO37751"/>
        <s v="RMO37759"/>
        <s v="RMO37760"/>
        <s v="RMO37819"/>
        <s v="RMO37830"/>
        <s v="RMO37838"/>
        <s v="RMO37842"/>
        <s v="RMO37845"/>
        <s v="RMO37854"/>
        <s v="RMO37855"/>
        <s v="RMO37856"/>
        <s v="RMO37860"/>
        <s v="RMO37863"/>
        <s v="RMO37865"/>
        <s v="RMO37866"/>
        <s v="RMO37868"/>
        <s v="RMO37873"/>
        <s v="RMO37875"/>
        <s v="RMO37877"/>
        <s v="RMO37878"/>
        <s v="RMO37880"/>
        <s v="RMO37885"/>
        <s v="RMO37965"/>
        <s v="RMO37976"/>
        <s v="RMO37985"/>
        <s v="RMO37998"/>
        <s v="RMO38000"/>
        <s v="RMO38003"/>
        <s v="RMO38004"/>
        <s v="RMO38009"/>
        <s v="RMO38016"/>
        <s v="RMO38018"/>
        <s v="RMO38021"/>
        <s v="RMO38022"/>
        <s v="RMO38030"/>
        <s v="RMO38039"/>
        <s v="RMO38041"/>
        <s v="RMO38048"/>
        <s v="RMO38062"/>
        <s v="RMO38065"/>
        <s v="RMO38071"/>
        <s v="RMO38073"/>
        <s v="RMO38077"/>
        <s v="RMO38080"/>
        <s v="RMO38090"/>
        <s v="RMO38092"/>
        <s v="RMO38096"/>
        <s v="RMO38100"/>
        <s v="RMO38129"/>
        <s v="RMO38131"/>
        <s v="RMO38142"/>
        <s v="RMO38157"/>
        <s v="RMO38160"/>
        <s v="RMO38163"/>
        <s v="RMO38164"/>
        <s v="RMO38198"/>
        <s v="RMO38200"/>
        <s v="RMO38212"/>
        <s v="RMO38214"/>
        <s v="RMO38218"/>
        <s v="RMO38222"/>
        <s v="RMO38228"/>
        <s v="RMO38229"/>
        <s v="RMO38235"/>
        <s v="RMO38300"/>
        <s v="RMO38301"/>
        <s v="RMO38304"/>
        <s v="RMO38322"/>
        <s v="RMO38334"/>
        <s v="RMO38337"/>
        <s v="RMO38338"/>
        <s v="RMO38342"/>
        <s v="RMO38345"/>
        <s v="RMO38382"/>
        <s v="RMO38397"/>
        <s v="RMO38398"/>
        <s v="RMO38400"/>
        <s v="RMO38402"/>
        <s v="RMO38416"/>
        <s v="RMO38426"/>
        <s v="RMO38434"/>
        <s v="RMO38439"/>
        <s v="RMO38459"/>
        <s v="RMO38462"/>
        <s v="RMO38471"/>
        <s v="RMO38490"/>
        <s v="RMO38494"/>
        <s v="RMO38496"/>
        <s v="RMO38498"/>
        <s v="RMO38508"/>
        <s v="RMO38516"/>
        <s v="RMO38522"/>
        <s v="RMO38524"/>
        <s v="RMO38529"/>
        <s v="RMO38535"/>
        <s v="RMO38539"/>
        <s v="RMO38545"/>
        <s v="RMO38547"/>
        <s v="RMO38553"/>
        <s v="RMO38560"/>
        <s v="RMO38563"/>
        <s v="RMO38565"/>
        <s v="RMO38603"/>
        <s v="RMO38608"/>
        <s v="RMO38613"/>
        <s v="RMO38641"/>
        <s v="RMO38678"/>
        <s v="RMO38681"/>
        <s v="RMO38687"/>
        <s v="RMO38709"/>
        <s v="RMO38717"/>
        <s v="RMO38719"/>
        <s v="RMO38740"/>
        <s v="RMO38741"/>
        <s v="RMO38742"/>
        <s v="RMO38749"/>
        <s v="RMO38754"/>
        <s v="RMO38756"/>
        <s v="RMO38758"/>
        <s v="RMO38761"/>
        <s v="RMO38762"/>
        <s v="RMO38764"/>
        <s v="RMO38787"/>
        <s v="RMO38794"/>
        <s v="RMO38804"/>
        <s v="RMO38823"/>
        <s v="RMO38828"/>
        <s v="RMO38830"/>
        <s v="RMO38837"/>
        <s v="RMO38881"/>
        <s v="RMO38900"/>
        <s v="RMO38901"/>
        <s v="RMO38902"/>
        <s v="RMO38905"/>
        <s v="RMO38908"/>
        <s v="RMO38917"/>
        <s v="RMO38920"/>
        <s v="RMO38929"/>
        <s v="RMO38940"/>
        <s v="RMO38949"/>
        <s v="RMO38972"/>
        <s v="RMO38980"/>
        <s v="RMO38988"/>
        <s v="RMO38995"/>
        <s v="RMO38999"/>
        <s v="RMO39000"/>
        <s v="RMO39014"/>
        <s v="RMO39020"/>
        <s v="RMO39022"/>
        <s v="RMO39025"/>
        <s v="RMO39039"/>
        <s v="RMO39041"/>
        <s v="RMO39065"/>
        <s v="RMO39074"/>
        <s v="RMO39078"/>
        <s v="RMO39112"/>
        <s v="RMO39121"/>
        <s v="RMO39189"/>
        <s v="RMO39198"/>
        <s v="RMO39207"/>
        <s v="RMO39244"/>
        <s v="RMO39272"/>
        <s v="RMO39285"/>
        <s v="RMO39298"/>
        <s v="RMO39307"/>
        <s v="RMO39318"/>
        <s v="RMO39327"/>
        <s v="RMO39330"/>
        <s v="RMO39351"/>
        <s v="RMO39374"/>
        <s v="RMO39375"/>
        <s v="RMO39378"/>
        <s v="RMO39405"/>
        <s v="RMO39412"/>
        <s v="RMO39471"/>
        <s v="RMO39506"/>
        <s v="RMO39549"/>
        <s v="RMO39553"/>
        <s v="RMO39558"/>
        <s v="RMO39561"/>
        <s v="RMO39563"/>
        <s v="RMO39570"/>
        <s v="RMO39576"/>
        <s v="RMO39591"/>
        <s v="RMO39621"/>
        <s v="RMO39624"/>
        <s v="RMO39628"/>
        <s v="RMO39684"/>
        <s v="RMO39687"/>
        <s v="RMO39703"/>
        <s v="RMO39733"/>
        <s v="RMO39734"/>
        <s v="RMO39768"/>
        <s v="RMO39827"/>
        <s v="RMO39849"/>
        <s v="RMO39862"/>
        <s v="RMO39868"/>
        <s v="RMO39885"/>
        <s v="RMO39888"/>
        <s v="RMO39912"/>
        <s v="RMO39932"/>
        <s v="RMO39944"/>
        <s v="RMO39951"/>
        <s v="RMO39954"/>
        <s v="RMO39956"/>
        <s v="RMO39962"/>
        <s v="RMO39966"/>
        <s v="RMO39974"/>
        <s v="RMO39976"/>
        <s v="RMO40029"/>
        <s v="RMO40030"/>
        <s v="RMO40125"/>
        <s v="RMO40221"/>
        <s v="RMO40241"/>
        <s v="RMO40492"/>
        <s v="RMO40725"/>
        <s v="RMO40730"/>
        <s v="RMO40744"/>
        <s v="RMO40814"/>
        <s v="RMO40832"/>
        <s v="RMO40877"/>
        <s v="RMO41047"/>
      </sharedItems>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Claims_To_Investigate_OCRs].[Current_Estimate_OCR].[Current_Estimate_OCR]" caption="Current_Estimate_OCR" numFmtId="0" hierarchy="14" level="1">
      <sharedItems containsSemiMixedTypes="0" containsString="0" containsNumber="1" minValue="47.83" maxValue="106878.65" count="160">
        <n v="1338.24"/>
        <n v="3270.32"/>
        <n v="2391.3000000000002"/>
        <n v="5391.3"/>
        <n v="10604.35"/>
        <n v="4347.83"/>
        <n v="2608.6999999999998"/>
        <n v="4115.0200000000004"/>
        <n v="419.57"/>
        <n v="22414.41"/>
        <n v="3913.04"/>
        <n v="600"/>
        <n v="4269.5600000000004"/>
        <n v="11928.76"/>
        <n v="3372.16"/>
        <n v="3522.42"/>
        <n v="506.96"/>
        <n v="19966.259999999998"/>
        <n v="35371.74"/>
        <n v="34371.74"/>
        <n v="2538.3200000000002"/>
        <n v="2043.48"/>
        <n v="1609.45"/>
        <n v="2464.52"/>
        <n v="1260"/>
        <n v="2833.83"/>
        <n v="2811.63"/>
        <n v="3907.93"/>
        <n v="4218.74"/>
        <n v="4018.15"/>
        <n v="2634.16"/>
        <n v="106878.65"/>
        <n v="3913.03"/>
        <n v="2805.43"/>
        <n v="869.57"/>
        <n v="2498.63"/>
        <n v="11304.35"/>
        <n v="2013.04"/>
        <n v="3747.83"/>
        <n v="756"/>
        <n v="60641.08"/>
        <n v="4507.2"/>
        <n v="49320.84"/>
        <n v="91.74"/>
        <n v="525"/>
        <n v="1809.5"/>
        <n v="991.64"/>
        <n v="1861.92"/>
        <n v="4275.51"/>
        <n v="1577.36"/>
        <n v="2018.79"/>
        <n v="5197.5"/>
        <n v="4419.82"/>
        <n v="300"/>
        <n v="4886.7"/>
        <n v="51378.239999999998"/>
        <n v="4938.9799999999996"/>
        <n v="1257.83"/>
        <n v="3043.48"/>
        <n v="1304.3499999999999"/>
        <n v="3201.51"/>
        <n v="249.74"/>
        <n v="10314.77"/>
        <n v="2923.45"/>
        <n v="1199.9100000000001"/>
        <n v="2068.96"/>
        <n v="2982.2"/>
        <n v="850.03"/>
        <n v="86.84"/>
        <n v="1681.3"/>
        <n v="1464.89"/>
        <n v="3213.04"/>
        <n v="1690.4"/>
        <n v="3478.26"/>
        <n v="2060.5"/>
        <n v="2763.04"/>
        <n v="500"/>
        <n v="2703.44"/>
        <n v="452.17"/>
        <n v="1610.95"/>
        <n v="38661.410000000003"/>
        <n v="661.36"/>
        <n v="2608.73"/>
        <n v="1191.3499999999999"/>
        <n v="165.22"/>
        <n v="20200.25"/>
        <n v="2466.39"/>
        <n v="2173.91"/>
        <n v="3714.78"/>
        <n v="355"/>
        <n v="2153.1"/>
        <n v="692.49"/>
        <n v="342.07"/>
        <n v="10433.01"/>
        <n v="1709.57"/>
        <n v="3700.8"/>
        <n v="72.31"/>
        <n v="758.56"/>
        <n v="262.08"/>
        <n v="1086.96"/>
        <n v="751.23"/>
        <n v="1000"/>
        <n v="1873.6"/>
        <n v="1705.63"/>
        <n v="700"/>
        <n v="561.96"/>
        <n v="614.4"/>
        <n v="3449.5"/>
        <n v="4875.6499999999996"/>
        <n v="3918.06"/>
        <n v="2476.83"/>
        <n v="3637.84"/>
        <n v="663.04"/>
        <n v="1921.8"/>
        <n v="801"/>
        <n v="3245.85"/>
        <n v="4841.7700000000004"/>
        <n v="1690.58"/>
        <n v="2315.27"/>
        <n v="788.04"/>
        <n v="3228.67"/>
        <n v="163.37"/>
        <n v="2778.26"/>
        <n v="1099.4000000000001"/>
        <n v="1715.85"/>
        <n v="3003.91"/>
        <n v="869.7"/>
        <n v="533.85"/>
        <n v="1303.9000000000001"/>
        <n v="4791.63"/>
        <n v="996.6"/>
        <n v="621.92999999999995"/>
        <n v="218.26"/>
        <n v="2249.37"/>
        <n v="4190.8900000000003"/>
        <n v="2895.09"/>
        <n v="4788.29"/>
        <n v="1026.96"/>
        <n v="4193.8900000000003"/>
        <n v="3320.09"/>
        <n v="801.86"/>
        <n v="973.91"/>
        <n v="950.88"/>
        <n v="1082.8"/>
        <n v="5217.3900000000003"/>
        <n v="47.83"/>
        <n v="1327.05"/>
        <n v="914.25"/>
        <n v="3913.07"/>
        <n v="3751.27"/>
        <n v="886.96"/>
        <n v="2856.69"/>
        <n v="4422.58"/>
        <n v="114.43"/>
        <n v="2236.98"/>
        <n v="4304.3"/>
        <n v="880.9"/>
        <n v="1327.92"/>
        <n v="741.89"/>
        <n v="21807.84"/>
      </sharedItems>
    </cacheField>
    <cacheField name="[Claims_To_Investigate_OCRs].[Previous_OCR].[Previous_OCR]" caption="Previous_OCR" numFmtId="0" hierarchy="16" level="1">
      <sharedItems containsSemiMixedTypes="0" containsString="0" containsNumber="1" minValue="47.83" maxValue="106878.65" count="157">
        <n v="1338.24"/>
        <n v="3270.32"/>
        <n v="2391.3000000000002"/>
        <n v="5391.3"/>
        <n v="10604.35"/>
        <n v="4347.83"/>
        <n v="2608.6999999999998"/>
        <n v="4115.0200000000004"/>
        <n v="419.57"/>
        <n v="22414.41"/>
        <n v="3913.04"/>
        <n v="600"/>
        <n v="4269.5600000000004"/>
        <n v="11928.76"/>
        <n v="3372.16"/>
        <n v="3522.42"/>
        <n v="506.96"/>
        <n v="19966.259999999998"/>
        <n v="35371.74"/>
        <n v="34371.74"/>
        <n v="2538.3200000000002"/>
        <n v="2043.48"/>
        <n v="1609.45"/>
        <n v="2464.52"/>
        <n v="1260"/>
        <n v="2833.83"/>
        <n v="2811.63"/>
        <n v="3907.93"/>
        <n v="4218.74"/>
        <n v="4018.15"/>
        <n v="2634.16"/>
        <n v="106878.65"/>
        <n v="3913.03"/>
        <n v="2805.43"/>
        <n v="869.57"/>
        <n v="2498.63"/>
        <n v="11304.35"/>
        <n v="2013.04"/>
        <n v="3747.83"/>
        <n v="756"/>
        <n v="60641.08"/>
        <n v="4507.2"/>
        <n v="49320.84"/>
        <n v="91.74"/>
        <n v="525"/>
        <n v="1809.5"/>
        <n v="991.64"/>
        <n v="1861.92"/>
        <n v="4275.51"/>
        <n v="1577.36"/>
        <n v="2018.79"/>
        <n v="5197.5"/>
        <n v="4419.82"/>
        <n v="300"/>
        <n v="5051.71"/>
        <n v="51378.239999999998"/>
        <n v="4938.9799999999996"/>
        <n v="1257.83"/>
        <n v="3043.48"/>
        <n v="1304.3499999999999"/>
        <n v="3901.51"/>
        <n v="249.74"/>
        <n v="10314.77"/>
        <n v="2923.45"/>
        <n v="1199.9100000000001"/>
        <n v="2068.96"/>
        <n v="2982.2"/>
        <n v="4843.46"/>
        <n v="86.84"/>
        <n v="1681.3"/>
        <n v="1464.89"/>
        <n v="3213.04"/>
        <n v="1690.4"/>
        <n v="3478.26"/>
        <n v="2060.5"/>
        <n v="500"/>
        <n v="2703.44"/>
        <n v="452.17"/>
        <n v="1610.95"/>
        <n v="38661.410000000003"/>
        <n v="661.36"/>
        <n v="2608.73"/>
        <n v="1191.3499999999999"/>
        <n v="165.22"/>
        <n v="6086.96"/>
        <n v="2466.39"/>
        <n v="2173.91"/>
        <n v="3714.78"/>
        <n v="355"/>
        <n v="2153.1"/>
        <n v="692.49"/>
        <n v="342.07"/>
        <n v="950.88"/>
        <n v="1709.57"/>
        <n v="3700.8"/>
        <n v="72.31"/>
        <n v="758.56"/>
        <n v="262.08"/>
        <n v="1086.96"/>
        <n v="751.23"/>
        <n v="1873.6"/>
        <n v="1705.63"/>
        <n v="700"/>
        <n v="561.96"/>
        <n v="614.4"/>
        <n v="3449.5"/>
        <n v="4875.6499999999996"/>
        <n v="3918.06"/>
        <n v="2476.83"/>
        <n v="3637.84"/>
        <n v="663.04"/>
        <n v="1921.8"/>
        <n v="801"/>
        <n v="3245.85"/>
        <n v="5040.03"/>
        <n v="1690.58"/>
        <n v="2315.27"/>
        <n v="788.04"/>
        <n v="3228.67"/>
        <n v="163.37"/>
        <n v="2778.26"/>
        <n v="1099.4000000000001"/>
        <n v="4590.8500000000004"/>
        <n v="3003.91"/>
        <n v="869.7"/>
        <n v="533.85"/>
        <n v="1303.9000000000001"/>
        <n v="4791.63"/>
        <n v="996.6"/>
        <n v="621.92999999999995"/>
        <n v="218.26"/>
        <n v="2249.37"/>
        <n v="4190.8900000000003"/>
        <n v="2895.09"/>
        <n v="4788.29"/>
        <n v="1026.96"/>
        <n v="4193.8900000000003"/>
        <n v="3320.09"/>
        <n v="801.86"/>
        <n v="973.91"/>
        <n v="1082.8"/>
        <n v="5217.3900000000003"/>
        <n v="47.83"/>
        <n v="1327.05"/>
        <n v="914.25"/>
        <n v="3913.07"/>
        <n v="3751.27"/>
        <n v="886.96"/>
        <n v="2856.69"/>
        <n v="4422.58"/>
        <n v="114.43"/>
        <n v="2236.98"/>
        <n v="4304.3"/>
        <n v="880.9"/>
        <n v="1327.92"/>
        <n v="741.89"/>
        <n v="82.61"/>
      </sharedItems>
    </cacheField>
    <cacheField name="[Claims_To_Investigate_OCRs].[OCR_Difference].[OCR_Difference]" caption="OCR_Difference" numFmtId="0" hierarchy="21" level="1">
      <sharedItems containsSemiMixedTypes="0" containsString="0" containsNumber="1" minValue="-6691.31" maxValue="21725.23" count="12">
        <n v="0"/>
        <n v="-165.01000000000022"/>
        <n v="-700"/>
        <n v="-3993.4300000000003"/>
        <n v="-1150"/>
        <n v="-6691.31"/>
        <n v="14113.29"/>
        <n v="9482.130000000001"/>
        <n v="-2913.04"/>
        <n v="-198.25999999999931"/>
        <n v="-2875.0000000000005"/>
        <n v="21725.23"/>
      </sharedItems>
    </cacheField>
    <cacheField name="[Claims_To_Investigate_OCRs].[ProductTypeSplit].[ProductTypeSplit]" caption="ProductTypeSplit" numFmtId="0" hierarchy="11" level="1">
      <sharedItems containsSemiMixedTypes="0" containsNonDate="0" containsString="0"/>
    </cacheField>
    <cacheField name="[Claims_To_Investigate_OCRs].[still_investigate].[still_investigate]" caption="still_investigate" numFmtId="0" hierarchy="12" level="1">
      <sharedItems containsSemiMixedTypes="0" containsNonDate="0" containsString="0"/>
    </cacheField>
    <cacheField name="[Claims_To_Investigate_OCRs].[Paid_Off_Ind].[Paid_Off_Ind]" caption="Paid_Off_Ind" numFmtId="0" hierarchy="23" level="1">
      <sharedItems containsSemiMixedTypes="0" containsNonDate="0" containsString="0"/>
    </cacheField>
    <cacheField name="[Claims_To_Investigate_OCRs].[Movement_Ind].[Movement_Ind]" caption="Movement_Ind" numFmtId="0" hierarchy="22" level="1">
      <sharedItems containsSemiMixedTypes="0" containsNonDate="0" containsString="0"/>
    </cacheField>
    <cacheField name="[Claims_To_Investigate_OCRs].[Division].[Division]" caption="Division" numFmtId="0" hierarchy="24" level="1">
      <sharedItems containsSemiMixedTypes="0" containsNonDate="0" containsString="0"/>
    </cacheField>
    <cacheField name="[Claims_To_Investigate_OCRs].[ClaimHandler].[ClaimHandler]" caption="ClaimHandler" numFmtId="0" hierarchy="25" level="1">
      <sharedItems containsBlank="1" count="18">
        <s v="KHELINA NYAMBI"/>
        <s v="NTHABISENG SIKHOSANA"/>
        <s v="THABISO MAHLABANE"/>
        <s v="DONALD BILA"/>
        <s v="REFILOE MARHOLENI"/>
        <s v="SIMONE ERASMUS"/>
        <s v="SIMDUMISE ZAMISA"/>
        <s v="MAHLODI MATHIBA"/>
        <s v="CORNELIA TSHUKUDU"/>
        <s v="MAB KUTUMELA"/>
        <s v="AZALIA SIMONS"/>
        <s v="RHYS LAWRENCE"/>
        <s v="TEBOHO THEBEHADI"/>
        <s v="MMABATHO KGERETSI"/>
        <s v="THEMBA NTABA"/>
        <s v="CLIFORT MALULEKA"/>
        <m/>
        <s v="THESSALONI THOMAS"/>
      </sharedItems>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2" memberValueDatatype="130" unbalanced="0">
      <fieldsUsage count="2">
        <fieldUsage x="-1"/>
        <fieldUsage x="0"/>
      </fieldsUsage>
    </cacheHierarchy>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5"/>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6"/>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2" memberValueDatatype="5" unbalanced="0">
      <fieldsUsage count="2">
        <fieldUsage x="-1"/>
        <fieldUsage x="2"/>
      </fieldsUsage>
    </cacheHierarchy>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2" memberValueDatatype="5" unbalanced="0">
      <fieldsUsage count="2">
        <fieldUsage x="-1"/>
        <fieldUsage x="3"/>
      </fieldsUsage>
    </cacheHierarchy>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2" memberValueDatatype="5" unbalanced="0">
      <fieldsUsage count="2">
        <fieldUsage x="-1"/>
        <fieldUsage x="4"/>
      </fieldsUsage>
    </cacheHierarchy>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2" memberValueDatatype="20" unbalanced="0">
      <fieldsUsage count="2">
        <fieldUsage x="-1"/>
        <fieldUsage x="8"/>
      </fieldsUsage>
    </cacheHierarchy>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2" memberValueDatatype="20" unbalanced="0">
      <fieldsUsage count="2">
        <fieldUsage x="-1"/>
        <fieldUsage x="7"/>
      </fieldsUsage>
    </cacheHierarchy>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9"/>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2" memberValueDatatype="130" unbalanced="0">
      <fieldsUsage count="2">
        <fieldUsage x="-1"/>
        <fieldUsage x="10"/>
      </fieldsUsage>
    </cacheHierarchy>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72020717592" createdVersion="5" refreshedVersion="8" minRefreshableVersion="3" recordCount="0" supportSubquery="1" supportAdvancedDrill="1" xr:uid="{4899D49E-F9A6-496E-A3FA-B3220317B7E0}">
  <cacheSource type="external" connectionId="8"/>
  <cacheFields count="11">
    <cacheField name="[Claims_To_Investigate_OCRs].[ClaimCode].[ClaimCode]" caption="ClaimCode" numFmtId="0" hierarchy="9" level="1">
      <sharedItems count="475">
        <s v="RNM27275"/>
        <s v="RNM28150"/>
        <s v="RNM28333"/>
        <s v="RNM29274"/>
        <s v="RNM29902"/>
        <s v="RNM31335"/>
        <s v="RNM31411"/>
        <s v="RNM31981"/>
        <s v="RNM32009"/>
        <s v="RNM32067"/>
        <s v="RNM32202"/>
        <s v="RNM32269"/>
        <s v="RNM32308"/>
        <s v="RNM32335"/>
        <s v="RNM32494"/>
        <s v="RNM32602"/>
        <s v="RNM32630"/>
        <s v="RNM32651"/>
        <s v="RNM32653"/>
        <s v="RNM32747"/>
        <s v="RNM32757"/>
        <s v="RNM32810"/>
        <s v="RNM33017"/>
        <s v="RNM33234"/>
        <s v="RNM33257"/>
        <s v="RNM33292"/>
        <s v="RNM33436"/>
        <s v="RNM33442"/>
        <s v="RNM33700"/>
        <s v="RNM33770"/>
        <s v="RNM33777"/>
        <s v="RNM33792"/>
        <s v="RNM33926"/>
        <s v="RNM34066"/>
        <s v="RNM34193"/>
        <s v="RNM34371"/>
        <s v="RNM34422"/>
        <s v="RNM34455"/>
        <s v="RNM34591"/>
        <s v="RNM34727"/>
        <s v="RNM34805"/>
        <s v="RNM34903"/>
        <s v="RNM34953"/>
        <s v="RNM35058"/>
        <s v="RNM35087"/>
        <s v="RNM35099"/>
        <s v="RNM35161"/>
        <s v="RNM35266"/>
        <s v="RNM35270"/>
        <s v="RNM35286"/>
        <s v="RNM35342"/>
        <s v="RNM35359"/>
        <s v="RNM35407"/>
        <s v="RNM35413"/>
        <s v="RNM35444"/>
        <s v="RNM35477"/>
        <s v="RNM35530"/>
        <s v="RNM35542"/>
        <s v="RNM35543"/>
        <s v="RNM35614"/>
        <s v="RNM35815"/>
        <s v="RNM35866"/>
        <s v="RNM35868"/>
        <s v="RNM36113"/>
        <s v="RNM36153"/>
        <s v="RNM36363"/>
        <s v="RNM36683"/>
        <s v="RNM36687"/>
        <s v="RNM36735"/>
        <s v="RNM36777"/>
        <s v="RNM36821"/>
        <s v="RNM36874"/>
        <s v="RNM36940"/>
        <s v="RNM37079"/>
        <s v="RNM37160"/>
        <s v="RNM37174"/>
        <s v="RNM37248"/>
        <s v="RNM37285"/>
        <s v="RNM37388"/>
        <s v="RNM37435"/>
        <s v="RNM37444"/>
        <s v="RNM37474"/>
        <s v="RNM37592"/>
        <s v="RNM37619"/>
        <s v="RNM37666"/>
        <s v="RNM37676"/>
        <s v="RNM37686"/>
        <s v="RNM37858"/>
        <s v="RNM37892"/>
        <s v="RNM37906"/>
        <s v="RNM37924"/>
        <s v="RNM37950"/>
        <s v="RNM38020"/>
        <s v="RNM38096"/>
        <s v="RNM38141"/>
        <s v="RNM38146"/>
        <s v="RNM38174"/>
        <s v="RNM38179"/>
        <s v="RNM38270"/>
        <s v="RNM38298"/>
        <s v="RNM38336"/>
        <s v="RNM38344"/>
        <s v="RNM38506"/>
        <s v="RNM38518"/>
        <s v="RNM39040"/>
        <s v="RNM39126"/>
        <s v="RNM39154"/>
        <s v="RNM39326"/>
        <s v="RNM39807"/>
        <s v="RNM39853"/>
        <s v="RNM39855"/>
        <s v="RNM39914"/>
        <s v="RNM40438"/>
        <s v="RNM40686"/>
        <s v="RNM40691"/>
        <s v="RNM41358"/>
        <s v="RNM41534"/>
        <s v="RNM41565"/>
        <s v="RNM41908"/>
        <s v="RNM42025"/>
        <s v="RNM42156"/>
        <s v="RNM42181"/>
        <s v="RNM42235"/>
        <s v="RNM42242"/>
        <s v="RNM42259"/>
        <s v="RNM42268"/>
        <s v="RNM42283"/>
        <s v="RNM42295"/>
        <s v="RNM42305"/>
        <s v="RNM42335"/>
        <s v="RNM42338"/>
        <s v="RNM42341"/>
        <s v="RNM42345"/>
        <s v="RNM42352"/>
        <s v="RNM42433"/>
        <s v="RNM42525"/>
        <s v="RNM42533"/>
        <s v="RNM42542"/>
        <s v="RNM42721"/>
        <s v="RNM42738"/>
        <s v="RNM42742"/>
        <s v="RNM42764"/>
        <s v="RNM42774"/>
        <s v="RNM42785"/>
        <s v="RNM42786"/>
        <s v="RNM42809"/>
        <s v="RNM42845"/>
        <s v="RNM42867"/>
        <s v="RNM42908"/>
        <s v="RNM42935"/>
        <s v="RNM42940"/>
        <s v="RNM42955"/>
        <s v="RNM42956"/>
        <s v="RNM42960"/>
        <s v="RNM42962"/>
        <s v="RNM42977"/>
        <s v="RNM42991"/>
        <s v="RNM43015"/>
        <s v="RNM43018"/>
        <s v="RNM43061"/>
        <s v="RNM43227"/>
        <s v="RNM43228"/>
        <s v="RNM43229"/>
        <s v="RNM43324"/>
        <s v="RNM43331"/>
        <s v="RNM43361"/>
        <s v="RNM43362"/>
        <s v="RNM43374"/>
        <s v="RNM43378"/>
        <s v="RNM43379"/>
        <s v="RNM43409"/>
        <s v="RNM43421"/>
        <s v="RNM43422"/>
        <s v="RNM43424"/>
        <s v="RNM43430"/>
        <s v="RNM43433"/>
        <s v="RNM43434"/>
        <s v="RNM43435"/>
        <s v="RNM43437"/>
        <s v="RNM43438"/>
        <s v="RNM43443"/>
        <s v="RNM43446"/>
        <s v="RNM43447"/>
        <s v="RNM43457"/>
        <s v="RNM43461"/>
        <s v="RNM43464"/>
        <s v="RNM43467"/>
        <s v="RNM43476"/>
        <s v="RNM43498"/>
        <s v="RNM43500"/>
        <s v="RNM43513"/>
        <s v="RNM43521"/>
        <s v="RNM43545"/>
        <s v="RNM43549"/>
        <s v="RNM43550"/>
        <s v="RNM43569"/>
        <s v="RNM43656"/>
        <s v="RNM43684"/>
        <s v="RNM43734"/>
        <s v="RNM43736"/>
        <s v="RNM43749"/>
        <s v="RNM43768"/>
        <s v="RNM43770"/>
        <s v="RNM43772"/>
        <s v="RNM43779"/>
        <s v="RNM43933"/>
        <s v="RNM43953"/>
        <s v="RNM44003"/>
        <s v="RNM44022"/>
        <s v="RNM44023"/>
        <s v="RNM44030"/>
        <s v="RNM44035"/>
        <s v="RNM44044"/>
        <s v="RNM44267"/>
        <s v="RNM44559"/>
        <s v="RNM44726"/>
        <s v="RNM44753"/>
        <s v="RNM45022"/>
        <s v="RNM45756"/>
        <s v="RNM45771"/>
        <s v="RNM45877"/>
        <s v="RNM46166"/>
        <s v="RNM46186"/>
        <s v="RNM46214"/>
        <s v="RNM46248"/>
        <s v="RNM46298"/>
        <s v="RNM46317"/>
        <s v="RNM46328"/>
        <s v="RNM46525"/>
        <s v="RNM46527"/>
        <s v="RNM46538"/>
        <s v="RNM46542"/>
        <s v="RNM46550"/>
        <s v="RNM46563"/>
        <s v="RNM46603"/>
        <s v="RNM46631"/>
        <s v="RNM46649"/>
        <s v="RNM46678"/>
        <s v="RNM46706"/>
        <s v="RNM46715"/>
        <s v="RNM46716"/>
        <s v="RNM46718"/>
        <s v="RNM46759"/>
        <s v="RNM46778"/>
        <s v="RNM46785"/>
        <s v="RNM46791"/>
        <s v="RNM46797"/>
        <s v="RNM46800"/>
        <s v="RNM46807"/>
        <s v="RNM46808"/>
        <s v="RNM46820"/>
        <s v="RNM46831"/>
        <s v="RNM46844"/>
        <s v="RNM46853"/>
        <s v="RNM46862"/>
        <s v="RNM46877"/>
        <s v="RNM46922"/>
        <s v="RNM46942"/>
        <s v="RNM46944"/>
        <s v="RNM46979"/>
        <s v="RNM46982"/>
        <s v="RNM46990"/>
        <s v="RNM46999"/>
        <s v="RNM47004"/>
        <s v="RNM47026"/>
        <s v="RNM47041"/>
        <s v="RNM47117"/>
        <s v="RNM47122"/>
        <s v="RNM47144"/>
        <s v="RNM47187"/>
        <s v="RNM47191"/>
        <s v="RNM47229"/>
        <s v="RNM47231"/>
        <s v="RNM47247"/>
        <s v="RNM47249"/>
        <s v="RNM47263"/>
        <s v="RNM47271"/>
        <s v="RNM47306"/>
        <s v="RNM47318"/>
        <s v="RNM47327"/>
        <s v="RNM47336"/>
        <s v="RNM47432"/>
        <s v="RNM47445"/>
        <s v="RNM47450"/>
        <s v="RNM47467"/>
        <s v="RNM47481"/>
        <s v="RNM47483"/>
        <s v="RNM47489"/>
        <s v="RNM47528"/>
        <s v="RNM47549"/>
        <s v="RNM47550"/>
        <s v="RNM47601"/>
        <s v="RNM47619"/>
        <s v="RNM47662"/>
        <s v="RNM47665"/>
        <s v="RNM47676"/>
        <s v="RNM47679"/>
        <s v="RNM47701"/>
        <s v="RNM47702"/>
        <s v="RNM47716"/>
        <s v="RNM47749"/>
        <s v="RNM47751"/>
        <s v="RNM47754"/>
        <s v="RNM47769"/>
        <s v="RNM47772"/>
        <s v="RNM47778"/>
        <s v="RNM47794"/>
        <s v="RNM47809"/>
        <s v="RNM47831"/>
        <s v="RNM47964"/>
        <s v="RNM47970"/>
        <s v="RNM48013"/>
        <s v="RNM48040"/>
        <s v="RNM48050"/>
        <s v="RNM48069"/>
        <s v="RNM48109"/>
        <s v="RNM48119"/>
        <s v="RNM48134"/>
        <s v="RNM48136"/>
        <s v="RNM48137"/>
        <s v="RNM48185"/>
        <s v="RNM48187"/>
        <s v="RNM48190"/>
        <s v="RNM48226"/>
        <s v="RNM48229"/>
        <s v="RNM48232"/>
        <s v="RNM48233"/>
        <s v="RNM48241"/>
        <s v="RNM48255"/>
        <s v="RNM48257"/>
        <s v="RNM48259"/>
        <s v="RNM48261"/>
        <s v="RNM48266"/>
        <s v="RNM48269"/>
        <s v="RNM48273"/>
        <s v="RNM48319"/>
        <s v="RNM48320"/>
        <s v="RNM48333"/>
        <s v="RNM48344"/>
        <s v="RNM48345"/>
        <s v="RNM48348"/>
        <s v="RNM48379"/>
        <s v="RNM48380"/>
        <s v="RNM48384"/>
        <s v="RNM48391"/>
        <s v="RNM48396"/>
        <s v="RNM48422"/>
        <s v="RNM48456"/>
        <s v="RNM48523"/>
        <s v="RNM48524"/>
        <s v="RNM48537"/>
        <s v="RNM48547"/>
        <s v="RNM48565"/>
        <s v="RNM48574"/>
        <s v="RNM48600"/>
        <s v="RNM48631"/>
        <s v="RNM48640"/>
        <s v="RNM48650"/>
        <s v="RNM48652"/>
        <s v="RNM48657"/>
        <s v="RNM48676"/>
        <s v="RNM48699"/>
        <s v="RNM48772"/>
        <s v="RNM48812"/>
        <s v="RNM48832"/>
        <s v="RNM48865"/>
        <s v="RNM48891"/>
        <s v="RNM48900"/>
        <s v="RNM48902"/>
        <s v="RNM48903"/>
        <s v="RNM48920"/>
        <s v="RNM48949"/>
        <s v="RNM48964"/>
        <s v="RNM48977"/>
        <s v="RNM49026"/>
        <s v="RNM49045"/>
        <s v="RNM49058"/>
        <s v="RNM49182"/>
        <s v="RNM49239"/>
        <s v="RNM49281"/>
        <s v="RNM49298"/>
        <s v="RNM49313"/>
        <s v="RNM49338"/>
        <s v="RNM49352"/>
        <s v="RNM49354"/>
        <s v="RNM49371"/>
        <s v="RNM49417"/>
        <s v="RNM49464"/>
        <s v="RNM49468"/>
        <s v="RNM49481"/>
        <s v="RNM49487"/>
        <s v="RNM49517"/>
        <s v="RNM49534"/>
        <s v="RNM49540"/>
        <s v="RNM49576"/>
        <s v="RNM49577"/>
        <s v="RNM49588"/>
        <s v="RNM49593"/>
        <s v="RNM49600"/>
        <s v="RNM49602"/>
        <s v="RNM49624"/>
        <s v="RNM49664"/>
        <s v="RNM49675"/>
        <s v="RNM49682"/>
        <s v="RNM49774"/>
        <s v="RNM49823"/>
        <s v="RNM49838"/>
        <s v="RNM49848"/>
        <s v="RNM49855"/>
        <s v="RNM49863"/>
        <s v="RNM49882"/>
        <s v="RNM49887"/>
        <s v="RNM49896"/>
        <s v="RNM49897"/>
        <s v="RNM49910"/>
        <s v="RNM49987"/>
        <s v="RNM49988"/>
        <s v="RNM50043"/>
        <s v="RNM50072"/>
        <s v="RNM50082"/>
        <s v="RNM50086"/>
        <s v="RNM50099"/>
        <s v="RNM50122"/>
        <s v="RNM50152"/>
        <s v="RNM50156"/>
        <s v="RNM50160"/>
        <s v="RNM50169"/>
        <s v="RNM50190"/>
        <s v="RNM50191"/>
        <s v="RNM50326"/>
        <s v="RNM50330"/>
        <s v="RNM50332"/>
        <s v="RNM50340"/>
        <s v="RNM50342"/>
        <s v="RNM50349"/>
        <s v="RNM50352"/>
        <s v="RNM50388"/>
        <s v="RNM50408"/>
        <s v="RNM50413"/>
        <s v="RNM50418"/>
        <s v="RNM50431"/>
        <s v="RNM50439"/>
        <s v="RNM50484"/>
        <s v="RNM50496"/>
        <s v="RNM50577"/>
        <s v="RNM50623"/>
        <s v="RNM50656"/>
        <s v="RNM50662"/>
        <s v="RNM50706"/>
        <s v="RNM50715"/>
        <s v="RNM50742"/>
        <s v="RNM50758"/>
        <s v="RNM50774"/>
        <s v="RNM50825"/>
        <s v="RNM50829"/>
        <s v="RNM50847"/>
        <s v="RNM50850"/>
        <s v="RNM50863"/>
        <s v="RNM50867"/>
        <s v="RNM50897"/>
        <s v="RNM50914"/>
        <s v="RNM50916"/>
        <s v="RNM50923"/>
        <s v="RNM50953"/>
        <s v="RNM50956"/>
        <s v="RNM51060"/>
        <s v="RNM51160"/>
        <s v="RNM51188"/>
        <s v="RNM51206"/>
        <s v="RNM51241"/>
        <s v="RNM51282"/>
        <s v="RNM51341"/>
        <s v="RNM51417"/>
        <s v="RNM51541"/>
        <s v="RNM51562"/>
      </sharedItems>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Claims_To_Investigate_OCRs].[Current_Estimate_OCR].[Current_Estimate_OCR]" caption="Current_Estimate_OCR" numFmtId="0" hierarchy="14" level="1">
      <sharedItems containsSemiMixedTypes="0" containsString="0" containsNumber="1" minValue="21.74" maxValue="156521.74" count="340">
        <n v="1304.3499999999999"/>
        <n v="24347.83"/>
        <n v="956.21"/>
        <n v="869.57"/>
        <n v="4347.83"/>
        <n v="369.57"/>
        <n v="2108.6999999999998"/>
        <n v="398.31"/>
        <n v="13043.48"/>
        <n v="11204.83"/>
        <n v="6521.74"/>
        <n v="12543.48"/>
        <n v="6000"/>
        <n v="8695.65"/>
        <n v="19130.43"/>
        <n v="3913.04"/>
        <n v="2608.6999999999998"/>
        <n v="15652.17"/>
        <n v="1739.13"/>
        <n v="1453.94"/>
        <n v="521.74"/>
        <n v="6956.52"/>
        <n v="3847.83"/>
        <n v="2173.91"/>
        <n v="19201.13"/>
        <n v="1493.48"/>
        <n v="5217.3900000000003"/>
        <n v="6086.96"/>
        <n v="11670.48"/>
        <n v="5171.83"/>
        <n v="2463.63"/>
        <n v="7811.3"/>
        <n v="6733.48"/>
        <n v="1562.88"/>
        <n v="1881.09"/>
        <n v="189.13"/>
        <n v="4106.46"/>
        <n v="4221.74"/>
        <n v="9565.2199999999993"/>
        <n v="1403.64"/>
        <n v="5984.74"/>
        <n v="21739.13"/>
        <n v="6634.32"/>
        <n v="1734.13"/>
        <n v="96.96"/>
        <n v="633.48"/>
        <n v="2112.4699999999998"/>
        <n v="13913.04"/>
        <n v="10890.62"/>
        <n v="1855.83"/>
        <n v="1542.08"/>
        <n v="6695.65"/>
        <n v="1081.52"/>
        <n v="11660.83"/>
        <n v="1450.09"/>
        <n v="2541.2600000000002"/>
        <n v="34782.61"/>
        <n v="2101.5500000000002"/>
        <n v="224.13"/>
        <n v="1341.7"/>
        <n v="3453.2"/>
        <n v="4054.35"/>
        <n v="21.74"/>
        <n v="2617.39"/>
        <n v="2767.78"/>
        <n v="480.7"/>
        <n v="2687.83"/>
        <n v="782.61"/>
        <n v="3516.5"/>
        <n v="1392.17"/>
        <n v="3034.83"/>
        <n v="2513.04"/>
        <n v="36.96"/>
        <n v="2597.83"/>
        <n v="217.39"/>
        <n v="684.83"/>
        <n v="500"/>
        <n v="2095.77"/>
        <n v="4698.5200000000004"/>
        <n v="560.13"/>
        <n v="3393"/>
        <n v="1938.05"/>
        <n v="73.91"/>
        <n v="2870.94"/>
        <n v="1777.09"/>
        <n v="4656.5200000000004"/>
        <n v="9130.43"/>
        <n v="1932.69"/>
        <n v="2266.83"/>
        <n v="3470.78"/>
        <n v="3616.83"/>
        <n v="1752.09"/>
        <n v="2400"/>
        <n v="4781.74"/>
        <n v="1653.91"/>
        <n v="173.88"/>
        <n v="2057.34"/>
        <n v="8195.65"/>
        <n v="1384.78"/>
        <n v="4428.7299999999996"/>
        <n v="1295.7"/>
        <n v="1770.34"/>
        <n v="1433.26"/>
        <n v="2066.83"/>
        <n v="426.9"/>
        <n v="31304.35"/>
        <n v="1432.39"/>
        <n v="2417.39"/>
        <n v="4920.75"/>
        <n v="5027.6099999999997"/>
        <n v="569.74"/>
        <n v="1339.13"/>
        <n v="804.35"/>
        <n v="2877.83"/>
        <n v="4141.83"/>
        <n v="3568.83"/>
        <n v="3701.36"/>
        <n v="827.83"/>
        <n v="5595.29"/>
        <n v="20300"/>
        <n v="2602.83"/>
        <n v="6426.16"/>
        <n v="301.74"/>
        <n v="2030.5"/>
        <n v="4923.97"/>
        <n v="4783.4799999999996"/>
        <n v="9450.0300000000007"/>
        <n v="2942.38"/>
        <n v="5534.78"/>
        <n v="2185.0300000000002"/>
        <n v="3639.23"/>
        <n v="239.13"/>
        <n v="443.7"/>
        <n v="4200.24"/>
        <n v="808.7"/>
        <n v="3516.81"/>
        <n v="156521.74"/>
        <n v="3632.83"/>
        <n v="5937.66"/>
        <n v="1547.83"/>
        <n v="1007.71"/>
        <n v="4687.8599999999997"/>
        <n v="1305.5"/>
        <n v="2377.39"/>
        <n v="3542.48"/>
        <n v="9253.08"/>
        <n v="2824.24"/>
        <n v="147.83000000000001"/>
        <n v="3105.01"/>
        <n v="2272.17"/>
        <n v="551.69000000000005"/>
        <n v="4671.4799999999996"/>
        <n v="2479.19"/>
        <n v="2247.77"/>
        <n v="2505.9699999999998"/>
        <n v="793.78"/>
        <n v="2076.1999999999998"/>
        <n v="2094.83"/>
        <n v="1733.52"/>
        <n v="6713.71"/>
        <n v="376.22"/>
        <n v="4013.83"/>
        <n v="2857.12"/>
        <n v="1309.42"/>
        <n v="3546.3"/>
        <n v="3642"/>
        <n v="4085.03"/>
        <n v="5259.21"/>
        <n v="1382.61"/>
        <n v="1591.3"/>
        <n v="434.78"/>
        <n v="5548.7"/>
        <n v="682.43"/>
        <n v="1913.04"/>
        <n v="197.8"/>
        <n v="2478.46"/>
        <n v="1410.87"/>
        <n v="1457.57"/>
        <n v="54782.61"/>
        <n v="2876.3"/>
        <n v="1589.46"/>
        <n v="125.35"/>
        <n v="1411"/>
        <n v="2557.83"/>
        <n v="555.96"/>
        <n v="1740"/>
        <n v="1616.57"/>
        <n v="10472.459999999999"/>
        <n v="3164.14"/>
        <n v="3602.47"/>
        <n v="4223.42"/>
        <n v="1673.38"/>
        <n v="1495.65"/>
        <n v="702.39"/>
        <n v="3624.72"/>
        <n v="2521.7399999999998"/>
        <n v="2869.57"/>
        <n v="5322.75"/>
        <n v="1239.1300000000001"/>
        <n v="295.64999999999998"/>
        <n v="2043.48"/>
        <n v="8631.2999999999993"/>
        <n v="1846.3"/>
        <n v="527.70000000000005"/>
        <n v="4027.43"/>
        <n v="1398"/>
        <n v="2632.83"/>
        <n v="3492.82"/>
        <n v="3371.09"/>
        <n v="2317.39"/>
        <n v="2847.83"/>
        <n v="1841.7"/>
        <n v="1381.48"/>
        <n v="1432.95"/>
        <n v="144.69999999999999"/>
        <n v="7450"/>
        <n v="2569.35"/>
        <n v="304.35000000000002"/>
        <n v="3848.37"/>
        <n v="5896.52"/>
        <n v="2739.13"/>
        <n v="2497.73"/>
        <n v="1616.83"/>
        <n v="904.35"/>
        <n v="2501.83"/>
        <n v="5213.74"/>
        <n v="1639.89"/>
        <n v="65.22"/>
        <n v="358.7"/>
        <n v="4400.83"/>
        <n v="2797"/>
        <n v="4612.57"/>
        <n v="3347.83"/>
        <n v="1143.48"/>
        <n v="2430"/>
        <n v="2465.2199999999998"/>
        <n v="5971.96"/>
        <n v="3043.48"/>
        <n v="1054.3499999999999"/>
        <n v="2000"/>
        <n v="777.91"/>
        <n v="1293.3599999999999"/>
        <n v="1957.39"/>
        <n v="713.38"/>
        <n v="1827.5"/>
        <n v="10561.04"/>
        <n v="4999.83"/>
        <n v="4320.5200000000004"/>
        <n v="1312.3"/>
        <n v="1315.21"/>
        <n v="1652.61"/>
        <n v="2324.11"/>
        <n v="14782.61"/>
        <n v="3827.83"/>
        <n v="989.74"/>
        <n v="1608.22"/>
        <n v="2791.3"/>
        <n v="600.83000000000004"/>
        <n v="5183.83"/>
        <n v="3252.3"/>
        <n v="391.3"/>
        <n v="4108.8100000000004"/>
        <n v="1433.73"/>
        <n v="1951.83"/>
        <n v="1799.83"/>
        <n v="917.45"/>
        <n v="3315.04"/>
        <n v="1952.17"/>
        <n v="1357.59"/>
        <n v="7928.46"/>
        <n v="1482.7"/>
        <n v="1850.08"/>
        <n v="6875.48"/>
        <n v="1924.09"/>
        <n v="30434.78"/>
        <n v="2887.37"/>
        <n v="1302.83"/>
        <n v="4414.57"/>
        <n v="2978.1"/>
        <n v="1424.45"/>
        <n v="2610.4299999999998"/>
        <n v="2006.96"/>
        <n v="1373.48"/>
        <n v="5118.83"/>
        <n v="2297.65"/>
        <n v="4554.49"/>
        <n v="1371.45"/>
        <n v="10543.48"/>
        <n v="1646.09"/>
        <n v="494.7"/>
        <n v="8456.4599999999991"/>
        <n v="426.13"/>
        <n v="2064.87"/>
        <n v="4289.4799999999996"/>
        <n v="3302.25"/>
        <n v="1614.03"/>
        <n v="3306.89"/>
        <n v="2688.83"/>
        <n v="11512.7"/>
        <n v="1418.83"/>
        <n v="763.17"/>
        <n v="2124.61"/>
        <n v="4017.83"/>
        <n v="5094.6099999999997"/>
        <n v="1949.93"/>
        <n v="4869.83"/>
        <n v="2628.83"/>
        <n v="1928.57"/>
        <n v="1317.83"/>
        <n v="2174.7800000000002"/>
        <n v="2468.83"/>
        <n v="420.1"/>
        <n v="302.64999999999998"/>
        <n v="1740.94"/>
        <n v="6343.48"/>
        <n v="583.11"/>
        <n v="2865.65"/>
        <n v="1562.4"/>
        <n v="4848.38"/>
        <n v="5239.6099999999997"/>
        <n v="1737.61"/>
        <n v="2236.75"/>
        <n v="4459.83"/>
        <n v="2025.23"/>
        <n v="1958.26"/>
        <n v="2970.1"/>
        <n v="512"/>
        <n v="4964.83"/>
        <n v="4427.83"/>
        <n v="1661.74"/>
        <n v="943.48"/>
        <n v="876.83"/>
        <n v="1902.87"/>
        <n v="152.78"/>
        <n v="4095.37"/>
        <n v="1615.69"/>
        <n v="1610.39"/>
        <n v="2203.65"/>
        <n v="1349"/>
        <n v="421.64"/>
      </sharedItems>
    </cacheField>
    <cacheField name="[Claims_To_Investigate_OCRs].[Previous_OCR].[Previous_OCR]" caption="Previous_OCR" numFmtId="0" hierarchy="16" level="1">
      <sharedItems containsSemiMixedTypes="0" containsString="0" containsNumber="1" minValue="21.74" maxValue="34782.61" count="337">
        <n v="1304.3499999999999"/>
        <n v="24347.83"/>
        <n v="956.21"/>
        <n v="13043.48"/>
        <n v="4347.83"/>
        <n v="369.57"/>
        <n v="2108.6999999999998"/>
        <n v="398.31"/>
        <n v="6521.74"/>
        <n v="12543.48"/>
        <n v="6000"/>
        <n v="8695.65"/>
        <n v="869.57"/>
        <n v="19130.43"/>
        <n v="3913.04"/>
        <n v="2608.6999999999998"/>
        <n v="15652.17"/>
        <n v="1739.13"/>
        <n v="6956.52"/>
        <n v="3847.83"/>
        <n v="2173.91"/>
        <n v="19201.13"/>
        <n v="1493.48"/>
        <n v="5217.3900000000003"/>
        <n v="6086.96"/>
        <n v="11670.48"/>
        <n v="5171.83"/>
        <n v="521.74"/>
        <n v="2463.63"/>
        <n v="7811.3"/>
        <n v="6733.48"/>
        <n v="1562.88"/>
        <n v="1881.09"/>
        <n v="189.13"/>
        <n v="13913.04"/>
        <n v="4221.74"/>
        <n v="9565.2199999999993"/>
        <n v="1403.64"/>
        <n v="5984.74"/>
        <n v="21739.13"/>
        <n v="6634.32"/>
        <n v="1734.13"/>
        <n v="96.96"/>
        <n v="633.48"/>
        <n v="2112.4699999999998"/>
        <n v="10890.62"/>
        <n v="1855.83"/>
        <n v="1542.08"/>
        <n v="6695.65"/>
        <n v="1081.52"/>
        <n v="11660.83"/>
        <n v="1450.09"/>
        <n v="2541.2600000000002"/>
        <n v="34782.61"/>
        <n v="2101.5500000000002"/>
        <n v="224.13"/>
        <n v="1341.7"/>
        <n v="3453.2"/>
        <n v="4054.35"/>
        <n v="21.74"/>
        <n v="2617.39"/>
        <n v="2767.78"/>
        <n v="480.7"/>
        <n v="2687.83"/>
        <n v="782.61"/>
        <n v="6021.74"/>
        <n v="3516.5"/>
        <n v="1392.17"/>
        <n v="3034.83"/>
        <n v="2513.04"/>
        <n v="36.96"/>
        <n v="2597.83"/>
        <n v="217.39"/>
        <n v="684.83"/>
        <n v="500"/>
        <n v="2095.77"/>
        <n v="4698.5200000000004"/>
        <n v="560.13"/>
        <n v="3393"/>
        <n v="1938.05"/>
        <n v="73.91"/>
        <n v="2870.94"/>
        <n v="1777.09"/>
        <n v="4656.5200000000004"/>
        <n v="9130.43"/>
        <n v="1932.69"/>
        <n v="2266.83"/>
        <n v="3470.78"/>
        <n v="3616.83"/>
        <n v="1752.09"/>
        <n v="2400"/>
        <n v="4781.74"/>
        <n v="1653.91"/>
        <n v="173.88"/>
        <n v="2057.34"/>
        <n v="8195.65"/>
        <n v="1384.78"/>
        <n v="4428.7299999999996"/>
        <n v="1295.7"/>
        <n v="1770.34"/>
        <n v="1433.26"/>
        <n v="2066.83"/>
        <n v="426.9"/>
        <n v="31304.35"/>
        <n v="1432.39"/>
        <n v="2417.39"/>
        <n v="4920.75"/>
        <n v="5027.6099999999997"/>
        <n v="569.74"/>
        <n v="1339.13"/>
        <n v="804.35"/>
        <n v="2877.83"/>
        <n v="4141.83"/>
        <n v="3568.83"/>
        <n v="3701.36"/>
        <n v="827.83"/>
        <n v="5595.29"/>
        <n v="20300"/>
        <n v="2602.83"/>
        <n v="6426.16"/>
        <n v="301.74"/>
        <n v="2030.5"/>
        <n v="4923.97"/>
        <n v="4783.4799999999996"/>
        <n v="9450.0300000000007"/>
        <n v="2942.38"/>
        <n v="5534.78"/>
        <n v="2185.0300000000002"/>
        <n v="3639.23"/>
        <n v="239.13"/>
        <n v="443.7"/>
        <n v="4635.03"/>
        <n v="808.7"/>
        <n v="3516.81"/>
        <n v="9371.2999999999993"/>
        <n v="3632.83"/>
        <n v="5937.66"/>
        <n v="1547.83"/>
        <n v="1007.71"/>
        <n v="4687.8599999999997"/>
        <n v="1305.5"/>
        <n v="2377.39"/>
        <n v="3542.48"/>
        <n v="9253.08"/>
        <n v="2824.24"/>
        <n v="147.83000000000001"/>
        <n v="3105.01"/>
        <n v="2272.17"/>
        <n v="551.69000000000005"/>
        <n v="4671.4799999999996"/>
        <n v="2479.19"/>
        <n v="2247.77"/>
        <n v="2505.9699999999998"/>
        <n v="793.78"/>
        <n v="2076.1999999999998"/>
        <n v="2094.83"/>
        <n v="1733.52"/>
        <n v="6713.71"/>
        <n v="640.96"/>
        <n v="376.22"/>
        <n v="4013.83"/>
        <n v="2857.12"/>
        <n v="1309.42"/>
        <n v="3546.3"/>
        <n v="3642"/>
        <n v="4085.03"/>
        <n v="5259.21"/>
        <n v="1382.61"/>
        <n v="1591.3"/>
        <n v="434.78"/>
        <n v="5548.7"/>
        <n v="1182.43"/>
        <n v="1913.04"/>
        <n v="197.8"/>
        <n v="2478.46"/>
        <n v="1410.87"/>
        <n v="1457.57"/>
        <n v="4123.22"/>
        <n v="2876.3"/>
        <n v="1589.46"/>
        <n v="125.35"/>
        <n v="1411"/>
        <n v="2557.83"/>
        <n v="555.96"/>
        <n v="1740"/>
        <n v="1616.57"/>
        <n v="10472.459999999999"/>
        <n v="3164.14"/>
        <n v="3602.47"/>
        <n v="4223.42"/>
        <n v="1673.38"/>
        <n v="1495.65"/>
        <n v="702.39"/>
        <n v="3624.72"/>
        <n v="2521.7399999999998"/>
        <n v="2869.57"/>
        <n v="5322.75"/>
        <n v="1239.1300000000001"/>
        <n v="295.64999999999998"/>
        <n v="2043.48"/>
        <n v="8631.2999999999993"/>
        <n v="1846.3"/>
        <n v="527.70000000000005"/>
        <n v="4027.43"/>
        <n v="1398"/>
        <n v="2632.83"/>
        <n v="3492.82"/>
        <n v="3371.09"/>
        <n v="2317.39"/>
        <n v="2847.83"/>
        <n v="1841.7"/>
        <n v="1381.48"/>
        <n v="1432.95"/>
        <n v="144.69999999999999"/>
        <n v="7450"/>
        <n v="2569.35"/>
        <n v="304.35000000000002"/>
        <n v="3848.37"/>
        <n v="5896.52"/>
        <n v="2739.13"/>
        <n v="2497.73"/>
        <n v="1616.83"/>
        <n v="904.35"/>
        <n v="2501.83"/>
        <n v="5213.74"/>
        <n v="1639.89"/>
        <n v="65.22"/>
        <n v="358.7"/>
        <n v="4400.83"/>
        <n v="2797"/>
        <n v="4612.57"/>
        <n v="3347.83"/>
        <n v="1143.48"/>
        <n v="2430"/>
        <n v="2465.2199999999998"/>
        <n v="5971.96"/>
        <n v="3043.48"/>
        <n v="1054.3499999999999"/>
        <n v="2000"/>
        <n v="777.91"/>
        <n v="1293.3599999999999"/>
        <n v="1957.39"/>
        <n v="713.38"/>
        <n v="1827.5"/>
        <n v="10561.04"/>
        <n v="4999.83"/>
        <n v="4320.5200000000004"/>
        <n v="1312.3"/>
        <n v="800.91"/>
        <n v="1652.61"/>
        <n v="2324.11"/>
        <n v="5599.5"/>
        <n v="3827.83"/>
        <n v="3012.74"/>
        <n v="1608.22"/>
        <n v="2791.3"/>
        <n v="600.83000000000004"/>
        <n v="5183.83"/>
        <n v="3252.3"/>
        <n v="391.3"/>
        <n v="4108.8100000000004"/>
        <n v="1433.73"/>
        <n v="1951.83"/>
        <n v="1799.83"/>
        <n v="917.45"/>
        <n v="3315.04"/>
        <n v="1952.17"/>
        <n v="1357.59"/>
        <n v="3913.48"/>
        <n v="1482.7"/>
        <n v="1850.08"/>
        <n v="6875.48"/>
        <n v="1924.09"/>
        <n v="30434.78"/>
        <n v="2887.37"/>
        <n v="1302.83"/>
        <n v="4414.57"/>
        <n v="2978.1"/>
        <n v="1424.45"/>
        <n v="2610.4299999999998"/>
        <n v="2006.96"/>
        <n v="1373.48"/>
        <n v="5118.83"/>
        <n v="2297.65"/>
        <n v="4554.49"/>
        <n v="1371.45"/>
        <n v="10543.48"/>
        <n v="1646.09"/>
        <n v="494.7"/>
        <n v="8456.4599999999991"/>
        <n v="426.13"/>
        <n v="2064.87"/>
        <n v="4289.4799999999996"/>
        <n v="3302.25"/>
        <n v="1614.03"/>
        <n v="3306.89"/>
        <n v="2688.83"/>
        <n v="11512.7"/>
        <n v="1418.83"/>
        <n v="763.17"/>
        <n v="2124.61"/>
        <n v="4017.83"/>
        <n v="5094.6099999999997"/>
        <n v="1949.93"/>
        <n v="4869.83"/>
        <n v="2628.83"/>
        <n v="1928.57"/>
        <n v="1317.83"/>
        <n v="2174.7800000000002"/>
        <n v="2468.83"/>
        <n v="420.1"/>
        <n v="302.64999999999998"/>
        <n v="1740.94"/>
        <n v="6343.48"/>
        <n v="583.11"/>
        <n v="2865.65"/>
        <n v="1562.4"/>
        <n v="4848.38"/>
        <n v="5239.6099999999997"/>
        <n v="1737.61"/>
        <n v="2236.75"/>
        <n v="4459.83"/>
        <n v="2025.23"/>
        <n v="1958.26"/>
        <n v="2970.1"/>
        <n v="512"/>
        <n v="4964.83"/>
        <n v="4427.83"/>
        <n v="1661.74"/>
        <n v="2436.52"/>
        <n v="2249.83"/>
        <n v="1902.87"/>
        <n v="4095.37"/>
        <n v="2115.69"/>
        <n v="1610.39"/>
        <n v="2203.65"/>
        <n v="3280"/>
      </sharedItems>
    </cacheField>
    <cacheField name="[Claims_To_Investigate_OCRs].[OCR_Difference].[OCR_Difference]" caption="OCR_Difference" numFmtId="0" hierarchy="21" level="1">
      <sharedItems containsSemiMixedTypes="0" containsString="0" containsNumber="1" minValue="-12173.91" maxValue="147150.44" count="27">
        <n v="0"/>
        <n v="-12173.91"/>
        <n v="-1838.6499999999996"/>
        <n v="-11589.539999999999"/>
        <n v="-3826.09"/>
        <n v="-9806.5800000000017"/>
        <n v="-4782.6099999999997"/>
        <n v="-3978.2599999999998"/>
        <n v="-500.00000000000006"/>
        <n v="-1673.9099999999999"/>
        <n v="-500"/>
        <n v="-434.78999999999996"/>
        <n v="147150.44"/>
        <n v="3206.87"/>
        <n v="-500.00000000000011"/>
        <n v="50659.39"/>
        <n v="-499.99999999999989"/>
        <n v="514.30000000000007"/>
        <n v="9183.11"/>
        <n v="-2022.9999999999998"/>
        <n v="4014.98"/>
        <n v="-282.61"/>
        <n v="-1493.04"/>
        <n v="-1373"/>
        <n v="-282"/>
        <n v="-1931"/>
        <n v="-78.360000000000014"/>
      </sharedItems>
    </cacheField>
    <cacheField name="[Claims_To_Investigate_OCRs].[ProductTypeSplit].[ProductTypeSplit]" caption="ProductTypeSplit" numFmtId="0" hierarchy="11" level="1">
      <sharedItems containsSemiMixedTypes="0" containsNonDate="0" containsString="0"/>
    </cacheField>
    <cacheField name="[Claims_To_Investigate_OCRs].[still_investigate].[still_investigate]" caption="still_investigate" numFmtId="0" hierarchy="12" level="1">
      <sharedItems containsSemiMixedTypes="0" containsNonDate="0" containsString="0"/>
    </cacheField>
    <cacheField name="[Claims_To_Investigate_OCRs].[Paid_Off_Ind].[Paid_Off_Ind]" caption="Paid_Off_Ind" numFmtId="0" hierarchy="23" level="1">
      <sharedItems containsSemiMixedTypes="0" containsNonDate="0" containsString="0"/>
    </cacheField>
    <cacheField name="[Claims_To_Investigate_OCRs].[Movement_Ind].[Movement_Ind]" caption="Movement_Ind" numFmtId="0" hierarchy="22" level="1">
      <sharedItems containsSemiMixedTypes="0" containsNonDate="0" containsString="0"/>
    </cacheField>
    <cacheField name="[Claims_To_Investigate_OCRs].[Division].[Division]" caption="Division" numFmtId="0" hierarchy="24" level="1">
      <sharedItems containsSemiMixedTypes="0" containsNonDate="0" containsString="0"/>
    </cacheField>
    <cacheField name="[Claims_To_Investigate_OCRs].[ClaimHandler].[ClaimHandler]" caption="ClaimHandler" numFmtId="0" hierarchy="25" level="1">
      <sharedItems count="18">
        <s v="SABELO XABA"/>
        <s v="OMPILELA NZIMA"/>
        <s v="NEO MAKHAZA"/>
        <s v="BAATILE MAYISA"/>
        <s v="TUMELO PILANE"/>
        <s v="PORTIA THOBEJANE"/>
        <s v="SHIMANE MAWELA"/>
        <s v="ABDUL CHRISTIAN"/>
        <s v="LUNGILE JIYANE"/>
        <s v="SHALDON HARILAL"/>
        <s v="KGOMOTSO GASA"/>
        <s v="MPHO BARRET"/>
        <s v="NOLUTHANDO KUMALO"/>
        <s v="ROBYN MOON"/>
        <s v="MARTHA SEOKA"/>
        <s v="XOLILE MBATHA"/>
        <s v="SOLOMON MOOKA"/>
        <s v="MAUREEN MATLALEPOO"/>
      </sharedItems>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2" memberValueDatatype="130" unbalanced="0">
      <fieldsUsage count="2">
        <fieldUsage x="-1"/>
        <fieldUsage x="0"/>
      </fieldsUsage>
    </cacheHierarchy>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5"/>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6"/>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2" memberValueDatatype="5" unbalanced="0">
      <fieldsUsage count="2">
        <fieldUsage x="-1"/>
        <fieldUsage x="2"/>
      </fieldsUsage>
    </cacheHierarchy>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2" memberValueDatatype="5" unbalanced="0">
      <fieldsUsage count="2">
        <fieldUsage x="-1"/>
        <fieldUsage x="3"/>
      </fieldsUsage>
    </cacheHierarchy>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2" memberValueDatatype="5" unbalanced="0">
      <fieldsUsage count="2">
        <fieldUsage x="-1"/>
        <fieldUsage x="4"/>
      </fieldsUsage>
    </cacheHierarchy>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2" memberValueDatatype="20" unbalanced="0">
      <fieldsUsage count="2">
        <fieldUsage x="-1"/>
        <fieldUsage x="8"/>
      </fieldsUsage>
    </cacheHierarchy>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2" memberValueDatatype="20" unbalanced="0">
      <fieldsUsage count="2">
        <fieldUsage x="-1"/>
        <fieldUsage x="7"/>
      </fieldsUsage>
    </cacheHierarchy>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9"/>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2" memberValueDatatype="130" unbalanced="0">
      <fieldsUsage count="2">
        <fieldUsage x="-1"/>
        <fieldUsage x="10"/>
      </fieldsUsage>
    </cacheHierarchy>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72021180554" createdVersion="5" refreshedVersion="8" minRefreshableVersion="3" recordCount="0" supportSubquery="1" supportAdvancedDrill="1" xr:uid="{47933C0D-9A38-49F2-937C-826A09C1633C}">
  <cacheSource type="external" connectionId="8"/>
  <cacheFields count="9">
    <cacheField name="[Measures].[Total_Row_Count]" caption="Total_Row_Count" numFmtId="0" hierarchy="109" level="32767"/>
    <cacheField name="[Measures].[Paid_Off_Count]" caption="Paid_Off_Count" numFmtId="0" hierarchy="108" level="32767"/>
    <cacheField name="[Measures].[No_Movement_Count]" caption="No_Movement_Count" numFmtId="0" hierarchy="106" level="32767"/>
    <cacheField name="[Measures].[Movement_Count]" caption="Movement_Count" numFmtId="0" hierarchy="107" level="32767"/>
    <cacheField name="[Claims_To_Investigate_OCRs].[ProductTypeSplit].[ProductTypeSplit]" caption="ProductTypeSplit" numFmtId="0" hierarchy="11" level="1">
      <sharedItems containsSemiMixedTypes="0" containsNonDate="0" containsString="0"/>
    </cacheField>
    <cacheField name="[Measures].[Sum_Previous_OCR]" caption="Sum_Previous_OCR" numFmtId="0" hierarchy="110" level="32767"/>
    <cacheField name="[Measures].[Sum_Current_Estimate_OCR]" caption="Sum_Current_Estimate_OCR" numFmtId="0" hierarchy="111" level="32767"/>
    <cacheField name="[Measures].[Sum_OCR_Difference]" caption="Sum_OCR_Difference" numFmtId="0" hierarchy="112" level="32767"/>
    <cacheField name="[Claims_To_Investigate_OCRs].[Division].[Division]" caption="Division" numFmtId="0" hierarchy="24" level="1">
      <sharedItems containsSemiMixedTypes="0" containsNonDate="0" containsString="0"/>
    </cacheField>
  </cacheFields>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4"/>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8"/>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oneField="1">
      <fieldsUsage count="1">
        <fieldUsage x="2"/>
      </fieldsUsage>
    </cacheHierarchy>
    <cacheHierarchy uniqueName="[Measures].[Movement_Count]" caption="Movement_Count" measure="1" displayFolder="" measureGroup="Claims_To_Investigate_OCRs" count="0" oneField="1">
      <fieldsUsage count="1">
        <fieldUsage x="3"/>
      </fieldsUsage>
    </cacheHierarchy>
    <cacheHierarchy uniqueName="[Measures].[Paid_Off_Count]" caption="Paid_Off_Count" measure="1" displayFolder="" measureGroup="Claims_To_Investigate_OCRs" count="0" oneField="1">
      <fieldsUsage count="1">
        <fieldUsage x="1"/>
      </fieldsUsage>
    </cacheHierarchy>
    <cacheHierarchy uniqueName="[Measures].[Total_Row_Count]" caption="Total_Row_Count" measure="1" displayFolder="" measureGroup="Claims_To_Investigate_OCRs" count="0" oneField="1">
      <fieldsUsage count="1">
        <fieldUsage x="0"/>
      </fieldsUsage>
    </cacheHierarchy>
    <cacheHierarchy uniqueName="[Measures].[Sum_Previous_OCR]" caption="Sum_Previous_OCR" measure="1" displayFolder="" measureGroup="Claims_To_Investigate_OCRs" count="0" oneField="1">
      <fieldsUsage count="1">
        <fieldUsage x="5"/>
      </fieldsUsage>
    </cacheHierarchy>
    <cacheHierarchy uniqueName="[Measures].[Sum_Current_Estimate_OCR]" caption="Sum_Current_Estimate_OCR" measure="1" displayFolder="" measureGroup="Claims_To_Investigate_OCRs" count="0" oneField="1">
      <fieldsUsage count="1">
        <fieldUsage x="6"/>
      </fieldsUsage>
    </cacheHierarchy>
    <cacheHierarchy uniqueName="[Measures].[Sum_OCR_Difference]" caption="Sum_OCR_Difference" measure="1" displayFolder="" measureGroup="Claims_To_Investigate_OCRs" count="0" oneField="1">
      <fieldsUsage count="1">
        <fieldUsage x="7"/>
      </fieldsUsage>
    </cacheHierarchy>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dimensions count="6">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 name="Query1__2" uniqueName="[Query1__2]" caption="Query1__2"/>
  </dimensions>
  <measureGroups count="5">
    <measureGroup name="Calendar" caption="Calendar"/>
    <measureGroup name="Claims_To_Investigate_OCRs" caption="Claims_To_Investigate_OCRs"/>
    <measureGroup name="OCR_Movement" caption="OCR_Movement"/>
    <measureGroup name="Query" caption="Query"/>
    <measureGroup name="Query1__2" caption="Query1__2"/>
  </measureGroups>
  <maps count="6">
    <map measureGroup="0" dimension="0"/>
    <map measureGroup="1" dimension="1"/>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2.960689467589" createdVersion="3" refreshedVersion="8" minRefreshableVersion="3" recordCount="0" supportSubquery="1" supportAdvancedDrill="1" xr:uid="{F4EEEE14-7E89-47AD-9FF8-BDBB91B721E2}">
  <cacheSource type="external" connectionId="8">
    <extLst>
      <ext xmlns:x14="http://schemas.microsoft.com/office/spreadsheetml/2009/9/main" uri="{F057638F-6D5F-4e77-A914-E7F072B9BCA8}">
        <x14:sourceConnection name="ThisWorkbookDataModel"/>
      </ext>
    </extLst>
  </cacheSource>
  <cacheFields count="0"/>
  <cacheHierarchies count="11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Query1__2].[ClaimCode]" caption="ClaimCode" attribute="1" defaultMemberUniqueName="[Query1__2].[ClaimCode].[All]" allUniqueName="[Query1__2].[ClaimCode].[All]" dimensionUniqueName="[Query1__2]" displayFolder="" count="0" memberValueDatatype="130" unbalanced="0"/>
    <cacheHierarchy uniqueName="[Query1__2].[SubClaimCode]" caption="SubClaimCode" attribute="1" defaultMemberUniqueName="[Query1__2].[SubClaimCode].[All]" allUniqueName="[Query1__2].[SubClaimCode].[All]" dimensionUniqueName="[Query1__2]" displayFolder="" count="0" memberValueDatatype="130" unbalanced="0"/>
    <cacheHierarchy uniqueName="[Query1__2].[ClaimHandler]" caption="ClaimHandler" attribute="1" defaultMemberUniqueName="[Query1__2].[ClaimHandler].[All]" allUniqueName="[Query1__2].[ClaimHandler].[All]" dimensionUniqueName="[Query1__2]" displayFolder="" count="0" memberValueDatatype="130" unbalanced="0"/>
    <cacheHierarchy uniqueName="[Query1__2].[Claim_Age_Months]" caption="Claim_Age_Months" attribute="1" defaultMemberUniqueName="[Query1__2].[Claim_Age_Months].[All]" allUniqueName="[Query1__2].[Claim_Age_Months].[All]" dimensionUniqueName="[Query1__2]" displayFolder="" count="0" memberValueDatatype="20" unbalanced="0"/>
    <cacheHierarchy uniqueName="[Query1__2].[CoverLOB]" caption="CoverLOB" attribute="1" defaultMemberUniqueName="[Query1__2].[CoverLOB].[All]" allUniqueName="[Query1__2].[CoverLOB].[All]" dimensionUniqueName="[Query1__2]" displayFolder="" count="0" memberValueDatatype="130" unbalanced="0"/>
    <cacheHierarchy uniqueName="[Query1__2].[ParentLOB]" caption="ParentLOB" attribute="1" defaultMemberUniqueName="[Query1__2].[ParentLOB].[All]" allUniqueName="[Query1__2].[ParentLOB].[All]" dimensionUniqueName="[Query1__2]" displayFolder="" count="0" memberValueDatatype="130" unbalanced="0"/>
    <cacheHierarchy uniqueName="[Query1__2].[ProductTypeSplit]" caption="ProductTypeSplit" attribute="1" defaultMemberUniqueName="[Query1__2].[ProductTypeSplit].[All]" allUniqueName="[Query1__2].[ProductTypeSplit].[All]" dimensionUniqueName="[Query1__2]" displayFolder="" count="0" memberValueDatatype="130" unbalanced="0"/>
    <cacheHierarchy uniqueName="[Query1__2].[Division]" caption="Division" attribute="1" defaultMemberUniqueName="[Query1__2].[Division].[All]" allUniqueName="[Query1__2].[Division].[All]" dimensionUniqueName="[Query1__2]" displayFolder="" count="0" memberValueDatatype="130" unbalanced="0"/>
    <cacheHierarchy uniqueName="[Query1__2].[PerilGrouping]" caption="PerilGrouping" attribute="1" defaultMemberUniqueName="[Query1__2].[PerilGrouping].[All]" allUniqueName="[Query1__2].[PerilGrouping].[All]" dimensionUniqueName="[Query1__2]" displayFolder="" count="0" memberValueDatatype="130" unbalanced="0"/>
    <cacheHierarchy uniqueName="[Query1__2].[ClaimStatus]" caption="ClaimStatus" attribute="1" defaultMemberUniqueName="[Query1__2].[ClaimStatus].[All]" allUniqueName="[Query1__2].[ClaimStatus].[All]" dimensionUniqueName="[Query1__2]" displayFolder="" count="0" memberValueDatatype="130" unbalanced="0"/>
    <cacheHierarchy uniqueName="[Query1__2].[ClaimStatus_SD]" caption="ClaimStatus_SD" attribute="1" defaultMemberUniqueName="[Query1__2].[ClaimStatus_SD].[All]" allUniqueName="[Query1__2].[ClaimStatus_SD].[All]" dimensionUniqueName="[Query1__2]" displayFolder="" count="0" memberValueDatatype="130" unbalanced="0"/>
    <cacheHierarchy uniqueName="[Query1__2].[ClaimTypeDescription]" caption="ClaimTypeDescription" attribute="1" defaultMemberUniqueName="[Query1__2].[ClaimTypeDescription].[All]" allUniqueName="[Query1__2].[ClaimTypeDescription].[All]" dimensionUniqueName="[Query1__2]" displayFolder="" count="0" memberValueDatatype="130" unbalanced="0"/>
    <cacheHierarchy uniqueName="[Query1__2].[status_desc]" caption="status_desc" attribute="1" defaultMemberUniqueName="[Query1__2].[status_desc].[All]" allUniqueName="[Query1__2].[status_desc].[All]" dimensionUniqueName="[Query1__2]" displayFolder="" count="0" memberValueDatatype="130" unbalanced="0"/>
    <cacheHierarchy uniqueName="[Query1__2].[status_update_date]" caption="status_update_date" attribute="1" time="1" defaultMemberUniqueName="[Query1__2].[status_update_date].[All]" allUniqueName="[Query1__2].[status_update_date].[All]" dimensionUniqueName="[Query1__2]" displayFolder="" count="0" memberValueDatatype="7" unbalanced="0"/>
    <cacheHierarchy uniqueName="[Query1__2].[DateOfLoss]" caption="DateOfLoss" attribute="1" time="1" defaultMemberUniqueName="[Query1__2].[DateOfLoss].[All]" allUniqueName="[Query1__2].[DateOfLoss].[All]" dimensionUniqueName="[Query1__2]" displayFolder="" count="0" memberValueDatatype="7" unbalanced="0"/>
    <cacheHierarchy uniqueName="[Query1__2].[LossMonth]" caption="LossMonth" attribute="1" time="1" defaultMemberUniqueName="[Query1__2].[LossMonth].[All]" allUniqueName="[Query1__2].[LossMonth].[All]" dimensionUniqueName="[Query1__2]" displayFolder="" count="0" memberValueDatatype="7" unbalanced="0"/>
    <cacheHierarchy uniqueName="[Query1__2].[ReportedDate]" caption="ReportedDate" attribute="1" time="1" defaultMemberUniqueName="[Query1__2].[ReportedDate].[All]" allUniqueName="[Query1__2].[ReportedDate].[All]" dimensionUniqueName="[Query1__2]" displayFolder="" count="0" memberValueDatatype="7" unbalanced="0"/>
    <cacheHierarchy uniqueName="[Query1__2].[ReportMonth]" caption="ReportMonth" attribute="1" time="1" defaultMemberUniqueName="[Query1__2].[ReportMonth].[All]" allUniqueName="[Query1__2].[ReportMonth].[All]" dimensionUniqueName="[Query1__2]" displayFolder="" count="0" memberValueDatatype="7" unbalanced="0"/>
    <cacheHierarchy uniqueName="[Query1__2].[Total_Paid_ExVAT]" caption="Total_Paid_ExVAT" attribute="1" defaultMemberUniqueName="[Query1__2].[Total_Paid_ExVAT].[All]" allUniqueName="[Query1__2].[Total_Paid_ExVAT].[All]" dimensionUniqueName="[Query1__2]" displayFolder="" count="0" memberValueDatatype="5" unbalanced="0"/>
    <cacheHierarchy uniqueName="[Query1__2].[Estimate_OCR]" caption="Estimate_OCR" attribute="1" defaultMemberUniqueName="[Query1__2].[Estimate_OCR].[All]" allUniqueName="[Query1__2].[Estimate_OCR].[All]" dimensionUniqueName="[Query1__2]" displayFolder="" count="0" memberValueDatatype="5" unbalanced="0"/>
    <cacheHierarchy uniqueName="[Query1__2].[Investigate_Flag]" caption="Investigate_Flag" attribute="1" defaultMemberUniqueName="[Query1__2].[Investigate_Flag].[All]" allUniqueName="[Query1__2].[Investigate_Flag].[All]" dimensionUniqueName="[Query1__2]" displayFolder="" count="0" memberValueDatatype="130" unbalanced="0"/>
    <cacheHierarchy uniqueName="[Query1__2].[Status_Desc_Flag]" caption="Status_Desc_Flag" attribute="1" defaultMemberUniqueName="[Query1__2].[Status_Desc_Flag].[All]" allUniqueName="[Query1__2].[Status_Desc_Flag].[All]" dimensionUniqueName="[Query1__2]"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XL_Count Query1__2]" caption="__XL_Count Query1__2" measure="1" displayFolder="" measureGroup="Query1__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98940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DE0AB-FDF1-4938-B305-F3E11985C4D5}" name="PivotTable7" cacheId="159" applyNumberFormats="0" applyBorderFormats="0" applyFontFormats="0" applyPatternFormats="0" applyAlignmentFormats="0" applyWidthHeightFormats="1" dataCaption="Values" tag="0809b706-ce35-49cd-b414-01f87fe5e85c" updatedVersion="8" minRefreshableVersion="3" showDrill="0" useAutoFormatting="1" subtotalHiddenItems="1" rowGrandTotals="0" colGrandTotals="0" itemPrintTitles="1" createdVersion="5" indent="0" compact="0" compactData="0" multipleFieldFilters="0">
  <location ref="Q7:V623" firstHeaderRow="1" firstDataRow="1" firstDataCol="6" rowPageCount="4" colPageCount="1"/>
  <pivotFields count="11">
    <pivotField axis="axisRow" compact="0" allDrilled="1" outline="0" subtotalTop="0" showAll="0" defaultSubtotal="0" defaultAttributeDrillState="1">
      <items count="605">
        <item x="0"/>
        <item x="1"/>
        <item x="2"/>
        <item x="3"/>
        <item x="4"/>
        <item x="5"/>
        <item x="6"/>
        <item x="7"/>
        <item x="8"/>
        <item x="9"/>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10"/>
        <item x="211"/>
        <item x="212"/>
        <item x="213"/>
        <item x="214"/>
        <item x="215"/>
        <item x="216"/>
        <item x="217"/>
        <item x="218"/>
        <item x="219"/>
        <item x="220"/>
        <item x="221"/>
        <item x="223"/>
        <item x="224"/>
        <item x="225"/>
        <item x="226"/>
        <item x="227"/>
        <item x="228"/>
        <item x="229"/>
        <item x="230"/>
        <item x="231"/>
        <item x="232"/>
        <item x="233"/>
        <item x="234"/>
        <item x="235"/>
        <item x="236"/>
        <item x="237"/>
        <item x="238"/>
        <item x="239"/>
        <item x="240"/>
        <item x="241"/>
        <item x="242"/>
        <item x="243"/>
        <item x="244"/>
        <item x="245"/>
        <item x="246"/>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15"/>
        <item x="45"/>
        <item x="124"/>
        <item x="125"/>
        <item x="169"/>
        <item x="209"/>
        <item x="222"/>
        <item x="247"/>
        <item x="336"/>
        <item x="358"/>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name="Estimate_OCR_When_Flagged" axis="axisRow" compact="0" allDrilled="1" outline="0" subtotalTop="0" showAll="0" dataSourceSort="1" defaultSubtotal="0" defaultAttributeDrillState="1">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extLst>
        <ext xmlns:x14="http://schemas.microsoft.com/office/spreadsheetml/2009/9/main" uri="{2946ED86-A175-432a-8AC1-64E0C546D7DE}">
          <x14:pivotField fillDownLabels="1"/>
        </ext>
      </extLst>
    </pivotField>
    <pivotField name="OCR_Movement"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extLst>
        <ext xmlns:x14="http://schemas.microsoft.com/office/spreadsheetml/2009/9/main" uri="{2946ED86-A175-432a-8AC1-64E0C546D7DE}">
          <x14:pivotField fillDownLabels="1"/>
        </ext>
      </extLst>
    </pivotField>
  </pivotFields>
  <rowFields count="6">
    <field x="0"/>
    <field x="1"/>
    <field x="3"/>
    <field x="2"/>
    <field x="4"/>
    <field x="10"/>
  </rowFields>
  <rowItems count="616">
    <i>
      <x/>
      <x v="12"/>
      <x/>
      <x/>
      <x/>
      <x/>
    </i>
    <i>
      <x v="1"/>
      <x v="12"/>
      <x v="1"/>
      <x v="1"/>
      <x/>
      <x v="1"/>
    </i>
    <i>
      <x v="2"/>
      <x v="12"/>
      <x v="2"/>
      <x v="2"/>
      <x/>
      <x v="2"/>
    </i>
    <i>
      <x v="3"/>
      <x v="12"/>
      <x v="3"/>
      <x v="3"/>
      <x/>
      <x v="3"/>
    </i>
    <i r="2">
      <x v="4"/>
      <x v="4"/>
      <x/>
      <x v="3"/>
    </i>
    <i>
      <x v="4"/>
      <x v="12"/>
      <x v="5"/>
      <x v="5"/>
      <x/>
      <x v="4"/>
    </i>
    <i>
      <x v="5"/>
      <x v="11"/>
      <x v="2"/>
      <x v="2"/>
      <x/>
      <x v="2"/>
    </i>
    <i>
      <x v="6"/>
      <x v="11"/>
      <x v="6"/>
      <x v="6"/>
      <x/>
      <x/>
    </i>
    <i>
      <x v="7"/>
      <x v="11"/>
      <x v="7"/>
      <x v="7"/>
      <x/>
      <x v="5"/>
    </i>
    <i>
      <x v="8"/>
      <x v="11"/>
      <x v="8"/>
      <x v="8"/>
      <x/>
      <x/>
    </i>
    <i>
      <x v="9"/>
      <x v="11"/>
      <x v="9"/>
      <x v="9"/>
      <x/>
      <x v="1"/>
    </i>
    <i>
      <x v="10"/>
      <x v="10"/>
      <x v="2"/>
      <x v="2"/>
      <x/>
      <x v="3"/>
    </i>
    <i>
      <x v="11"/>
      <x v="10"/>
      <x v="10"/>
      <x v="10"/>
      <x/>
      <x v="6"/>
    </i>
    <i>
      <x v="12"/>
      <x v="10"/>
      <x v="10"/>
      <x v="10"/>
      <x/>
      <x v="7"/>
    </i>
    <i>
      <x v="13"/>
      <x v="10"/>
      <x v="10"/>
      <x v="10"/>
      <x/>
      <x v="5"/>
    </i>
    <i>
      <x v="14"/>
      <x v="10"/>
      <x v="10"/>
      <x v="10"/>
      <x/>
      <x v="1"/>
    </i>
    <i>
      <x v="15"/>
      <x v="9"/>
      <x v="11"/>
      <x v="11"/>
      <x/>
      <x v="8"/>
    </i>
    <i r="2">
      <x v="12"/>
      <x v="12"/>
      <x/>
      <x v="8"/>
    </i>
    <i>
      <x v="16"/>
      <x v="9"/>
      <x v="10"/>
      <x v="10"/>
      <x/>
      <x v="1"/>
    </i>
    <i>
      <x v="17"/>
      <x v="9"/>
      <x v="5"/>
      <x v="5"/>
      <x/>
      <x v="7"/>
    </i>
    <i>
      <x v="18"/>
      <x v="9"/>
      <x v="2"/>
      <x v="2"/>
      <x/>
      <x v="9"/>
    </i>
    <i>
      <x v="19"/>
      <x v="9"/>
      <x v="13"/>
      <x v="13"/>
      <x/>
      <x v="8"/>
    </i>
    <i>
      <x v="20"/>
      <x v="9"/>
      <x v="2"/>
      <x v="2"/>
      <x/>
      <x v="2"/>
    </i>
    <i>
      <x v="21"/>
      <x v="9"/>
      <x v="14"/>
      <x v="14"/>
      <x/>
      <x/>
    </i>
    <i>
      <x v="22"/>
      <x v="9"/>
      <x v="5"/>
      <x v="5"/>
      <x/>
      <x v="6"/>
    </i>
    <i>
      <x v="23"/>
      <x v="9"/>
      <x v="5"/>
      <x v="5"/>
      <x/>
      <x v="10"/>
    </i>
    <i>
      <x v="24"/>
      <x v="8"/>
      <x v="2"/>
      <x v="2"/>
      <x/>
      <x v="2"/>
    </i>
    <i>
      <x v="25"/>
      <x v="8"/>
      <x v="2"/>
      <x v="2"/>
      <x/>
      <x v="2"/>
    </i>
    <i>
      <x v="26"/>
      <x v="8"/>
      <x v="10"/>
      <x v="10"/>
      <x/>
      <x v="11"/>
    </i>
    <i>
      <x v="27"/>
      <x v="8"/>
      <x v="2"/>
      <x v="2"/>
      <x/>
      <x v="2"/>
    </i>
    <i>
      <x v="28"/>
      <x v="8"/>
      <x v="15"/>
      <x v="15"/>
      <x/>
      <x v="9"/>
    </i>
    <i>
      <x v="29"/>
      <x v="8"/>
      <x v="5"/>
      <x v="5"/>
      <x/>
      <x v="1"/>
    </i>
    <i>
      <x v="30"/>
      <x v="8"/>
      <x v="16"/>
      <x v="16"/>
      <x/>
      <x/>
    </i>
    <i>
      <x v="31"/>
      <x v="8"/>
      <x v="2"/>
      <x v="2"/>
      <x/>
      <x v="12"/>
    </i>
    <i>
      <x v="32"/>
      <x v="8"/>
      <x v="17"/>
      <x v="17"/>
      <x/>
      <x v="13"/>
    </i>
    <i>
      <x v="33"/>
      <x v="8"/>
      <x v="2"/>
      <x v="2"/>
      <x/>
      <x v="2"/>
    </i>
    <i>
      <x v="34"/>
      <x v="8"/>
      <x v="3"/>
      <x v="3"/>
      <x/>
      <x v="7"/>
    </i>
    <i>
      <x v="35"/>
      <x v="8"/>
      <x v="2"/>
      <x v="2"/>
      <x/>
      <x v="2"/>
    </i>
    <i>
      <x v="36"/>
      <x v="8"/>
      <x v="10"/>
      <x v="10"/>
      <x/>
      <x v="7"/>
    </i>
    <i>
      <x v="37"/>
      <x v="8"/>
      <x v="2"/>
      <x v="2"/>
      <x/>
      <x v="7"/>
    </i>
    <i>
      <x v="38"/>
      <x v="8"/>
      <x v="18"/>
      <x v="18"/>
      <x/>
      <x v="4"/>
    </i>
    <i>
      <x v="39"/>
      <x v="8"/>
      <x v="19"/>
      <x v="19"/>
      <x/>
      <x v="12"/>
    </i>
    <i>
      <x v="40"/>
      <x v="8"/>
      <x v="20"/>
      <x v="20"/>
      <x/>
      <x v="5"/>
    </i>
    <i>
      <x v="41"/>
      <x v="8"/>
      <x v="5"/>
      <x v="5"/>
      <x/>
      <x v="4"/>
    </i>
    <i>
      <x v="42"/>
      <x v="7"/>
      <x v="21"/>
      <x v="21"/>
      <x/>
      <x/>
    </i>
    <i>
      <x v="43"/>
      <x v="7"/>
      <x v="5"/>
      <x v="5"/>
      <x/>
      <x v="14"/>
    </i>
    <i>
      <x v="44"/>
      <x v="7"/>
      <x v="2"/>
      <x v="2"/>
      <x/>
      <x v="2"/>
    </i>
    <i>
      <x v="45"/>
      <x v="7"/>
      <x v="2"/>
      <x v="2"/>
      <x/>
      <x v="3"/>
    </i>
    <i>
      <x v="46"/>
      <x v="7"/>
      <x v="22"/>
      <x v="22"/>
      <x/>
      <x v="5"/>
    </i>
    <i>
      <x v="47"/>
      <x v="7"/>
      <x v="5"/>
      <x v="5"/>
      <x/>
      <x v="6"/>
    </i>
    <i>
      <x v="48"/>
      <x v="7"/>
      <x v="23"/>
      <x v="23"/>
      <x/>
      <x v="2"/>
    </i>
    <i>
      <x v="49"/>
      <x v="7"/>
      <x v="24"/>
      <x v="24"/>
      <x/>
      <x v="3"/>
    </i>
    <i>
      <x v="50"/>
      <x v="7"/>
      <x v="25"/>
      <x v="25"/>
      <x/>
      <x v="12"/>
    </i>
    <i>
      <x v="51"/>
      <x v="7"/>
      <x v="10"/>
      <x v="10"/>
      <x/>
      <x v="4"/>
    </i>
    <i>
      <x v="52"/>
      <x v="7"/>
      <x v="26"/>
      <x v="26"/>
      <x/>
      <x v="2"/>
    </i>
    <i>
      <x v="53"/>
      <x v="7"/>
      <x v="27"/>
      <x v="27"/>
      <x/>
      <x v="2"/>
    </i>
    <i>
      <x v="54"/>
      <x v="7"/>
      <x v="28"/>
      <x v="28"/>
      <x/>
      <x v="2"/>
    </i>
    <i>
      <x v="55"/>
      <x v="7"/>
      <x v="29"/>
      <x v="29"/>
      <x/>
      <x v="2"/>
    </i>
    <i>
      <x v="56"/>
      <x v="7"/>
      <x v="30"/>
      <x v="30"/>
      <x/>
      <x v="2"/>
    </i>
    <i>
      <x v="57"/>
      <x v="7"/>
      <x v="2"/>
      <x v="2"/>
      <x/>
      <x v="8"/>
    </i>
    <i>
      <x v="58"/>
      <x v="7"/>
      <x v="5"/>
      <x v="5"/>
      <x/>
      <x v="7"/>
    </i>
    <i>
      <x v="59"/>
      <x v="7"/>
      <x v="31"/>
      <x v="31"/>
      <x/>
      <x v="6"/>
    </i>
    <i>
      <x v="60"/>
      <x v="7"/>
      <x v="32"/>
      <x v="32"/>
      <x/>
      <x v="2"/>
    </i>
    <i>
      <x v="61"/>
      <x v="7"/>
      <x v="2"/>
      <x v="2"/>
      <x/>
      <x v="2"/>
    </i>
    <i>
      <x v="62"/>
      <x v="7"/>
      <x v="33"/>
      <x v="33"/>
      <x/>
      <x v="4"/>
    </i>
    <i>
      <x v="63"/>
      <x v="7"/>
      <x v="10"/>
      <x v="10"/>
      <x/>
      <x v="5"/>
    </i>
    <i>
      <x v="64"/>
      <x v="7"/>
      <x v="10"/>
      <x v="10"/>
      <x/>
      <x v="5"/>
    </i>
    <i>
      <x v="65"/>
      <x v="7"/>
      <x v="10"/>
      <x v="10"/>
      <x/>
      <x/>
    </i>
    <i>
      <x v="66"/>
      <x v="7"/>
      <x v="2"/>
      <x v="2"/>
      <x/>
      <x v="12"/>
    </i>
    <i>
      <x v="67"/>
      <x v="7"/>
      <x v="10"/>
      <x v="10"/>
      <x/>
      <x v="5"/>
    </i>
    <i r="2">
      <x v="4"/>
      <x v="4"/>
      <x/>
      <x v="5"/>
    </i>
    <i>
      <x v="68"/>
      <x v="7"/>
      <x v="5"/>
      <x v="5"/>
      <x/>
      <x v="3"/>
    </i>
    <i>
      <x v="69"/>
      <x v="7"/>
      <x v="2"/>
      <x v="2"/>
      <x/>
      <x v="2"/>
    </i>
    <i>
      <x v="70"/>
      <x v="6"/>
      <x v="10"/>
      <x v="10"/>
      <x/>
      <x v="4"/>
    </i>
    <i>
      <x v="71"/>
      <x v="6"/>
      <x v="2"/>
      <x v="2"/>
      <x/>
      <x/>
    </i>
    <i>
      <x v="72"/>
      <x v="6"/>
      <x v="2"/>
      <x v="2"/>
      <x/>
      <x v="2"/>
    </i>
    <i>
      <x v="73"/>
      <x v="6"/>
      <x v="34"/>
      <x v="34"/>
      <x/>
      <x/>
    </i>
    <i>
      <x v="74"/>
      <x v="6"/>
      <x v="2"/>
      <x v="2"/>
      <x/>
      <x/>
    </i>
    <i>
      <x v="75"/>
      <x v="6"/>
      <x v="2"/>
      <x v="2"/>
      <x/>
      <x/>
    </i>
    <i>
      <x v="76"/>
      <x v="6"/>
      <x v="2"/>
      <x v="2"/>
      <x/>
      <x v="2"/>
    </i>
    <i>
      <x v="77"/>
      <x v="6"/>
      <x v="35"/>
      <x v="35"/>
      <x/>
      <x v="6"/>
    </i>
    <i>
      <x v="78"/>
      <x v="6"/>
      <x v="36"/>
      <x v="36"/>
      <x/>
      <x v="6"/>
    </i>
    <i>
      <x v="79"/>
      <x v="6"/>
      <x v="37"/>
      <x v="37"/>
      <x/>
      <x v="1"/>
    </i>
    <i>
      <x v="80"/>
      <x v="6"/>
      <x v="10"/>
      <x v="10"/>
      <x/>
      <x v="4"/>
    </i>
    <i>
      <x v="81"/>
      <x v="6"/>
      <x v="2"/>
      <x v="2"/>
      <x/>
      <x v="2"/>
    </i>
    <i>
      <x v="82"/>
      <x v="6"/>
      <x v="2"/>
      <x v="2"/>
      <x/>
      <x v="15"/>
    </i>
    <i>
      <x v="83"/>
      <x v="6"/>
      <x v="2"/>
      <x v="2"/>
      <x/>
      <x v="1"/>
    </i>
    <i>
      <x v="84"/>
      <x v="6"/>
      <x v="38"/>
      <x v="38"/>
      <x/>
      <x v="7"/>
    </i>
    <i>
      <x v="85"/>
      <x v="6"/>
      <x v="39"/>
      <x v="39"/>
      <x/>
      <x v="9"/>
    </i>
    <i>
      <x v="86"/>
      <x v="6"/>
      <x v="40"/>
      <x v="40"/>
      <x/>
      <x/>
    </i>
    <i>
      <x v="87"/>
      <x v="6"/>
      <x v="41"/>
      <x v="41"/>
      <x/>
      <x v="2"/>
    </i>
    <i>
      <x v="88"/>
      <x v="6"/>
      <x v="2"/>
      <x v="2"/>
      <x/>
      <x v="2"/>
    </i>
    <i>
      <x v="89"/>
      <x v="6"/>
      <x v="10"/>
      <x v="10"/>
      <x/>
      <x v="15"/>
    </i>
    <i>
      <x v="90"/>
      <x v="6"/>
      <x v="42"/>
      <x v="42"/>
      <x/>
      <x v="3"/>
    </i>
    <i>
      <x v="91"/>
      <x v="6"/>
      <x v="39"/>
      <x v="39"/>
      <x/>
      <x v="2"/>
    </i>
    <i>
      <x v="92"/>
      <x v="6"/>
      <x v="5"/>
      <x v="5"/>
      <x/>
      <x v="15"/>
    </i>
    <i>
      <x v="93"/>
      <x v="6"/>
      <x v="2"/>
      <x v="2"/>
      <x/>
      <x v="2"/>
    </i>
    <i>
      <x v="94"/>
      <x v="6"/>
      <x v="2"/>
      <x v="2"/>
      <x/>
      <x v="3"/>
    </i>
    <i>
      <x v="95"/>
      <x v="6"/>
      <x v="43"/>
      <x v="43"/>
      <x/>
      <x v="4"/>
    </i>
    <i>
      <x v="96"/>
      <x v="6"/>
      <x v="44"/>
      <x v="44"/>
      <x/>
      <x v="1"/>
    </i>
    <i>
      <x v="97"/>
      <x v="6"/>
      <x v="2"/>
      <x v="2"/>
      <x/>
      <x v="16"/>
    </i>
    <i>
      <x v="98"/>
      <x v="6"/>
      <x v="3"/>
      <x v="3"/>
      <x/>
      <x v="5"/>
    </i>
    <i>
      <x v="99"/>
      <x v="6"/>
      <x v="10"/>
      <x v="10"/>
      <x/>
      <x v="4"/>
    </i>
    <i>
      <x v="100"/>
      <x v="6"/>
      <x v="2"/>
      <x v="2"/>
      <x/>
      <x v="2"/>
    </i>
    <i>
      <x v="101"/>
      <x v="6"/>
      <x v="2"/>
      <x v="2"/>
      <x/>
      <x v="2"/>
    </i>
    <i>
      <x v="102"/>
      <x v="6"/>
      <x v="45"/>
      <x v="45"/>
      <x/>
      <x v="7"/>
    </i>
    <i>
      <x v="103"/>
      <x v="6"/>
      <x v="2"/>
      <x v="2"/>
      <x/>
      <x v="7"/>
    </i>
    <i>
      <x v="104"/>
      <x v="6"/>
      <x v="46"/>
      <x v="46"/>
      <x/>
      <x v="11"/>
    </i>
    <i>
      <x v="105"/>
      <x v="6"/>
      <x v="2"/>
      <x v="2"/>
      <x/>
      <x v="2"/>
    </i>
    <i>
      <x v="106"/>
      <x v="6"/>
      <x v="34"/>
      <x v="34"/>
      <x/>
      <x v="4"/>
    </i>
    <i>
      <x v="107"/>
      <x v="6"/>
      <x v="2"/>
      <x v="2"/>
      <x/>
      <x v="2"/>
    </i>
    <i>
      <x v="108"/>
      <x v="6"/>
      <x v="47"/>
      <x v="47"/>
      <x/>
      <x v="2"/>
    </i>
    <i>
      <x v="109"/>
      <x v="6"/>
      <x v="48"/>
      <x v="48"/>
      <x/>
      <x v="12"/>
    </i>
    <i>
      <x v="110"/>
      <x v="6"/>
      <x v="2"/>
      <x v="2"/>
      <x/>
      <x v="2"/>
    </i>
    <i>
      <x v="111"/>
      <x v="6"/>
      <x v="4"/>
      <x v="4"/>
      <x/>
      <x v="11"/>
    </i>
    <i>
      <x v="112"/>
      <x v="6"/>
      <x v="36"/>
      <x v="36"/>
      <x/>
      <x v="12"/>
    </i>
    <i>
      <x v="113"/>
      <x v="6"/>
      <x v="5"/>
      <x v="5"/>
      <x/>
      <x v="9"/>
    </i>
    <i>
      <x v="114"/>
      <x v="6"/>
      <x v="3"/>
      <x v="3"/>
      <x/>
      <x v="4"/>
    </i>
    <i>
      <x v="115"/>
      <x v="6"/>
      <x v="49"/>
      <x v="49"/>
      <x/>
      <x v="6"/>
    </i>
    <i>
      <x v="116"/>
      <x v="6"/>
      <x v="50"/>
      <x v="50"/>
      <x/>
      <x v="15"/>
    </i>
    <i>
      <x v="117"/>
      <x v="5"/>
      <x v="51"/>
      <x v="51"/>
      <x/>
      <x v="2"/>
    </i>
    <i>
      <x v="118"/>
      <x v="5"/>
      <x v="52"/>
      <x v="52"/>
      <x/>
      <x/>
    </i>
    <i>
      <x v="119"/>
      <x v="5"/>
      <x v="10"/>
      <x v="10"/>
      <x/>
      <x v="11"/>
    </i>
    <i>
      <x v="120"/>
      <x v="5"/>
      <x v="53"/>
      <x v="53"/>
      <x/>
      <x v="15"/>
    </i>
    <i>
      <x v="121"/>
      <x v="5"/>
      <x v="2"/>
      <x v="2"/>
      <x/>
      <x v="2"/>
    </i>
    <i>
      <x v="122"/>
      <x v="5"/>
      <x v="55"/>
      <x v="55"/>
      <x/>
      <x v="3"/>
    </i>
    <i>
      <x v="123"/>
      <x v="5"/>
      <x v="56"/>
      <x v="56"/>
      <x/>
      <x v="4"/>
    </i>
    <i>
      <x v="124"/>
      <x v="5"/>
      <x v="34"/>
      <x v="34"/>
      <x/>
      <x v="1"/>
    </i>
    <i>
      <x v="125"/>
      <x v="5"/>
      <x v="57"/>
      <x v="57"/>
      <x/>
      <x/>
    </i>
    <i>
      <x v="126"/>
      <x v="5"/>
      <x v="58"/>
      <x v="58"/>
      <x/>
      <x v="4"/>
    </i>
    <i>
      <x v="127"/>
      <x v="5"/>
      <x v="2"/>
      <x v="2"/>
      <x/>
      <x v="6"/>
    </i>
    <i>
      <x v="128"/>
      <x v="5"/>
      <x v="10"/>
      <x v="10"/>
      <x/>
      <x v="5"/>
    </i>
    <i>
      <x v="129"/>
      <x v="5"/>
      <x v="45"/>
      <x v="45"/>
      <x/>
      <x v="9"/>
    </i>
    <i>
      <x v="130"/>
      <x v="5"/>
      <x v="5"/>
      <x v="5"/>
      <x/>
      <x v="9"/>
    </i>
    <i>
      <x v="131"/>
      <x v="5"/>
      <x v="6"/>
      <x v="6"/>
      <x/>
      <x v="6"/>
    </i>
    <i>
      <x v="132"/>
      <x v="5"/>
      <x v="2"/>
      <x v="2"/>
      <x/>
      <x v="2"/>
    </i>
    <i>
      <x v="133"/>
      <x v="5"/>
      <x v="59"/>
      <x v="59"/>
      <x/>
      <x/>
    </i>
    <i r="2">
      <x v="10"/>
      <x v="10"/>
      <x/>
      <x/>
    </i>
    <i>
      <x v="134"/>
      <x v="5"/>
      <x v="60"/>
      <x v="60"/>
      <x v="2"/>
      <x v="6"/>
    </i>
    <i>
      <x v="135"/>
      <x v="5"/>
      <x v="10"/>
      <x v="10"/>
      <x/>
      <x v="11"/>
    </i>
    <i>
      <x v="136"/>
      <x v="5"/>
      <x v="2"/>
      <x v="2"/>
      <x/>
      <x v="2"/>
    </i>
    <i>
      <x v="137"/>
      <x v="5"/>
      <x v="10"/>
      <x v="10"/>
      <x/>
      <x v="1"/>
    </i>
    <i>
      <x v="138"/>
      <x v="5"/>
      <x v="61"/>
      <x v="61"/>
      <x/>
      <x v="3"/>
    </i>
    <i>
      <x v="139"/>
      <x v="5"/>
      <x v="62"/>
      <x v="62"/>
      <x/>
      <x v="1"/>
    </i>
    <i>
      <x v="140"/>
      <x v="5"/>
      <x v="63"/>
      <x v="63"/>
      <x/>
      <x v="1"/>
    </i>
    <i>
      <x v="141"/>
      <x v="5"/>
      <x v="64"/>
      <x v="64"/>
      <x/>
      <x v="5"/>
    </i>
    <i>
      <x v="142"/>
      <x v="5"/>
      <x v="65"/>
      <x v="65"/>
      <x/>
      <x v="1"/>
    </i>
    <i>
      <x v="143"/>
      <x v="5"/>
      <x v="2"/>
      <x v="2"/>
      <x/>
      <x v="2"/>
    </i>
    <i>
      <x v="144"/>
      <x v="5"/>
      <x v="66"/>
      <x v="66"/>
      <x/>
      <x v="3"/>
    </i>
    <i>
      <x v="145"/>
      <x v="5"/>
      <x v="2"/>
      <x v="2"/>
      <x/>
      <x v="2"/>
    </i>
    <i>
      <x v="146"/>
      <x v="5"/>
      <x v="67"/>
      <x v="67"/>
      <x v="3"/>
      <x v="4"/>
    </i>
    <i>
      <x v="147"/>
      <x v="5"/>
      <x v="10"/>
      <x v="10"/>
      <x/>
      <x/>
    </i>
    <i>
      <x v="148"/>
      <x v="5"/>
      <x v="10"/>
      <x v="10"/>
      <x/>
      <x v="8"/>
    </i>
    <i>
      <x v="149"/>
      <x v="5"/>
      <x v="2"/>
      <x v="2"/>
      <x/>
      <x v="2"/>
    </i>
    <i>
      <x v="150"/>
      <x v="5"/>
      <x v="68"/>
      <x v="68"/>
      <x/>
      <x v="15"/>
    </i>
    <i>
      <x v="151"/>
      <x v="5"/>
      <x v="69"/>
      <x v="69"/>
      <x/>
      <x/>
    </i>
    <i>
      <x v="152"/>
      <x v="5"/>
      <x v="34"/>
      <x v="34"/>
      <x/>
      <x v="2"/>
    </i>
    <i>
      <x v="153"/>
      <x v="5"/>
      <x v="5"/>
      <x v="5"/>
      <x/>
      <x v="2"/>
    </i>
    <i>
      <x v="154"/>
      <x v="5"/>
      <x v="70"/>
      <x v="70"/>
      <x/>
      <x v="7"/>
    </i>
    <i>
      <x v="155"/>
      <x v="5"/>
      <x v="10"/>
      <x v="10"/>
      <x/>
      <x v="12"/>
    </i>
    <i>
      <x v="156"/>
      <x v="5"/>
      <x v="71"/>
      <x v="71"/>
      <x/>
      <x/>
    </i>
    <i>
      <x v="157"/>
      <x v="5"/>
      <x v="34"/>
      <x v="34"/>
      <x/>
      <x v="11"/>
    </i>
    <i>
      <x v="158"/>
      <x v="5"/>
      <x v="59"/>
      <x v="59"/>
      <x/>
      <x v="12"/>
    </i>
    <i r="2">
      <x v="72"/>
      <x v="72"/>
      <x/>
      <x v="12"/>
    </i>
    <i>
      <x v="159"/>
      <x v="5"/>
      <x v="10"/>
      <x v="10"/>
      <x/>
      <x v="5"/>
    </i>
    <i>
      <x v="160"/>
      <x v="5"/>
      <x v="73"/>
      <x v="73"/>
      <x/>
      <x v="14"/>
    </i>
    <i>
      <x v="161"/>
      <x v="5"/>
      <x v="34"/>
      <x v="34"/>
      <x/>
      <x v="2"/>
    </i>
    <i>
      <x v="162"/>
      <x v="4"/>
      <x v="59"/>
      <x v="59"/>
      <x/>
      <x v="14"/>
    </i>
    <i>
      <x v="163"/>
      <x v="4"/>
      <x v="74"/>
      <x v="74"/>
      <x/>
      <x v="4"/>
    </i>
    <i>
      <x v="164"/>
      <x v="4"/>
      <x v="2"/>
      <x v="2"/>
      <x/>
      <x v="2"/>
    </i>
    <i>
      <x v="165"/>
      <x v="4"/>
      <x v="10"/>
      <x v="10"/>
      <x/>
      <x v="7"/>
    </i>
    <i>
      <x v="166"/>
      <x v="4"/>
      <x v="75"/>
      <x v="76"/>
      <x/>
      <x v="2"/>
    </i>
    <i>
      <x v="167"/>
      <x v="4"/>
      <x v="59"/>
      <x v="59"/>
      <x/>
      <x v="1"/>
    </i>
    <i>
      <x v="168"/>
      <x v="4"/>
      <x v="6"/>
      <x v="6"/>
      <x/>
      <x v="6"/>
    </i>
    <i>
      <x v="169"/>
      <x v="4"/>
      <x v="34"/>
      <x v="34"/>
      <x/>
      <x v="6"/>
    </i>
    <i>
      <x v="170"/>
      <x v="4"/>
      <x v="10"/>
      <x v="10"/>
      <x/>
      <x v="11"/>
    </i>
    <i>
      <x v="171"/>
      <x v="4"/>
      <x v="10"/>
      <x v="10"/>
      <x/>
      <x v="6"/>
    </i>
    <i>
      <x v="172"/>
      <x v="4"/>
      <x v="75"/>
      <x v="76"/>
      <x/>
      <x v="2"/>
    </i>
    <i>
      <x v="173"/>
      <x v="4"/>
      <x v="10"/>
      <x v="10"/>
      <x/>
      <x v="7"/>
    </i>
    <i>
      <x v="174"/>
      <x v="4"/>
      <x v="2"/>
      <x v="2"/>
      <x/>
      <x v="2"/>
    </i>
    <i>
      <x v="175"/>
      <x v="4"/>
      <x v="2"/>
      <x v="2"/>
      <x/>
      <x v="2"/>
    </i>
    <i>
      <x v="176"/>
      <x v="4"/>
      <x v="2"/>
      <x v="2"/>
      <x/>
      <x v="2"/>
    </i>
    <i>
      <x v="177"/>
      <x v="4"/>
      <x v="34"/>
      <x v="34"/>
      <x/>
      <x v="2"/>
    </i>
    <i>
      <x v="178"/>
      <x v="4"/>
      <x v="76"/>
      <x v="77"/>
      <x/>
      <x v="6"/>
    </i>
    <i>
      <x v="179"/>
      <x v="4"/>
      <x v="77"/>
      <x v="78"/>
      <x/>
      <x v="5"/>
    </i>
    <i r="2">
      <x v="10"/>
      <x v="10"/>
      <x/>
      <x v="5"/>
    </i>
    <i>
      <x v="180"/>
      <x v="4"/>
      <x v="10"/>
      <x v="10"/>
      <x/>
      <x v="15"/>
    </i>
    <i>
      <x v="181"/>
      <x v="4"/>
      <x v="78"/>
      <x v="79"/>
      <x/>
      <x v="4"/>
    </i>
    <i>
      <x v="182"/>
      <x v="4"/>
      <x v="10"/>
      <x v="10"/>
      <x/>
      <x v="1"/>
    </i>
    <i>
      <x v="183"/>
      <x v="4"/>
      <x v="10"/>
      <x v="10"/>
      <x/>
      <x v="1"/>
    </i>
    <i>
      <x v="184"/>
      <x v="4"/>
      <x v="2"/>
      <x v="2"/>
      <x/>
      <x v="11"/>
    </i>
    <i>
      <x v="185"/>
      <x v="4"/>
      <x v="2"/>
      <x v="2"/>
      <x/>
      <x v="11"/>
    </i>
    <i>
      <x v="186"/>
      <x v="4"/>
      <x v="2"/>
      <x v="2"/>
      <x/>
      <x v="2"/>
    </i>
    <i>
      <x v="187"/>
      <x v="4"/>
      <x v="79"/>
      <x v="80"/>
      <x/>
      <x v="6"/>
    </i>
    <i>
      <x v="188"/>
      <x v="4"/>
      <x v="44"/>
      <x v="44"/>
      <x/>
      <x v="3"/>
    </i>
    <i>
      <x v="189"/>
      <x v="4"/>
      <x v="58"/>
      <x v="58"/>
      <x/>
      <x v="6"/>
    </i>
    <i>
      <x v="190"/>
      <x v="4"/>
      <x v="2"/>
      <x v="2"/>
      <x/>
      <x v="6"/>
    </i>
    <i>
      <x v="191"/>
      <x v="4"/>
      <x v="80"/>
      <x v="81"/>
      <x/>
      <x v="5"/>
    </i>
    <i>
      <x v="192"/>
      <x v="4"/>
      <x v="4"/>
      <x v="10"/>
      <x v="5"/>
      <x v="6"/>
    </i>
    <i>
      <x v="193"/>
      <x v="4"/>
      <x v="81"/>
      <x v="82"/>
      <x/>
      <x/>
    </i>
    <i>
      <x v="194"/>
      <x v="4"/>
      <x v="34"/>
      <x v="34"/>
      <x/>
      <x v="14"/>
    </i>
    <i>
      <x v="195"/>
      <x v="4"/>
      <x v="82"/>
      <x v="83"/>
      <x/>
      <x v="5"/>
    </i>
    <i>
      <x v="196"/>
      <x v="4"/>
      <x v="5"/>
      <x v="5"/>
      <x/>
      <x v="9"/>
    </i>
    <i>
      <x v="197"/>
      <x v="4"/>
      <x v="83"/>
      <x v="84"/>
      <x/>
      <x v="5"/>
    </i>
    <i>
      <x v="198"/>
      <x v="4"/>
      <x v="34"/>
      <x v="34"/>
      <x/>
      <x v="4"/>
    </i>
    <i>
      <x v="199"/>
      <x v="4"/>
      <x v="2"/>
      <x v="2"/>
      <x/>
      <x v="6"/>
    </i>
    <i>
      <x v="200"/>
      <x v="4"/>
      <x v="5"/>
      <x v="5"/>
      <x/>
      <x v="4"/>
    </i>
    <i>
      <x v="201"/>
      <x v="4"/>
      <x v="34"/>
      <x v="34"/>
      <x/>
      <x v="11"/>
    </i>
    <i>
      <x v="202"/>
      <x v="4"/>
      <x v="10"/>
      <x v="10"/>
      <x/>
      <x v="6"/>
    </i>
    <i>
      <x v="203"/>
      <x v="4"/>
      <x v="10"/>
      <x v="10"/>
      <x/>
      <x v="1"/>
    </i>
    <i>
      <x v="204"/>
      <x v="4"/>
      <x v="85"/>
      <x v="86"/>
      <x/>
      <x v="1"/>
    </i>
    <i>
      <x v="205"/>
      <x v="4"/>
      <x v="86"/>
      <x v="87"/>
      <x/>
      <x v="5"/>
    </i>
    <i>
      <x v="206"/>
      <x v="4"/>
      <x v="34"/>
      <x v="34"/>
      <x/>
      <x v="11"/>
    </i>
    <i>
      <x v="207"/>
      <x v="4"/>
      <x v="34"/>
      <x v="34"/>
      <x/>
      <x v="15"/>
    </i>
    <i>
      <x v="208"/>
      <x v="4"/>
      <x v="34"/>
      <x v="34"/>
      <x/>
      <x v="2"/>
    </i>
    <i>
      <x v="209"/>
      <x v="4"/>
      <x v="10"/>
      <x v="10"/>
      <x/>
      <x v="5"/>
    </i>
    <i>
      <x v="210"/>
      <x v="4"/>
      <x v="5"/>
      <x v="5"/>
      <x/>
      <x/>
    </i>
    <i>
      <x v="211"/>
      <x v="4"/>
      <x v="10"/>
      <x v="10"/>
      <x/>
      <x v="1"/>
    </i>
    <i>
      <x v="212"/>
      <x v="4"/>
      <x v="34"/>
      <x v="34"/>
      <x/>
      <x v="2"/>
    </i>
    <i>
      <x v="213"/>
      <x v="4"/>
      <x v="75"/>
      <x v="76"/>
      <x/>
      <x v="2"/>
    </i>
    <i>
      <x v="214"/>
      <x v="4"/>
      <x v="34"/>
      <x v="34"/>
      <x/>
      <x v="7"/>
    </i>
    <i>
      <x v="215"/>
      <x v="4"/>
      <x v="4"/>
      <x v="4"/>
      <x/>
      <x v="5"/>
    </i>
    <i>
      <x v="216"/>
      <x v="4"/>
      <x v="88"/>
      <x v="89"/>
      <x/>
      <x v="2"/>
    </i>
    <i>
      <x v="217"/>
      <x v="4"/>
      <x v="10"/>
      <x v="10"/>
      <x/>
      <x v="16"/>
    </i>
    <i>
      <x v="218"/>
      <x v="4"/>
      <x v="34"/>
      <x v="34"/>
      <x/>
      <x v="2"/>
    </i>
    <i>
      <x v="219"/>
      <x v="4"/>
      <x v="89"/>
      <x v="90"/>
      <x/>
      <x v="1"/>
    </i>
    <i>
      <x v="220"/>
      <x v="4"/>
      <x v="10"/>
      <x v="10"/>
      <x/>
      <x/>
    </i>
    <i>
      <x v="221"/>
      <x v="4"/>
      <x v="34"/>
      <x v="34"/>
      <x/>
      <x v="5"/>
    </i>
    <i>
      <x v="222"/>
      <x v="4"/>
      <x v="10"/>
      <x v="10"/>
      <x/>
      <x v="4"/>
    </i>
    <i>
      <x v="223"/>
      <x v="4"/>
      <x v="75"/>
      <x v="76"/>
      <x/>
      <x v="2"/>
    </i>
    <i>
      <x v="224"/>
      <x v="4"/>
      <x v="75"/>
      <x v="76"/>
      <x/>
      <x v="2"/>
    </i>
    <i>
      <x v="225"/>
      <x v="4"/>
      <x v="34"/>
      <x v="34"/>
      <x/>
      <x v="2"/>
    </i>
    <i>
      <x v="226"/>
      <x v="4"/>
      <x v="34"/>
      <x v="34"/>
      <x/>
      <x v="2"/>
    </i>
    <i>
      <x v="227"/>
      <x v="4"/>
      <x v="10"/>
      <x v="10"/>
      <x/>
      <x/>
    </i>
    <i>
      <x v="228"/>
      <x v="4"/>
      <x v="90"/>
      <x v="91"/>
      <x/>
      <x v="5"/>
    </i>
    <i>
      <x v="229"/>
      <x v="4"/>
      <x v="2"/>
      <x v="2"/>
      <x/>
      <x v="2"/>
    </i>
    <i>
      <x v="230"/>
      <x v="4"/>
      <x v="10"/>
      <x v="10"/>
      <x/>
      <x/>
    </i>
    <i>
      <x v="231"/>
      <x v="4"/>
      <x v="75"/>
      <x v="76"/>
      <x/>
      <x v="2"/>
    </i>
    <i>
      <x v="232"/>
      <x v="4"/>
      <x v="10"/>
      <x v="10"/>
      <x/>
      <x v="4"/>
    </i>
    <i>
      <x v="233"/>
      <x v="4"/>
      <x v="10"/>
      <x v="10"/>
      <x/>
      <x v="8"/>
    </i>
    <i>
      <x v="234"/>
      <x v="4"/>
      <x v="10"/>
      <x v="10"/>
      <x/>
      <x v="6"/>
    </i>
    <i>
      <x v="235"/>
      <x v="4"/>
      <x v="91"/>
      <x v="92"/>
      <x/>
      <x v="15"/>
    </i>
    <i>
      <x v="236"/>
      <x v="4"/>
      <x v="92"/>
      <x v="93"/>
      <x v="7"/>
      <x v="2"/>
    </i>
    <i>
      <x v="237"/>
      <x v="4"/>
      <x v="10"/>
      <x v="10"/>
      <x/>
      <x v="4"/>
    </i>
    <i>
      <x v="238"/>
      <x v="4"/>
      <x v="34"/>
      <x v="34"/>
      <x/>
      <x v="2"/>
    </i>
    <i>
      <x v="239"/>
      <x v="4"/>
      <x v="75"/>
      <x v="76"/>
      <x/>
      <x v="6"/>
    </i>
    <i r="2">
      <x v="93"/>
      <x v="94"/>
      <x/>
      <x v="6"/>
    </i>
    <i>
      <x v="240"/>
      <x v="4"/>
      <x v="94"/>
      <x v="95"/>
      <x/>
      <x v="3"/>
    </i>
    <i>
      <x v="241"/>
      <x v="4"/>
      <x v="73"/>
      <x v="73"/>
      <x/>
      <x v="1"/>
    </i>
    <i>
      <x v="242"/>
      <x v="4"/>
      <x v="34"/>
      <x v="34"/>
      <x/>
      <x v="1"/>
    </i>
    <i>
      <x v="243"/>
      <x v="4"/>
      <x v="34"/>
      <x v="34"/>
      <x/>
      <x v="1"/>
    </i>
    <i>
      <x v="244"/>
      <x v="4"/>
      <x v="95"/>
      <x v="96"/>
      <x/>
      <x v="6"/>
    </i>
    <i>
      <x v="245"/>
      <x v="4"/>
      <x v="75"/>
      <x v="76"/>
      <x/>
      <x v="2"/>
    </i>
    <i r="2">
      <x v="34"/>
      <x v="34"/>
      <x/>
      <x v="2"/>
    </i>
    <i>
      <x v="246"/>
      <x v="4"/>
      <x v="34"/>
      <x v="34"/>
      <x/>
      <x v="2"/>
    </i>
    <i>
      <x v="247"/>
      <x v="4"/>
      <x v="34"/>
      <x v="34"/>
      <x/>
      <x v="2"/>
    </i>
    <i>
      <x v="248"/>
      <x v="4"/>
      <x v="2"/>
      <x v="2"/>
      <x/>
      <x v="3"/>
    </i>
    <i>
      <x v="249"/>
      <x v="3"/>
      <x v="75"/>
      <x v="76"/>
      <x/>
      <x v="2"/>
    </i>
    <i>
      <x v="250"/>
      <x v="3"/>
      <x v="96"/>
      <x v="97"/>
      <x/>
      <x v="15"/>
    </i>
    <i>
      <x v="251"/>
      <x v="3"/>
      <x v="97"/>
      <x v="98"/>
      <x/>
      <x v="2"/>
    </i>
    <i>
      <x v="252"/>
      <x v="3"/>
      <x v="10"/>
      <x v="10"/>
      <x/>
      <x v="6"/>
    </i>
    <i>
      <x v="253"/>
      <x v="3"/>
      <x v="10"/>
      <x v="10"/>
      <x/>
      <x v="6"/>
    </i>
    <i>
      <x v="254"/>
      <x v="3"/>
      <x v="98"/>
      <x v="99"/>
      <x/>
      <x v="6"/>
    </i>
    <i>
      <x v="255"/>
      <x v="3"/>
      <x v="34"/>
      <x v="34"/>
      <x/>
      <x v="11"/>
    </i>
    <i>
      <x v="256"/>
      <x v="4"/>
      <x v="99"/>
      <x v="100"/>
      <x/>
      <x v="7"/>
    </i>
    <i>
      <x v="257"/>
      <x v="4"/>
      <x v="34"/>
      <x v="34"/>
      <x/>
      <x v="11"/>
    </i>
    <i>
      <x v="258"/>
      <x v="4"/>
      <x v="34"/>
      <x v="34"/>
      <x/>
      <x v="1"/>
    </i>
    <i>
      <x v="259"/>
      <x v="4"/>
      <x v="10"/>
      <x v="101"/>
      <x v="8"/>
      <x v="6"/>
    </i>
    <i>
      <x v="260"/>
      <x v="4"/>
      <x v="34"/>
      <x v="34"/>
      <x/>
      <x v="11"/>
    </i>
    <i>
      <x v="261"/>
      <x v="4"/>
      <x v="75"/>
      <x v="76"/>
      <x/>
      <x v="11"/>
    </i>
    <i>
      <x v="262"/>
      <x v="4"/>
      <x v="34"/>
      <x v="34"/>
      <x/>
      <x v="11"/>
    </i>
    <i>
      <x v="263"/>
      <x v="4"/>
      <x v="100"/>
      <x v="102"/>
      <x/>
      <x v="6"/>
    </i>
    <i>
      <x v="264"/>
      <x v="4"/>
      <x v="10"/>
      <x v="10"/>
      <x/>
      <x v="3"/>
    </i>
    <i>
      <x v="265"/>
      <x v="3"/>
      <x v="10"/>
      <x v="10"/>
      <x/>
      <x v="6"/>
    </i>
    <i>
      <x v="266"/>
      <x v="3"/>
      <x v="75"/>
      <x v="76"/>
      <x/>
      <x v="2"/>
    </i>
    <i>
      <x v="267"/>
      <x v="3"/>
      <x v="10"/>
      <x v="10"/>
      <x/>
      <x v="11"/>
    </i>
    <i>
      <x v="268"/>
      <x v="3"/>
      <x v="73"/>
      <x v="73"/>
      <x/>
      <x v="12"/>
    </i>
    <i>
      <x v="269"/>
      <x v="3"/>
      <x v="6"/>
      <x v="6"/>
      <x/>
      <x v="5"/>
    </i>
    <i>
      <x v="270"/>
      <x v="3"/>
      <x v="97"/>
      <x v="98"/>
      <x/>
      <x v="2"/>
    </i>
    <i>
      <x v="271"/>
      <x v="3"/>
      <x v="10"/>
      <x v="10"/>
      <x/>
      <x v="6"/>
    </i>
    <i>
      <x v="272"/>
      <x v="3"/>
      <x v="10"/>
      <x v="10"/>
      <x/>
      <x v="8"/>
    </i>
    <i>
      <x v="273"/>
      <x v="3"/>
      <x v="101"/>
      <x v="103"/>
      <x/>
      <x v="6"/>
    </i>
    <i>
      <x v="274"/>
      <x v="3"/>
      <x v="10"/>
      <x v="10"/>
      <x/>
      <x v="8"/>
    </i>
    <i>
      <x v="275"/>
      <x v="3"/>
      <x v="102"/>
      <x v="104"/>
      <x/>
      <x v="8"/>
    </i>
    <i>
      <x v="276"/>
      <x v="3"/>
      <x v="103"/>
      <x v="105"/>
      <x/>
      <x v="15"/>
    </i>
    <i>
      <x v="277"/>
      <x v="3"/>
      <x v="10"/>
      <x v="10"/>
      <x/>
      <x/>
    </i>
    <i>
      <x v="278"/>
      <x v="3"/>
      <x v="34"/>
      <x v="34"/>
      <x/>
      <x v="11"/>
    </i>
    <i>
      <x v="279"/>
      <x v="3"/>
      <x v="104"/>
      <x v="106"/>
      <x/>
      <x v="11"/>
    </i>
    <i>
      <x v="280"/>
      <x v="3"/>
      <x v="10"/>
      <x v="10"/>
      <x/>
      <x/>
    </i>
    <i>
      <x v="281"/>
      <x v="3"/>
      <x v="10"/>
      <x v="10"/>
      <x/>
      <x v="11"/>
    </i>
    <i>
      <x v="282"/>
      <x v="3"/>
      <x v="34"/>
      <x v="34"/>
      <x/>
      <x v="2"/>
    </i>
    <i>
      <x v="283"/>
      <x v="3"/>
      <x v="34"/>
      <x v="34"/>
      <x/>
      <x v="2"/>
    </i>
    <i>
      <x v="284"/>
      <x v="3"/>
      <x v="105"/>
      <x v="107"/>
      <x/>
      <x v="1"/>
    </i>
    <i>
      <x v="285"/>
      <x v="3"/>
      <x v="34"/>
      <x v="34"/>
      <x/>
      <x v="2"/>
    </i>
    <i>
      <x v="286"/>
      <x v="3"/>
      <x v="106"/>
      <x v="108"/>
      <x/>
      <x v="12"/>
    </i>
    <i>
      <x v="287"/>
      <x v="3"/>
      <x v="10"/>
      <x v="10"/>
      <x/>
      <x v="15"/>
    </i>
    <i>
      <x v="288"/>
      <x v="3"/>
      <x v="107"/>
      <x v="109"/>
      <x/>
      <x/>
    </i>
    <i>
      <x v="289"/>
      <x v="3"/>
      <x v="10"/>
      <x v="10"/>
      <x/>
      <x v="8"/>
    </i>
    <i>
      <x v="290"/>
      <x v="3"/>
      <x v="59"/>
      <x v="59"/>
      <x/>
      <x v="11"/>
    </i>
    <i>
      <x v="291"/>
      <x v="3"/>
      <x v="89"/>
      <x v="90"/>
      <x/>
      <x v="6"/>
    </i>
    <i>
      <x v="292"/>
      <x v="3"/>
      <x v="10"/>
      <x v="10"/>
      <x/>
      <x v="1"/>
    </i>
    <i>
      <x v="293"/>
      <x v="3"/>
      <x v="10"/>
      <x v="10"/>
      <x/>
      <x v="15"/>
    </i>
    <i>
      <x v="294"/>
      <x v="3"/>
      <x v="75"/>
      <x v="76"/>
      <x/>
      <x v="2"/>
    </i>
    <i>
      <x v="295"/>
      <x v="3"/>
      <x v="34"/>
      <x v="34"/>
      <x/>
      <x v="5"/>
    </i>
    <i>
      <x v="296"/>
      <x v="3"/>
      <x v="75"/>
      <x v="76"/>
      <x/>
      <x v="2"/>
    </i>
    <i>
      <x v="297"/>
      <x v="3"/>
      <x v="58"/>
      <x v="58"/>
      <x/>
      <x/>
    </i>
    <i>
      <x v="298"/>
      <x v="3"/>
      <x v="58"/>
      <x v="58"/>
      <x/>
      <x v="1"/>
    </i>
    <i>
      <x v="299"/>
      <x v="3"/>
      <x v="10"/>
      <x v="10"/>
      <x/>
      <x v="5"/>
    </i>
    <i>
      <x v="300"/>
      <x v="3"/>
      <x v="34"/>
      <x v="34"/>
      <x/>
      <x v="6"/>
    </i>
    <i>
      <x v="301"/>
      <x v="3"/>
      <x v="108"/>
      <x v="110"/>
      <x/>
      <x/>
    </i>
    <i>
      <x v="302"/>
      <x v="3"/>
      <x v="86"/>
      <x v="87"/>
      <x/>
      <x v="5"/>
    </i>
    <i>
      <x v="303"/>
      <x v="3"/>
      <x v="10"/>
      <x v="10"/>
      <x/>
      <x v="5"/>
    </i>
    <i>
      <x v="304"/>
      <x v="3"/>
      <x v="5"/>
      <x v="5"/>
      <x/>
      <x v="6"/>
    </i>
    <i>
      <x v="305"/>
      <x v="3"/>
      <x v="109"/>
      <x v="111"/>
      <x/>
      <x v="5"/>
    </i>
    <i>
      <x v="306"/>
      <x v="3"/>
      <x v="34"/>
      <x v="34"/>
      <x/>
      <x v="4"/>
    </i>
    <i>
      <x v="307"/>
      <x v="3"/>
      <x v="10"/>
      <x v="10"/>
      <x/>
      <x v="4"/>
    </i>
    <i>
      <x v="308"/>
      <x v="3"/>
      <x v="75"/>
      <x v="76"/>
      <x/>
      <x v="2"/>
    </i>
    <i>
      <x v="309"/>
      <x v="3"/>
      <x v="10"/>
      <x v="10"/>
      <x/>
      <x v="3"/>
    </i>
    <i>
      <x v="310"/>
      <x v="3"/>
      <x v="34"/>
      <x v="34"/>
      <x/>
      <x v="4"/>
    </i>
    <i>
      <x v="311"/>
      <x v="3"/>
      <x v="110"/>
      <x v="112"/>
      <x/>
      <x v="3"/>
    </i>
    <i>
      <x v="312"/>
      <x v="3"/>
      <x v="111"/>
      <x v="113"/>
      <x/>
      <x v="1"/>
    </i>
    <i>
      <x v="313"/>
      <x v="3"/>
      <x v="112"/>
      <x v="114"/>
      <x/>
      <x v="2"/>
    </i>
    <i>
      <x v="314"/>
      <x v="3"/>
      <x v="59"/>
      <x v="59"/>
      <x/>
      <x/>
    </i>
    <i>
      <x v="315"/>
      <x v="3"/>
      <x v="34"/>
      <x v="34"/>
      <x/>
      <x v="2"/>
    </i>
    <i>
      <x v="316"/>
      <x v="3"/>
      <x v="75"/>
      <x v="76"/>
      <x/>
      <x v="2"/>
    </i>
    <i>
      <x v="317"/>
      <x v="3"/>
      <x v="75"/>
      <x v="76"/>
      <x/>
      <x v="2"/>
    </i>
    <i>
      <x v="318"/>
      <x v="3"/>
      <x v="10"/>
      <x v="10"/>
      <x/>
      <x v="4"/>
    </i>
    <i>
      <x v="319"/>
      <x v="3"/>
      <x v="10"/>
      <x v="10"/>
      <x/>
      <x v="6"/>
    </i>
    <i>
      <x v="320"/>
      <x v="3"/>
      <x v="75"/>
      <x v="76"/>
      <x/>
      <x v="2"/>
    </i>
    <i>
      <x v="321"/>
      <x v="3"/>
      <x v="75"/>
      <x v="76"/>
      <x/>
      <x v="2"/>
    </i>
    <i>
      <x v="322"/>
      <x v="3"/>
      <x v="34"/>
      <x v="34"/>
      <x/>
      <x v="12"/>
    </i>
    <i>
      <x v="323"/>
      <x v="3"/>
      <x v="34"/>
      <x v="34"/>
      <x/>
      <x v="1"/>
    </i>
    <i>
      <x v="324"/>
      <x v="3"/>
      <x v="73"/>
      <x v="73"/>
      <x/>
      <x v="8"/>
    </i>
    <i>
      <x v="325"/>
      <x v="3"/>
      <x v="113"/>
      <x v="115"/>
      <x/>
      <x v="1"/>
    </i>
    <i>
      <x v="326"/>
      <x v="3"/>
      <x v="6"/>
      <x v="6"/>
      <x/>
      <x v="8"/>
    </i>
    <i>
      <x v="327"/>
      <x v="3"/>
      <x v="10"/>
      <x v="10"/>
      <x/>
      <x v="5"/>
    </i>
    <i>
      <x v="328"/>
      <x v="3"/>
      <x v="10"/>
      <x v="10"/>
      <x/>
      <x v="5"/>
    </i>
    <i>
      <x v="329"/>
      <x v="3"/>
      <x v="115"/>
      <x v="117"/>
      <x/>
      <x v="8"/>
    </i>
    <i>
      <x v="330"/>
      <x v="3"/>
      <x v="10"/>
      <x v="10"/>
      <x/>
      <x/>
    </i>
    <i>
      <x v="331"/>
      <x v="3"/>
      <x v="10"/>
      <x v="10"/>
      <x/>
      <x v="1"/>
    </i>
    <i>
      <x v="332"/>
      <x v="3"/>
      <x v="111"/>
      <x v="113"/>
      <x/>
      <x/>
    </i>
    <i>
      <x v="333"/>
      <x v="3"/>
      <x v="45"/>
      <x v="45"/>
      <x/>
      <x v="12"/>
    </i>
    <i>
      <x v="334"/>
      <x v="2"/>
      <x v="10"/>
      <x v="10"/>
      <x/>
      <x v="3"/>
    </i>
    <i>
      <x v="335"/>
      <x v="2"/>
      <x v="34"/>
      <x v="34"/>
      <x/>
      <x v="1"/>
    </i>
    <i>
      <x v="336"/>
      <x v="2"/>
      <x v="59"/>
      <x v="59"/>
      <x/>
      <x v="15"/>
    </i>
    <i>
      <x v="337"/>
      <x v="2"/>
      <x v="10"/>
      <x v="10"/>
      <x/>
      <x v="15"/>
    </i>
    <i>
      <x v="338"/>
      <x v="2"/>
      <x v="10"/>
      <x v="10"/>
      <x/>
      <x v="15"/>
    </i>
    <i>
      <x v="339"/>
      <x v="2"/>
      <x v="34"/>
      <x v="34"/>
      <x/>
      <x v="9"/>
    </i>
    <i>
      <x v="340"/>
      <x v="2"/>
      <x v="44"/>
      <x v="44"/>
      <x/>
      <x/>
    </i>
    <i>
      <x v="341"/>
      <x v="2"/>
      <x v="34"/>
      <x v="34"/>
      <x/>
      <x/>
    </i>
    <i>
      <x v="342"/>
      <x v="2"/>
      <x v="10"/>
      <x v="10"/>
      <x/>
      <x v="15"/>
    </i>
    <i>
      <x v="343"/>
      <x v="2"/>
      <x v="34"/>
      <x v="34"/>
      <x/>
      <x/>
    </i>
    <i>
      <x v="344"/>
      <x v="2"/>
      <x v="116"/>
      <x v="118"/>
      <x/>
      <x v="5"/>
    </i>
    <i>
      <x v="345"/>
      <x v="2"/>
      <x v="117"/>
      <x v="119"/>
      <x/>
      <x v="4"/>
    </i>
    <i r="2">
      <x v="34"/>
      <x v="34"/>
      <x/>
      <x v="4"/>
    </i>
    <i>
      <x v="346"/>
      <x v="3"/>
      <x v="34"/>
      <x v="34"/>
      <x/>
      <x v="5"/>
    </i>
    <i>
      <x v="347"/>
      <x v="3"/>
      <x v="118"/>
      <x v="120"/>
      <x/>
      <x v="12"/>
    </i>
    <i>
      <x v="348"/>
      <x v="3"/>
      <x v="6"/>
      <x v="6"/>
      <x/>
      <x v="1"/>
    </i>
    <i>
      <x v="349"/>
      <x v="3"/>
      <x v="10"/>
      <x v="10"/>
      <x/>
      <x v="8"/>
    </i>
    <i>
      <x v="350"/>
      <x v="2"/>
      <x v="119"/>
      <x v="121"/>
      <x/>
      <x v="3"/>
    </i>
    <i>
      <x v="351"/>
      <x v="2"/>
      <x v="44"/>
      <x v="44"/>
      <x/>
      <x v="3"/>
    </i>
    <i>
      <x v="352"/>
      <x v="2"/>
      <x v="10"/>
      <x v="10"/>
      <x/>
      <x v="4"/>
    </i>
    <i>
      <x v="353"/>
      <x v="2"/>
      <x v="34"/>
      <x v="34"/>
      <x/>
      <x v="11"/>
    </i>
    <i r="2">
      <x v="86"/>
      <x v="87"/>
      <x/>
      <x v="11"/>
    </i>
    <i>
      <x v="354"/>
      <x v="2"/>
      <x v="120"/>
      <x v="122"/>
      <x/>
      <x v="4"/>
    </i>
    <i>
      <x v="355"/>
      <x v="2"/>
      <x v="71"/>
      <x v="71"/>
      <x/>
      <x v="1"/>
    </i>
    <i>
      <x v="356"/>
      <x v="2"/>
      <x v="34"/>
      <x v="34"/>
      <x/>
      <x v="16"/>
    </i>
    <i>
      <x v="357"/>
      <x v="2"/>
      <x v="121"/>
      <x v="123"/>
      <x/>
      <x v="3"/>
    </i>
    <i>
      <x v="358"/>
      <x v="2"/>
      <x v="122"/>
      <x v="124"/>
      <x v="10"/>
      <x v="3"/>
    </i>
    <i>
      <x v="359"/>
      <x v="2"/>
      <x v="89"/>
      <x v="90"/>
      <x/>
      <x v="1"/>
    </i>
    <i>
      <x v="360"/>
      <x v="2"/>
      <x v="123"/>
      <x v="125"/>
      <x/>
      <x v="5"/>
    </i>
    <i>
      <x v="361"/>
      <x v="2"/>
      <x v="10"/>
      <x v="10"/>
      <x/>
      <x v="5"/>
    </i>
    <i>
      <x v="362"/>
      <x v="2"/>
      <x v="10"/>
      <x v="10"/>
      <x/>
      <x v="8"/>
    </i>
    <i>
      <x v="363"/>
      <x v="2"/>
      <x v="124"/>
      <x v="126"/>
      <x/>
      <x v="5"/>
    </i>
    <i>
      <x v="364"/>
      <x v="2"/>
      <x v="44"/>
      <x v="44"/>
      <x/>
      <x v="6"/>
    </i>
    <i>
      <x v="365"/>
      <x v="2"/>
      <x v="125"/>
      <x v="127"/>
      <x/>
      <x v="1"/>
    </i>
    <i>
      <x v="366"/>
      <x v="2"/>
      <x v="126"/>
      <x v="128"/>
      <x/>
      <x v="8"/>
    </i>
    <i>
      <x v="367"/>
      <x v="2"/>
      <x v="34"/>
      <x v="34"/>
      <x/>
      <x v="1"/>
    </i>
    <i>
      <x v="368"/>
      <x v="2"/>
      <x v="34"/>
      <x v="34"/>
      <x/>
      <x v="5"/>
    </i>
    <i>
      <x v="369"/>
      <x v="2"/>
      <x v="34"/>
      <x v="34"/>
      <x/>
      <x/>
    </i>
    <i>
      <x v="370"/>
      <x v="2"/>
      <x v="10"/>
      <x v="10"/>
      <x/>
      <x v="4"/>
    </i>
    <i>
      <x v="371"/>
      <x v="2"/>
      <x v="34"/>
      <x v="34"/>
      <x/>
      <x v="3"/>
    </i>
    <i>
      <x v="372"/>
      <x v="2"/>
      <x v="34"/>
      <x v="34"/>
      <x/>
      <x/>
    </i>
    <i>
      <x v="373"/>
      <x v="2"/>
      <x v="127"/>
      <x v="129"/>
      <x/>
      <x v="5"/>
    </i>
    <i>
      <x v="374"/>
      <x v="2"/>
      <x v="34"/>
      <x v="34"/>
      <x/>
      <x v="15"/>
    </i>
    <i>
      <x v="375"/>
      <x v="2"/>
      <x v="128"/>
      <x v="130"/>
      <x/>
      <x v="5"/>
    </i>
    <i r="2">
      <x v="73"/>
      <x v="73"/>
      <x/>
      <x v="5"/>
    </i>
    <i>
      <x v="376"/>
      <x v="2"/>
      <x v="34"/>
      <x v="34"/>
      <x/>
      <x v="16"/>
    </i>
    <i>
      <x v="377"/>
      <x v="2"/>
      <x v="34"/>
      <x v="34"/>
      <x/>
      <x/>
    </i>
    <i>
      <x v="378"/>
      <x v="2"/>
      <x v="10"/>
      <x v="10"/>
      <x/>
      <x v="15"/>
    </i>
    <i>
      <x v="379"/>
      <x v="2"/>
      <x v="34"/>
      <x v="34"/>
      <x/>
      <x v="5"/>
    </i>
    <i>
      <x v="380"/>
      <x v="2"/>
      <x v="34"/>
      <x v="34"/>
      <x/>
      <x v="16"/>
    </i>
    <i>
      <x v="381"/>
      <x v="2"/>
      <x v="34"/>
      <x v="34"/>
      <x/>
      <x v="16"/>
    </i>
    <i>
      <x v="382"/>
      <x v="2"/>
      <x v="34"/>
      <x v="34"/>
      <x/>
      <x v="16"/>
    </i>
    <i>
      <x v="383"/>
      <x v="2"/>
      <x v="10"/>
      <x v="10"/>
      <x/>
      <x v="12"/>
    </i>
    <i>
      <x v="384"/>
      <x v="2"/>
      <x v="34"/>
      <x v="34"/>
      <x/>
      <x v="5"/>
    </i>
    <i>
      <x v="385"/>
      <x v="2"/>
      <x v="34"/>
      <x v="34"/>
      <x/>
      <x/>
    </i>
    <i>
      <x v="386"/>
      <x v="2"/>
      <x v="34"/>
      <x v="34"/>
      <x/>
      <x/>
    </i>
    <i>
      <x v="387"/>
      <x v="2"/>
      <x v="34"/>
      <x v="34"/>
      <x/>
      <x/>
    </i>
    <i>
      <x v="388"/>
      <x v="2"/>
      <x v="34"/>
      <x v="34"/>
      <x/>
      <x/>
    </i>
    <i>
      <x v="389"/>
      <x v="2"/>
      <x v="10"/>
      <x v="10"/>
      <x/>
      <x v="5"/>
    </i>
    <i>
      <x v="390"/>
      <x v="2"/>
      <x v="34"/>
      <x v="34"/>
      <x/>
      <x/>
    </i>
    <i>
      <x v="391"/>
      <x v="2"/>
      <x v="34"/>
      <x v="34"/>
      <x/>
      <x/>
    </i>
    <i>
      <x v="392"/>
      <x v="2"/>
      <x v="34"/>
      <x v="34"/>
      <x/>
      <x/>
    </i>
    <i>
      <x v="393"/>
      <x v="2"/>
      <x v="34"/>
      <x v="34"/>
      <x/>
      <x/>
    </i>
    <i>
      <x v="394"/>
      <x v="2"/>
      <x v="34"/>
      <x v="34"/>
      <x/>
      <x/>
    </i>
    <i>
      <x v="395"/>
      <x v="2"/>
      <x v="34"/>
      <x v="34"/>
      <x/>
      <x/>
    </i>
    <i>
      <x v="396"/>
      <x v="2"/>
      <x v="86"/>
      <x v="87"/>
      <x/>
      <x v="5"/>
    </i>
    <i>
      <x v="397"/>
      <x v="2"/>
      <x v="34"/>
      <x v="34"/>
      <x/>
      <x/>
    </i>
    <i>
      <x v="398"/>
      <x v="2"/>
      <x v="111"/>
      <x v="113"/>
      <x/>
      <x v="1"/>
    </i>
    <i>
      <x v="399"/>
      <x v="2"/>
      <x v="34"/>
      <x v="34"/>
      <x/>
      <x/>
    </i>
    <i>
      <x v="400"/>
      <x v="2"/>
      <x v="34"/>
      <x v="34"/>
      <x/>
      <x/>
    </i>
    <i>
      <x v="401"/>
      <x v="2"/>
      <x v="129"/>
      <x v="131"/>
      <x/>
      <x v="4"/>
    </i>
    <i>
      <x v="402"/>
      <x v="2"/>
      <x v="34"/>
      <x v="34"/>
      <x/>
      <x v="4"/>
    </i>
    <i>
      <x v="403"/>
      <x v="2"/>
      <x v="34"/>
      <x v="34"/>
      <x/>
      <x v="4"/>
    </i>
    <i>
      <x v="404"/>
      <x v="2"/>
      <x v="130"/>
      <x v="132"/>
      <x/>
      <x v="1"/>
    </i>
    <i>
      <x v="405"/>
      <x v="2"/>
      <x v="34"/>
      <x v="34"/>
      <x/>
      <x/>
    </i>
    <i>
      <x v="406"/>
      <x v="2"/>
      <x v="44"/>
      <x v="44"/>
      <x/>
      <x/>
    </i>
    <i>
      <x v="407"/>
      <x v="2"/>
      <x v="129"/>
      <x v="131"/>
      <x/>
      <x/>
    </i>
    <i>
      <x v="408"/>
      <x v="2"/>
      <x v="10"/>
      <x v="10"/>
      <x/>
      <x v="11"/>
    </i>
    <i>
      <x v="409"/>
      <x v="2"/>
      <x v="34"/>
      <x v="34"/>
      <x/>
      <x v="6"/>
    </i>
    <i>
      <x v="410"/>
      <x v="2"/>
      <x v="34"/>
      <x v="34"/>
      <x/>
      <x/>
    </i>
    <i>
      <x v="411"/>
      <x v="2"/>
      <x v="34"/>
      <x v="34"/>
      <x/>
      <x/>
    </i>
    <i>
      <x v="412"/>
      <x v="2"/>
      <x v="34"/>
      <x v="34"/>
      <x/>
      <x v="9"/>
    </i>
    <i>
      <x v="413"/>
      <x v="2"/>
      <x v="34"/>
      <x v="34"/>
      <x/>
      <x v="3"/>
    </i>
    <i>
      <x v="414"/>
      <x v="2"/>
      <x v="34"/>
      <x v="34"/>
      <x/>
      <x/>
    </i>
    <i>
      <x v="415"/>
      <x v="2"/>
      <x v="34"/>
      <x v="34"/>
      <x/>
      <x/>
    </i>
    <i>
      <x v="416"/>
      <x v="2"/>
      <x v="131"/>
      <x v="133"/>
      <x/>
      <x v="4"/>
    </i>
    <i>
      <x v="417"/>
      <x v="2"/>
      <x v="58"/>
      <x v="58"/>
      <x/>
      <x v="1"/>
    </i>
    <i>
      <x v="418"/>
      <x v="2"/>
      <x v="34"/>
      <x v="34"/>
      <x/>
      <x/>
    </i>
    <i>
      <x v="419"/>
      <x v="2"/>
      <x v="34"/>
      <x v="34"/>
      <x/>
      <x/>
    </i>
    <i>
      <x v="420"/>
      <x v="2"/>
      <x v="34"/>
      <x v="34"/>
      <x/>
      <x/>
    </i>
    <i>
      <x v="421"/>
      <x v="2"/>
      <x v="34"/>
      <x v="34"/>
      <x/>
      <x v="1"/>
    </i>
    <i>
      <x v="422"/>
      <x v="2"/>
      <x v="34"/>
      <x v="34"/>
      <x/>
      <x v="16"/>
    </i>
    <i>
      <x v="423"/>
      <x v="2"/>
      <x v="34"/>
      <x v="34"/>
      <x/>
      <x/>
    </i>
    <i>
      <x v="424"/>
      <x v="2"/>
      <x v="34"/>
      <x v="34"/>
      <x/>
      <x v="16"/>
    </i>
    <i>
      <x v="425"/>
      <x v="2"/>
      <x v="34"/>
      <x v="34"/>
      <x/>
      <x/>
    </i>
    <i>
      <x v="426"/>
      <x v="2"/>
      <x v="44"/>
      <x v="44"/>
      <x/>
      <x/>
    </i>
    <i>
      <x v="427"/>
      <x v="2"/>
      <x v="102"/>
      <x v="104"/>
      <x/>
      <x v="6"/>
    </i>
    <i>
      <x v="428"/>
      <x v="2"/>
      <x v="132"/>
      <x v="134"/>
      <x/>
      <x v="6"/>
    </i>
    <i>
      <x v="429"/>
      <x v="2"/>
      <x v="34"/>
      <x v="34"/>
      <x/>
      <x/>
    </i>
    <i>
      <x v="430"/>
      <x v="2"/>
      <x v="10"/>
      <x v="10"/>
      <x/>
      <x v="8"/>
    </i>
    <i>
      <x v="431"/>
      <x v="2"/>
      <x v="34"/>
      <x v="34"/>
      <x/>
      <x v="8"/>
    </i>
    <i>
      <x v="432"/>
      <x v="2"/>
      <x v="10"/>
      <x v="10"/>
      <x/>
      <x v="5"/>
    </i>
    <i>
      <x v="433"/>
      <x v="2"/>
      <x v="34"/>
      <x v="34"/>
      <x/>
      <x v="16"/>
    </i>
    <i>
      <x v="434"/>
      <x v="2"/>
      <x v="34"/>
      <x v="34"/>
      <x/>
      <x v="1"/>
    </i>
    <i>
      <x v="435"/>
      <x v="2"/>
      <x v="32"/>
      <x v="32"/>
      <x/>
      <x v="1"/>
    </i>
    <i>
      <x v="436"/>
      <x v="2"/>
      <x v="133"/>
      <x v="135"/>
      <x/>
      <x v="6"/>
    </i>
    <i>
      <x v="437"/>
      <x v="2"/>
      <x v="34"/>
      <x v="34"/>
      <x/>
      <x v="16"/>
    </i>
    <i>
      <x v="438"/>
      <x v="2"/>
      <x v="5"/>
      <x v="5"/>
      <x/>
      <x v="15"/>
    </i>
    <i>
      <x v="439"/>
      <x v="2"/>
      <x v="34"/>
      <x v="34"/>
      <x/>
      <x/>
    </i>
    <i>
      <x v="440"/>
      <x v="2"/>
      <x v="134"/>
      <x v="136"/>
      <x/>
      <x v="4"/>
    </i>
    <i>
      <x v="441"/>
      <x v="2"/>
      <x v="34"/>
      <x v="34"/>
      <x/>
      <x/>
    </i>
    <i>
      <x v="442"/>
      <x v="2"/>
      <x v="34"/>
      <x v="34"/>
      <x/>
      <x v="11"/>
    </i>
    <i>
      <x v="443"/>
      <x v="2"/>
      <x v="135"/>
      <x v="137"/>
      <x/>
      <x v="11"/>
    </i>
    <i>
      <x v="444"/>
      <x v="2"/>
      <x v="34"/>
      <x v="34"/>
      <x/>
      <x/>
    </i>
    <i>
      <x v="445"/>
      <x v="2"/>
      <x v="136"/>
      <x v="138"/>
      <x/>
      <x v="5"/>
    </i>
    <i>
      <x v="446"/>
      <x v="2"/>
      <x v="137"/>
      <x v="139"/>
      <x/>
      <x v="8"/>
    </i>
    <i>
      <x v="447"/>
      <x v="2"/>
      <x v="138"/>
      <x v="140"/>
      <x/>
      <x v="4"/>
    </i>
    <i>
      <x v="448"/>
      <x v="2"/>
      <x v="34"/>
      <x v="34"/>
      <x/>
      <x/>
    </i>
    <i>
      <x v="449"/>
      <x v="2"/>
      <x v="34"/>
      <x v="34"/>
      <x/>
      <x v="4"/>
    </i>
    <i>
      <x v="450"/>
      <x v="2"/>
      <x v="34"/>
      <x v="34"/>
      <x/>
      <x/>
    </i>
    <i>
      <x v="451"/>
      <x v="2"/>
      <x v="34"/>
      <x v="34"/>
      <x/>
      <x/>
    </i>
    <i>
      <x v="452"/>
      <x v="2"/>
      <x v="34"/>
      <x v="34"/>
      <x/>
      <x/>
    </i>
    <i>
      <x v="453"/>
      <x v="2"/>
      <x v="44"/>
      <x v="44"/>
      <x/>
      <x v="16"/>
    </i>
    <i>
      <x v="454"/>
      <x v="2"/>
      <x v="34"/>
      <x v="34"/>
      <x/>
      <x/>
    </i>
    <i>
      <x v="455"/>
      <x v="2"/>
      <x v="34"/>
      <x v="34"/>
      <x/>
      <x v="15"/>
    </i>
    <i>
      <x v="456"/>
      <x v="2"/>
      <x v="139"/>
      <x v="141"/>
      <x/>
      <x v="6"/>
    </i>
    <i>
      <x v="457"/>
      <x v="2"/>
      <x v="92"/>
      <x v="142"/>
      <x/>
      <x v="15"/>
    </i>
    <i>
      <x v="458"/>
      <x v="2"/>
      <x v="34"/>
      <x v="34"/>
      <x/>
      <x/>
    </i>
    <i>
      <x v="459"/>
      <x v="2"/>
      <x v="34"/>
      <x v="34"/>
      <x/>
      <x/>
    </i>
    <i>
      <x v="460"/>
      <x v="2"/>
      <x v="140"/>
      <x v="143"/>
      <x/>
      <x v="6"/>
    </i>
    <i>
      <x v="461"/>
      <x v="2"/>
      <x v="141"/>
      <x v="144"/>
      <x/>
      <x v="4"/>
    </i>
    <i>
      <x v="462"/>
      <x v="2"/>
      <x v="34"/>
      <x v="34"/>
      <x/>
      <x/>
    </i>
    <i>
      <x v="463"/>
      <x v="2"/>
      <x v="10"/>
      <x v="10"/>
      <x/>
      <x v="8"/>
    </i>
    <i>
      <x v="464"/>
      <x v="2"/>
      <x v="10"/>
      <x v="10"/>
      <x/>
      <x v="11"/>
    </i>
    <i>
      <x v="465"/>
      <x v="2"/>
      <x v="142"/>
      <x v="145"/>
      <x/>
      <x v="5"/>
    </i>
    <i>
      <x v="466"/>
      <x v="2"/>
      <x v="34"/>
      <x v="34"/>
      <x/>
      <x/>
    </i>
    <i>
      <x v="467"/>
      <x v="2"/>
      <x v="34"/>
      <x v="34"/>
      <x/>
      <x/>
    </i>
    <i>
      <x v="468"/>
      <x v="2"/>
      <x v="143"/>
      <x v="146"/>
      <x/>
      <x/>
    </i>
    <i>
      <x v="469"/>
      <x v="2"/>
      <x v="34"/>
      <x v="34"/>
      <x/>
      <x/>
    </i>
    <i>
      <x v="470"/>
      <x v="2"/>
      <x v="34"/>
      <x v="34"/>
      <x/>
      <x/>
    </i>
    <i>
      <x v="471"/>
      <x v="2"/>
      <x v="34"/>
      <x v="34"/>
      <x/>
      <x/>
    </i>
    <i>
      <x v="472"/>
      <x v="2"/>
      <x v="34"/>
      <x v="34"/>
      <x/>
      <x/>
    </i>
    <i>
      <x v="473"/>
      <x v="2"/>
      <x v="34"/>
      <x v="34"/>
      <x/>
      <x/>
    </i>
    <i>
      <x v="474"/>
      <x v="2"/>
      <x v="34"/>
      <x v="34"/>
      <x/>
      <x/>
    </i>
    <i>
      <x v="475"/>
      <x v="2"/>
      <x v="144"/>
      <x v="147"/>
      <x/>
      <x/>
    </i>
    <i>
      <x v="476"/>
      <x v="2"/>
      <x v="145"/>
      <x v="148"/>
      <x/>
      <x v="8"/>
    </i>
    <i>
      <x v="477"/>
      <x v="2"/>
      <x v="92"/>
      <x v="142"/>
      <x/>
      <x/>
    </i>
    <i>
      <x v="478"/>
      <x v="2"/>
      <x v="34"/>
      <x v="34"/>
      <x/>
      <x/>
    </i>
    <i>
      <x v="479"/>
      <x v="2"/>
      <x v="34"/>
      <x v="34"/>
      <x/>
      <x/>
    </i>
    <i>
      <x v="480"/>
      <x v="2"/>
      <x v="34"/>
      <x v="34"/>
      <x/>
      <x/>
    </i>
    <i>
      <x v="481"/>
      <x v="2"/>
      <x v="34"/>
      <x v="34"/>
      <x/>
      <x/>
    </i>
    <i>
      <x v="482"/>
      <x v="2"/>
      <x v="34"/>
      <x v="34"/>
      <x/>
      <x v="7"/>
    </i>
    <i>
      <x v="483"/>
      <x v="2"/>
      <x v="44"/>
      <x v="44"/>
      <x/>
      <x/>
    </i>
    <i>
      <x v="484"/>
      <x v="2"/>
      <x v="34"/>
      <x v="34"/>
      <x/>
      <x v="4"/>
    </i>
    <i>
      <x v="485"/>
      <x v="2"/>
      <x v="146"/>
      <x v="149"/>
      <x/>
      <x v="5"/>
    </i>
    <i>
      <x v="486"/>
      <x v="2"/>
      <x v="34"/>
      <x v="34"/>
      <x/>
      <x/>
    </i>
    <i>
      <x v="487"/>
      <x v="2"/>
      <x v="34"/>
      <x v="34"/>
      <x/>
      <x/>
    </i>
    <i>
      <x v="488"/>
      <x v="2"/>
      <x v="34"/>
      <x v="34"/>
      <x/>
      <x/>
    </i>
    <i>
      <x v="489"/>
      <x v="2"/>
      <x v="44"/>
      <x v="44"/>
      <x/>
      <x/>
    </i>
    <i>
      <x v="490"/>
      <x v="2"/>
      <x v="34"/>
      <x v="34"/>
      <x/>
      <x/>
    </i>
    <i>
      <x v="491"/>
      <x v="2"/>
      <x v="44"/>
      <x v="44"/>
      <x/>
      <x/>
    </i>
    <i>
      <x v="492"/>
      <x v="2"/>
      <x v="141"/>
      <x v="144"/>
      <x/>
      <x v="15"/>
    </i>
    <i>
      <x v="493"/>
      <x v="2"/>
      <x v="34"/>
      <x v="34"/>
      <x/>
      <x/>
    </i>
    <i>
      <x v="494"/>
      <x v="2"/>
      <x v="34"/>
      <x v="34"/>
      <x/>
      <x/>
    </i>
    <i>
      <x v="495"/>
      <x v="2"/>
      <x v="44"/>
      <x v="44"/>
      <x/>
      <x v="7"/>
    </i>
    <i>
      <x v="496"/>
      <x v="2"/>
      <x v="34"/>
      <x v="34"/>
      <x/>
      <x v="4"/>
    </i>
    <i>
      <x v="497"/>
      <x v="2"/>
      <x v="34"/>
      <x v="34"/>
      <x/>
      <x v="9"/>
    </i>
    <i>
      <x v="498"/>
      <x v="2"/>
      <x v="142"/>
      <x v="145"/>
      <x/>
      <x v="11"/>
    </i>
    <i>
      <x v="499"/>
      <x v="2"/>
      <x v="34"/>
      <x v="34"/>
      <x/>
      <x/>
    </i>
    <i>
      <x v="500"/>
      <x v="2"/>
      <x v="34"/>
      <x v="34"/>
      <x/>
      <x/>
    </i>
    <i>
      <x v="501"/>
      <x v="2"/>
      <x v="34"/>
      <x v="34"/>
      <x/>
      <x/>
    </i>
    <i>
      <x v="502"/>
      <x v="2"/>
      <x v="34"/>
      <x v="34"/>
      <x/>
      <x v="7"/>
    </i>
    <i>
      <x v="503"/>
      <x v="2"/>
      <x v="147"/>
      <x v="150"/>
      <x/>
      <x v="12"/>
    </i>
    <i>
      <x v="504"/>
      <x v="2"/>
      <x v="34"/>
      <x v="34"/>
      <x/>
      <x v="1"/>
    </i>
    <i>
      <x v="505"/>
      <x v="2"/>
      <x v="34"/>
      <x v="34"/>
      <x/>
      <x v="7"/>
    </i>
    <i>
      <x v="506"/>
      <x v="2"/>
      <x v="129"/>
      <x v="131"/>
      <x/>
      <x v="6"/>
    </i>
    <i>
      <x v="507"/>
      <x v="2"/>
      <x v="34"/>
      <x v="34"/>
      <x/>
      <x v="6"/>
    </i>
    <i>
      <x v="508"/>
      <x v="2"/>
      <x v="10"/>
      <x v="10"/>
      <x/>
      <x v="5"/>
    </i>
    <i>
      <x v="509"/>
      <x v="2"/>
      <x v="34"/>
      <x v="34"/>
      <x/>
      <x v="7"/>
    </i>
    <i>
      <x v="510"/>
      <x v="2"/>
      <x v="34"/>
      <x v="34"/>
      <x/>
      <x/>
    </i>
    <i>
      <x v="511"/>
      <x v="2"/>
      <x v="34"/>
      <x v="34"/>
      <x/>
      <x v="7"/>
    </i>
    <i>
      <x v="512"/>
      <x v="2"/>
      <x v="103"/>
      <x v="105"/>
      <x/>
      <x v="6"/>
    </i>
    <i>
      <x v="513"/>
      <x v="2"/>
      <x v="10"/>
      <x v="10"/>
      <x/>
      <x v="8"/>
    </i>
    <i>
      <x v="514"/>
      <x v="2"/>
      <x v="34"/>
      <x v="34"/>
      <x/>
      <x v="12"/>
    </i>
    <i>
      <x v="515"/>
      <x v="1"/>
      <x v="34"/>
      <x v="34"/>
      <x/>
      <x v="7"/>
    </i>
    <i>
      <x v="516"/>
      <x v="1"/>
      <x v="34"/>
      <x v="34"/>
      <x/>
      <x v="7"/>
    </i>
    <i>
      <x v="517"/>
      <x v="1"/>
      <x v="44"/>
      <x v="44"/>
      <x/>
      <x v="3"/>
    </i>
    <i>
      <x v="518"/>
      <x v="1"/>
      <x v="34"/>
      <x v="34"/>
      <x/>
      <x v="6"/>
    </i>
    <i>
      <x v="519"/>
      <x v="2"/>
      <x v="34"/>
      <x v="34"/>
      <x/>
      <x v="6"/>
    </i>
    <i>
      <x v="520"/>
      <x v="2"/>
      <x v="34"/>
      <x v="34"/>
      <x/>
      <x v="7"/>
    </i>
    <i>
      <x v="521"/>
      <x v="2"/>
      <x v="34"/>
      <x v="34"/>
      <x/>
      <x v="12"/>
    </i>
    <i>
      <x v="522"/>
      <x v="2"/>
      <x v="34"/>
      <x v="34"/>
      <x/>
      <x v="7"/>
    </i>
    <i>
      <x v="523"/>
      <x v="2"/>
      <x v="34"/>
      <x v="34"/>
      <x/>
      <x v="3"/>
    </i>
    <i>
      <x v="524"/>
      <x v="2"/>
      <x v="34"/>
      <x v="34"/>
      <x/>
      <x v="3"/>
    </i>
    <i>
      <x v="525"/>
      <x v="1"/>
      <x v="34"/>
      <x v="34"/>
      <x/>
      <x/>
    </i>
    <i>
      <x v="526"/>
      <x v="1"/>
      <x v="34"/>
      <x v="34"/>
      <x/>
      <x v="4"/>
    </i>
    <i>
      <x v="527"/>
      <x v="1"/>
      <x v="148"/>
      <x v="151"/>
      <x/>
      <x v="15"/>
    </i>
    <i>
      <x v="528"/>
      <x v="2"/>
      <x v="44"/>
      <x v="44"/>
      <x/>
      <x v="7"/>
    </i>
    <i>
      <x v="529"/>
      <x v="2"/>
      <x v="149"/>
      <x v="152"/>
      <x/>
      <x v="6"/>
    </i>
    <i>
      <x v="530"/>
      <x v="2"/>
      <x v="44"/>
      <x v="44"/>
      <x/>
      <x v="7"/>
    </i>
    <i>
      <x v="531"/>
      <x v="1"/>
      <x v="34"/>
      <x v="34"/>
      <x/>
      <x v="1"/>
    </i>
    <i>
      <x v="532"/>
      <x v="1"/>
      <x v="111"/>
      <x v="113"/>
      <x/>
      <x v="7"/>
    </i>
    <i>
      <x v="533"/>
      <x v="1"/>
      <x v="34"/>
      <x v="34"/>
      <x/>
      <x v="7"/>
    </i>
    <i>
      <x v="534"/>
      <x v="1"/>
      <x v="34"/>
      <x v="34"/>
      <x/>
      <x v="6"/>
    </i>
    <i>
      <x v="535"/>
      <x v="1"/>
      <x v="34"/>
      <x v="34"/>
      <x/>
      <x v="6"/>
    </i>
    <i>
      <x v="536"/>
      <x v="1"/>
      <x v="44"/>
      <x v="44"/>
      <x/>
      <x v="7"/>
    </i>
    <i>
      <x v="537"/>
      <x v="1"/>
      <x v="34"/>
      <x v="34"/>
      <x/>
      <x v="4"/>
    </i>
    <i>
      <x v="538"/>
      <x v="1"/>
      <x v="34"/>
      <x v="34"/>
      <x/>
      <x v="1"/>
    </i>
    <i>
      <x v="539"/>
      <x v="1"/>
      <x v="34"/>
      <x v="34"/>
      <x/>
      <x v="3"/>
    </i>
    <i>
      <x v="540"/>
      <x v="1"/>
      <x v="34"/>
      <x v="34"/>
      <x/>
      <x v="3"/>
    </i>
    <i>
      <x v="541"/>
      <x v="1"/>
      <x v="34"/>
      <x v="34"/>
      <x/>
      <x v="3"/>
    </i>
    <i>
      <x v="542"/>
      <x v="1"/>
      <x v="34"/>
      <x v="34"/>
      <x/>
      <x/>
    </i>
    <i>
      <x v="543"/>
      <x v="1"/>
      <x v="34"/>
      <x v="34"/>
      <x/>
      <x/>
    </i>
    <i>
      <x v="544"/>
      <x v="1"/>
      <x v="34"/>
      <x v="34"/>
      <x/>
      <x/>
    </i>
    <i>
      <x v="545"/>
      <x v="1"/>
      <x v="34"/>
      <x v="34"/>
      <x/>
      <x/>
    </i>
    <i>
      <x v="546"/>
      <x v="1"/>
      <x v="34"/>
      <x v="34"/>
      <x/>
      <x v="5"/>
    </i>
    <i>
      <x v="547"/>
      <x v="1"/>
      <x v="34"/>
      <x v="34"/>
      <x/>
      <x v="1"/>
    </i>
    <i>
      <x v="548"/>
      <x v="1"/>
      <x v="150"/>
      <x v="153"/>
      <x/>
      <x v="4"/>
    </i>
    <i>
      <x v="549"/>
      <x v="1"/>
      <x v="34"/>
      <x v="34"/>
      <x/>
      <x v="1"/>
    </i>
    <i>
      <x v="550"/>
      <x v="1"/>
      <x v="34"/>
      <x v="34"/>
      <x/>
      <x v="17"/>
    </i>
    <i>
      <x v="551"/>
      <x v="1"/>
      <x v="34"/>
      <x v="34"/>
      <x/>
      <x v="16"/>
    </i>
    <i>
      <x v="552"/>
      <x v="1"/>
      <x v="34"/>
      <x v="34"/>
      <x/>
      <x/>
    </i>
    <i>
      <x v="553"/>
      <x v="1"/>
      <x v="86"/>
      <x v="87"/>
      <x/>
      <x v="6"/>
    </i>
    <i>
      <x v="554"/>
      <x v="1"/>
      <x v="34"/>
      <x v="34"/>
      <x/>
      <x v="16"/>
    </i>
    <i>
      <x v="555"/>
      <x v="1"/>
      <x v="34"/>
      <x v="34"/>
      <x/>
      <x/>
    </i>
    <i>
      <x v="556"/>
      <x v="1"/>
      <x v="34"/>
      <x v="34"/>
      <x/>
      <x/>
    </i>
    <i>
      <x v="557"/>
      <x v="1"/>
      <x v="34"/>
      <x v="34"/>
      <x/>
      <x/>
    </i>
    <i>
      <x v="558"/>
      <x v="1"/>
      <x v="34"/>
      <x v="34"/>
      <x/>
      <x v="17"/>
    </i>
    <i>
      <x v="559"/>
      <x v="1"/>
      <x v="34"/>
      <x v="34"/>
      <x/>
      <x/>
    </i>
    <i>
      <x v="560"/>
      <x v="1"/>
      <x v="34"/>
      <x v="34"/>
      <x/>
      <x/>
    </i>
    <i>
      <x v="561"/>
      <x v="1"/>
      <x v="34"/>
      <x v="34"/>
      <x/>
      <x v="16"/>
    </i>
    <i>
      <x v="562"/>
      <x v="1"/>
      <x v="34"/>
      <x v="34"/>
      <x/>
      <x v="12"/>
    </i>
    <i>
      <x v="563"/>
      <x v="1"/>
      <x v="151"/>
      <x v="154"/>
      <x/>
      <x v="1"/>
    </i>
    <i>
      <x v="564"/>
      <x v="1"/>
      <x v="34"/>
      <x v="34"/>
      <x/>
      <x/>
    </i>
    <i>
      <x v="565"/>
      <x v="1"/>
      <x v="152"/>
      <x v="155"/>
      <x/>
      <x v="11"/>
    </i>
    <i>
      <x v="566"/>
      <x v="1"/>
      <x v="153"/>
      <x v="156"/>
      <x/>
      <x/>
    </i>
    <i>
      <x v="567"/>
      <x v="1"/>
      <x v="34"/>
      <x v="34"/>
      <x/>
      <x/>
    </i>
    <i>
      <x v="568"/>
      <x v="1"/>
      <x v="44"/>
      <x v="44"/>
      <x/>
      <x/>
    </i>
    <i>
      <x v="569"/>
      <x v="1"/>
      <x v="44"/>
      <x v="44"/>
      <x/>
      <x/>
    </i>
    <i>
      <x v="570"/>
      <x v="1"/>
      <x v="34"/>
      <x v="34"/>
      <x/>
      <x v="17"/>
    </i>
    <i>
      <x v="571"/>
      <x v="1"/>
      <x v="102"/>
      <x v="104"/>
      <x/>
      <x v="6"/>
    </i>
    <i>
      <x v="572"/>
      <x v="1"/>
      <x v="34"/>
      <x v="34"/>
      <x/>
      <x v="12"/>
    </i>
    <i>
      <x v="573"/>
      <x v="1"/>
      <x v="34"/>
      <x v="34"/>
      <x/>
      <x v="17"/>
    </i>
    <i>
      <x v="574"/>
      <x v="1"/>
      <x v="34"/>
      <x v="34"/>
      <x/>
      <x/>
    </i>
    <i>
      <x v="575"/>
      <x v="1"/>
      <x v="154"/>
      <x v="157"/>
      <x/>
      <x/>
    </i>
    <i>
      <x v="576"/>
      <x v="1"/>
      <x v="34"/>
      <x v="34"/>
      <x/>
      <x/>
    </i>
    <i>
      <x v="577"/>
      <x v="1"/>
      <x v="34"/>
      <x v="34"/>
      <x/>
      <x/>
    </i>
    <i>
      <x v="578"/>
      <x v="1"/>
      <x v="34"/>
      <x v="34"/>
      <x/>
      <x/>
    </i>
    <i>
      <x v="579"/>
      <x v="1"/>
      <x v="34"/>
      <x v="34"/>
      <x/>
      <x/>
    </i>
    <i>
      <x v="580"/>
      <x v="1"/>
      <x v="34"/>
      <x v="34"/>
      <x/>
      <x/>
    </i>
    <i>
      <x v="581"/>
      <x v="1"/>
      <x v="34"/>
      <x v="34"/>
      <x/>
      <x/>
    </i>
    <i>
      <x v="582"/>
      <x v="1"/>
      <x v="34"/>
      <x v="34"/>
      <x/>
      <x v="1"/>
    </i>
    <i>
      <x v="583"/>
      <x v="1"/>
      <x v="34"/>
      <x v="34"/>
      <x/>
      <x/>
    </i>
    <i>
      <x v="584"/>
      <x v="1"/>
      <x v="34"/>
      <x v="34"/>
      <x/>
      <x/>
    </i>
    <i>
      <x v="585"/>
      <x v="1"/>
      <x v="34"/>
      <x v="34"/>
      <x/>
      <x/>
    </i>
    <i>
      <x v="586"/>
      <x v="1"/>
      <x v="95"/>
      <x v="96"/>
      <x/>
      <x v="3"/>
    </i>
    <i>
      <x v="587"/>
      <x v="1"/>
      <x v="34"/>
      <x v="34"/>
      <x/>
      <x/>
    </i>
    <i>
      <x v="588"/>
      <x v="1"/>
      <x v="34"/>
      <x v="34"/>
      <x/>
      <x/>
    </i>
    <i>
      <x v="589"/>
      <x v="1"/>
      <x v="34"/>
      <x v="34"/>
      <x/>
      <x/>
    </i>
    <i>
      <x v="590"/>
      <x v="1"/>
      <x v="155"/>
      <x v="158"/>
      <x/>
      <x/>
    </i>
    <i>
      <x v="591"/>
      <x v="1"/>
      <x v="34"/>
      <x v="34"/>
      <x/>
      <x/>
    </i>
    <i>
      <x v="592"/>
      <x/>
      <x v="34"/>
      <x v="34"/>
      <x/>
      <x/>
    </i>
    <i>
      <x v="593"/>
      <x/>
      <x v="156"/>
      <x v="159"/>
      <x v="11"/>
      <x v="5"/>
    </i>
    <i>
      <x v="594"/>
      <x/>
      <x v="97"/>
      <x v="98"/>
      <x/>
      <x/>
    </i>
    <i>
      <x v="595"/>
      <x v="10"/>
      <x v="5"/>
      <x v="5"/>
      <x/>
      <x v="4"/>
    </i>
    <i>
      <x v="596"/>
      <x v="7"/>
      <x v="5"/>
      <x v="5"/>
      <x/>
      <x v="5"/>
    </i>
    <i>
      <x v="597"/>
      <x v="5"/>
      <x v="5"/>
      <x v="5"/>
      <x/>
      <x v="15"/>
    </i>
    <i>
      <x v="598"/>
      <x v="5"/>
      <x v="54"/>
      <x v="54"/>
      <x v="1"/>
      <x v="4"/>
    </i>
    <i>
      <x v="599"/>
      <x v="4"/>
      <x v="10"/>
      <x v="75"/>
      <x v="4"/>
      <x v="14"/>
    </i>
    <i>
      <x v="600"/>
      <x v="4"/>
      <x v="84"/>
      <x v="85"/>
      <x v="6"/>
      <x v="12"/>
    </i>
    <i>
      <x v="601"/>
      <x v="4"/>
      <x v="87"/>
      <x v="88"/>
      <x/>
      <x v="3"/>
    </i>
    <i>
      <x v="602"/>
      <x v="4"/>
      <x v="5"/>
      <x v="5"/>
      <x/>
      <x v="3"/>
    </i>
    <i>
      <x v="603"/>
      <x v="3"/>
      <x v="114"/>
      <x v="116"/>
      <x v="9"/>
      <x v="15"/>
    </i>
    <i>
      <x v="604"/>
      <x v="3"/>
      <x v="10"/>
      <x v="10"/>
      <x/>
      <x v="7"/>
    </i>
  </rowItems>
  <pageFields count="4">
    <pageField fld="6" hier="12" name="[Claims_To_Investigate_OCRs].[still_investigate].[All]" cap="All"/>
    <pageField fld="5" hier="11" name="[Claims_To_Investigate_OCRs].[ProductTypeSplit].&amp;[Motor]" cap="Motor"/>
    <pageField fld="7" hier="23" name="[Claims_To_Investigate_OCRs].[Paid_Off_Ind].&amp;[0]" cap="0"/>
    <pageField fld="8" hier="22" name="[Claims_To_Investigate_OCRs].[Movement_Ind].[All]" cap="All"/>
  </pageFields>
  <formats count="6">
    <format dxfId="33">
      <pivotArea field="0" type="button" dataOnly="0" labelOnly="1" outline="0" axis="axisRow" fieldPosition="0"/>
    </format>
    <format dxfId="34">
      <pivotArea field="1" type="button" dataOnly="0" labelOnly="1" outline="0" axis="axisRow" fieldPosition="1"/>
    </format>
    <format dxfId="35">
      <pivotArea field="3" type="button" dataOnly="0" labelOnly="1" outline="0" axis="axisRow" fieldPosition="2"/>
    </format>
    <format dxfId="36">
      <pivotArea field="2" type="button" dataOnly="0" labelOnly="1" outline="0" axis="axisRow" fieldPosition="3"/>
    </format>
    <format dxfId="37">
      <pivotArea field="4" type="button" dataOnly="0" labelOnly="1" outline="0" axis="axisRow" fieldPosition="4"/>
    </format>
    <format dxfId="38">
      <pivotArea field="10" type="button" dataOnly="0" labelOnly="1" outline="0" axis="axisRow" fieldPosition="5"/>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caption="Estimate_OCR_When_Flagged"/>
    <pivotHierarchy dragToData="1"/>
    <pivotHierarchy dragToData="1"/>
    <pivotHierarchy dragToData="1"/>
    <pivotHierarchy dragToData="1"/>
    <pivotHierarchy dragToData="1" caption="OCR_Movement"/>
    <pivotHierarchy dragToData="1"/>
    <pivotHierarchy multipleItemSelectionAllowed="1" dragToData="1">
      <members count="1" level="1">
        <member name="[Claims_To_Investigate_OCRs].[Paid_Off_Ind].&amp;[0]"/>
      </members>
    </pivotHierarchy>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6">
    <rowHierarchyUsage hierarchyUsage="9"/>
    <rowHierarchyUsage hierarchyUsage="13"/>
    <rowHierarchyUsage hierarchyUsage="16"/>
    <rowHierarchyUsage hierarchyUsage="14"/>
    <rowHierarchyUsage hierarchyUsage="21"/>
    <rowHierarchyUsage hierarchyUsage="2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9DFB62-D6CF-4208-A3EE-9F2C962EBB7B}" name="PivotTable1" cacheId="151" dataOnRows="1" applyNumberFormats="0" applyBorderFormats="0" applyFontFormats="0" applyPatternFormats="0" applyAlignmentFormats="0" applyWidthHeightFormats="1" dataCaption="Values" tag="a82d2a3b-4244-41e7-871a-a39793b903eb" updatedVersion="8" minRefreshableVersion="3" useAutoFormatting="1" subtotalHiddenItems="1" itemPrintTitles="1" createdVersion="5" indent="0" outline="1" outlineData="1" multipleFieldFilters="0">
  <location ref="A6:B13"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0"/>
    <dataField fld="2" subtotal="count" baseField="0" baseItem="0"/>
    <dataField fld="3" subtotal="count" baseField="0" baseItem="0"/>
    <dataField fld="1" subtotal="count" baseField="0" baseItem="0"/>
    <dataField fld="5" subtotal="count" baseField="0" baseItem="0"/>
    <dataField fld="6" subtotal="count" baseField="0" baseItem="0"/>
    <dataField fld="7" subtotal="count" baseField="0" baseItem="0"/>
  </dataFields>
  <formats count="7">
    <format dxfId="39">
      <pivotArea field="-2" type="button" dataOnly="0" labelOnly="1" outline="0" axis="axisRow" fieldPosition="0"/>
    </format>
    <format dxfId="40">
      <pivotArea dataOnly="0" labelOnly="1" grandCol="1" outline="0" axis="axisCol" fieldPosition="0"/>
    </format>
    <format dxfId="41">
      <pivotArea type="all" dataOnly="0" outline="0" fieldPosition="0"/>
    </format>
    <format dxfId="42">
      <pivotArea outline="0" collapsedLevelsAreSubtotals="1" fieldPosition="0"/>
    </format>
    <format dxfId="43">
      <pivotArea field="-2" type="button" dataOnly="0" labelOnly="1" outline="0" axis="axisRow" fieldPosition="0"/>
    </format>
    <format dxfId="44">
      <pivotArea dataOnly="0" labelOnly="1" outline="0" fieldPosition="0">
        <references count="1">
          <reference field="4294967294" count="7">
            <x v="0"/>
            <x v="1"/>
            <x v="2"/>
            <x v="3"/>
            <x v="4"/>
            <x v="5"/>
            <x v="6"/>
          </reference>
        </references>
      </pivotArea>
    </format>
    <format dxfId="45">
      <pivotArea dataOnly="0" labelOnly="1" grandCol="1" outline="0" axis="axisCol" fieldPosition="0"/>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B625BA-89AD-4261-AA58-CA76F9BC582D}" name="PivotTable7" cacheId="173" applyNumberFormats="0" applyBorderFormats="0" applyFontFormats="0" applyPatternFormats="0" applyAlignmentFormats="0" applyWidthHeightFormats="1" dataCaption="Values" tag="c94e735f-efe0-468a-abbf-7edad544ac6d" updatedVersion="8" minRefreshableVersion="3" showDrill="0" useAutoFormatting="1" subtotalHiddenItems="1" rowGrandTotals="0" colGrandTotals="0" itemPrintTitles="1" createdVersion="5" indent="0" compact="0" compactData="0" multipleFieldFilters="0">
  <location ref="Q7:V517" firstHeaderRow="1" firstDataRow="1" firstDataCol="6" rowPageCount="4" colPageCount="1"/>
  <pivotFields count="11">
    <pivotField axis="axisRow" compact="0" allDrilled="1" outline="0" subtotalTop="0" showAll="0" defaultSubtotal="0" defaultAttributeDrillState="1">
      <items count="4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s>
      <extLst>
        <ext xmlns:x14="http://schemas.microsoft.com/office/spreadsheetml/2009/9/main" uri="{2946ED86-A175-432a-8AC1-64E0C546D7DE}">
          <x14:pivotField fillDownLabels="1"/>
        </ext>
      </extLst>
    </pivotField>
    <pivotField name="Estimate_OCR_When_Flagged" axis="axisRow" compact="0" allDrilled="1" outline="0" subtotalTop="0" showAll="0" dataSourceSort="1" defaultSubtotal="0" defaultAttributeDrillState="1">
      <items count="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s>
      <extLst>
        <ext xmlns:x14="http://schemas.microsoft.com/office/spreadsheetml/2009/9/main" uri="{2946ED86-A175-432a-8AC1-64E0C546D7DE}">
          <x14:pivotField fillDownLabels="1"/>
        </ext>
      </extLst>
    </pivotField>
    <pivotField name="OCR_Movement" axis="axisRow" compact="0" allDrilled="1" outline="0"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extLst>
        <ext xmlns:x14="http://schemas.microsoft.com/office/spreadsheetml/2009/9/main" uri="{2946ED86-A175-432a-8AC1-64E0C546D7DE}">
          <x14:pivotField fillDownLabels="1"/>
        </ext>
      </extLst>
    </pivotField>
  </pivotFields>
  <rowFields count="6">
    <field x="0"/>
    <field x="1"/>
    <field x="3"/>
    <field x="2"/>
    <field x="4"/>
    <field x="10"/>
  </rowFields>
  <rowItems count="510">
    <i>
      <x/>
      <x v="12"/>
      <x/>
      <x/>
      <x/>
      <x/>
    </i>
    <i>
      <x v="1"/>
      <x v="11"/>
      <x v="1"/>
      <x v="1"/>
      <x/>
      <x v="1"/>
    </i>
    <i>
      <x v="2"/>
      <x v="11"/>
      <x v="2"/>
      <x v="2"/>
      <x/>
      <x/>
    </i>
    <i>
      <x v="3"/>
      <x v="11"/>
      <x v="3"/>
      <x v="3"/>
      <x v="1"/>
      <x v="2"/>
    </i>
    <i>
      <x v="4"/>
      <x v="11"/>
      <x v="4"/>
      <x v="4"/>
      <x/>
      <x/>
    </i>
    <i>
      <x v="5"/>
      <x v="10"/>
      <x v="5"/>
      <x v="5"/>
      <x/>
      <x/>
    </i>
    <i>
      <x v="6"/>
      <x v="10"/>
      <x v="6"/>
      <x v="6"/>
      <x/>
      <x/>
    </i>
    <i>
      <x v="7"/>
      <x v="9"/>
      <x v="7"/>
      <x v="7"/>
      <x/>
      <x/>
    </i>
    <i>
      <x v="8"/>
      <x v="9"/>
      <x v="3"/>
      <x v="8"/>
      <x/>
      <x v="3"/>
    </i>
    <i>
      <x v="9"/>
      <x v="9"/>
      <x v="3"/>
      <x v="9"/>
      <x v="2"/>
      <x v="4"/>
    </i>
    <i>
      <x v="10"/>
      <x v="9"/>
      <x v="3"/>
      <x v="8"/>
      <x/>
      <x v="3"/>
    </i>
    <i>
      <x v="11"/>
      <x v="9"/>
      <x v="8"/>
      <x v="10"/>
      <x/>
      <x/>
    </i>
    <i>
      <x v="12"/>
      <x v="9"/>
      <x v="5"/>
      <x v="5"/>
      <x/>
      <x/>
    </i>
    <i>
      <x v="13"/>
      <x v="9"/>
      <x v="3"/>
      <x v="8"/>
      <x/>
      <x/>
    </i>
    <i>
      <x v="14"/>
      <x v="9"/>
      <x v="9"/>
      <x v="11"/>
      <x/>
      <x v="5"/>
    </i>
    <i>
      <x v="15"/>
      <x v="9"/>
      <x v="10"/>
      <x v="12"/>
      <x/>
      <x v="1"/>
    </i>
    <i>
      <x v="16"/>
      <x v="9"/>
      <x v="11"/>
      <x v="13"/>
      <x/>
      <x v="2"/>
    </i>
    <i>
      <x v="17"/>
      <x v="9"/>
      <x v="3"/>
      <x v="8"/>
      <x/>
      <x v="3"/>
    </i>
    <i>
      <x v="18"/>
      <x v="9"/>
      <x v="12"/>
      <x v="3"/>
      <x/>
      <x v="6"/>
    </i>
    <i>
      <x v="19"/>
      <x v="9"/>
      <x v="12"/>
      <x v="3"/>
      <x/>
      <x v="1"/>
    </i>
    <i>
      <x v="20"/>
      <x v="9"/>
      <x/>
      <x/>
      <x/>
      <x v="5"/>
    </i>
    <i>
      <x v="21"/>
      <x v="9"/>
      <x v="13"/>
      <x v="14"/>
      <x/>
      <x v="7"/>
    </i>
    <i>
      <x v="22"/>
      <x v="9"/>
      <x v="9"/>
      <x v="11"/>
      <x/>
      <x v="5"/>
    </i>
    <i>
      <x v="23"/>
      <x v="9"/>
      <x v="4"/>
      <x v="4"/>
      <x/>
      <x/>
    </i>
    <i>
      <x v="24"/>
      <x v="9"/>
      <x v="3"/>
      <x v="8"/>
      <x/>
      <x/>
    </i>
    <i>
      <x v="25"/>
      <x v="9"/>
      <x/>
      <x/>
      <x/>
      <x/>
    </i>
    <i>
      <x v="26"/>
      <x v="8"/>
      <x v="14"/>
      <x v="15"/>
      <x/>
      <x v="5"/>
    </i>
    <i>
      <x v="27"/>
      <x v="8"/>
      <x v="12"/>
      <x v="3"/>
      <x/>
      <x v="7"/>
    </i>
    <i>
      <x v="28"/>
      <x v="8"/>
      <x v="9"/>
      <x v="11"/>
      <x/>
      <x v="5"/>
    </i>
    <i>
      <x v="29"/>
      <x v="8"/>
      <x v="11"/>
      <x v="13"/>
      <x/>
      <x v="3"/>
    </i>
    <i>
      <x v="30"/>
      <x v="8"/>
      <x v="4"/>
      <x v="4"/>
      <x/>
      <x v="8"/>
    </i>
    <i>
      <x v="31"/>
      <x v="8"/>
      <x v="15"/>
      <x v="16"/>
      <x/>
      <x/>
    </i>
    <i>
      <x v="32"/>
      <x v="8"/>
      <x v="3"/>
      <x v="8"/>
      <x/>
      <x v="7"/>
    </i>
    <i r="2">
      <x v="16"/>
      <x v="17"/>
      <x/>
      <x v="7"/>
    </i>
    <i>
      <x v="33"/>
      <x v="8"/>
      <x v="4"/>
      <x v="4"/>
      <x/>
      <x/>
    </i>
    <i>
      <x v="34"/>
      <x v="8"/>
      <x v="3"/>
      <x v="8"/>
      <x/>
      <x/>
    </i>
    <i>
      <x v="35"/>
      <x v="8"/>
      <x v="3"/>
      <x v="8"/>
      <x/>
      <x/>
    </i>
    <i>
      <x v="36"/>
      <x v="8"/>
      <x v="15"/>
      <x v="16"/>
      <x/>
      <x/>
    </i>
    <i>
      <x v="37"/>
      <x v="8"/>
      <x v="3"/>
      <x v="8"/>
      <x/>
      <x v="9"/>
    </i>
    <i>
      <x v="38"/>
      <x v="8"/>
      <x v="17"/>
      <x v="18"/>
      <x/>
      <x v="7"/>
    </i>
    <i>
      <x v="39"/>
      <x v="8"/>
      <x v="3"/>
      <x v="8"/>
      <x/>
      <x/>
    </i>
    <i>
      <x v="40"/>
      <x v="8"/>
      <x v="3"/>
      <x v="8"/>
      <x/>
      <x v="3"/>
    </i>
    <i>
      <x v="41"/>
      <x v="8"/>
      <x v="4"/>
      <x v="4"/>
      <x/>
      <x/>
    </i>
    <i>
      <x v="42"/>
      <x v="8"/>
      <x v="3"/>
      <x v="8"/>
      <x/>
      <x v="3"/>
    </i>
    <i>
      <x v="43"/>
      <x v="8"/>
      <x v="12"/>
      <x v="3"/>
      <x/>
      <x/>
    </i>
    <i>
      <x v="44"/>
      <x v="8"/>
      <x v="4"/>
      <x v="4"/>
      <x/>
      <x v="2"/>
    </i>
    <i>
      <x v="45"/>
      <x v="8"/>
      <x v="4"/>
      <x v="4"/>
      <x/>
      <x v="10"/>
    </i>
    <i>
      <x v="46"/>
      <x v="7"/>
      <x v="3"/>
      <x v="19"/>
      <x v="3"/>
      <x v="7"/>
    </i>
    <i>
      <x v="47"/>
      <x v="7"/>
      <x v="4"/>
      <x v="20"/>
      <x v="4"/>
      <x v="6"/>
    </i>
    <i>
      <x v="48"/>
      <x v="7"/>
      <x v="3"/>
      <x v="8"/>
      <x/>
      <x v="2"/>
    </i>
    <i>
      <x v="49"/>
      <x v="7"/>
      <x v="3"/>
      <x v="8"/>
      <x/>
      <x v="7"/>
    </i>
    <i>
      <x v="50"/>
      <x v="7"/>
      <x v="3"/>
      <x v="8"/>
      <x/>
      <x v="8"/>
    </i>
    <i>
      <x v="51"/>
      <x v="7"/>
      <x v="18"/>
      <x v="21"/>
      <x/>
      <x v="7"/>
    </i>
    <i>
      <x v="52"/>
      <x v="7"/>
      <x v="3"/>
      <x v="8"/>
      <x/>
      <x v="2"/>
    </i>
    <i>
      <x v="53"/>
      <x v="7"/>
      <x v="4"/>
      <x v="4"/>
      <x/>
      <x v="2"/>
    </i>
    <i>
      <x v="54"/>
      <x v="7"/>
      <x v="12"/>
      <x v="3"/>
      <x/>
      <x v="1"/>
    </i>
    <i>
      <x v="55"/>
      <x v="7"/>
      <x v="17"/>
      <x v="18"/>
      <x/>
      <x/>
    </i>
    <i>
      <x v="56"/>
      <x v="7"/>
      <x v="4"/>
      <x v="4"/>
      <x/>
      <x v="1"/>
    </i>
    <i>
      <x v="57"/>
      <x v="7"/>
      <x v="3"/>
      <x v="8"/>
      <x/>
      <x v="2"/>
    </i>
    <i>
      <x v="58"/>
      <x v="7"/>
      <x/>
      <x/>
      <x/>
      <x/>
    </i>
    <i>
      <x v="59"/>
      <x v="7"/>
      <x v="17"/>
      <x v="18"/>
      <x/>
      <x v="1"/>
    </i>
    <i>
      <x v="60"/>
      <x v="7"/>
      <x v="11"/>
      <x v="13"/>
      <x/>
      <x/>
    </i>
    <i>
      <x v="61"/>
      <x v="7"/>
      <x v="15"/>
      <x v="16"/>
      <x/>
      <x/>
    </i>
    <i>
      <x v="62"/>
      <x v="7"/>
      <x v="19"/>
      <x v="22"/>
      <x/>
      <x/>
    </i>
    <i>
      <x v="63"/>
      <x v="7"/>
      <x v="3"/>
      <x v="8"/>
      <x/>
      <x v="7"/>
    </i>
    <i>
      <x v="64"/>
      <x v="7"/>
      <x v="20"/>
      <x v="23"/>
      <x/>
      <x v="1"/>
    </i>
    <i>
      <x v="65"/>
      <x v="7"/>
      <x v="21"/>
      <x v="24"/>
      <x/>
      <x/>
    </i>
    <i>
      <x v="66"/>
      <x v="7"/>
      <x v="22"/>
      <x v="25"/>
      <x/>
      <x/>
    </i>
    <i r="2">
      <x v="23"/>
      <x v="26"/>
      <x/>
      <x/>
    </i>
    <i>
      <x v="67"/>
      <x v="7"/>
      <x v="12"/>
      <x v="3"/>
      <x/>
      <x v="4"/>
    </i>
    <i>
      <x v="68"/>
      <x v="7"/>
      <x v="3"/>
      <x v="8"/>
      <x/>
      <x v="4"/>
    </i>
    <i>
      <x v="69"/>
      <x v="7"/>
      <x v="3"/>
      <x v="3"/>
      <x v="1"/>
      <x v="2"/>
    </i>
    <i>
      <x v="70"/>
      <x v="7"/>
      <x v="24"/>
      <x v="27"/>
      <x/>
      <x/>
    </i>
    <i r="2">
      <x v="3"/>
      <x v="8"/>
      <x/>
      <x/>
    </i>
    <i>
      <x v="71"/>
      <x v="7"/>
      <x v="8"/>
      <x v="10"/>
      <x/>
      <x v="10"/>
    </i>
    <i r="2">
      <x v="25"/>
      <x v="28"/>
      <x/>
      <x v="10"/>
    </i>
    <i>
      <x v="72"/>
      <x v="7"/>
      <x v="3"/>
      <x v="8"/>
      <x/>
      <x v="10"/>
    </i>
    <i>
      <x v="73"/>
      <x v="6"/>
      <x v="26"/>
      <x v="29"/>
      <x/>
      <x/>
    </i>
    <i>
      <x v="74"/>
      <x v="6"/>
      <x v="27"/>
      <x v="20"/>
      <x/>
      <x v="7"/>
    </i>
    <i>
      <x v="75"/>
      <x v="6"/>
      <x v="28"/>
      <x v="30"/>
      <x/>
      <x/>
    </i>
    <i r="2">
      <x v="3"/>
      <x v="8"/>
      <x/>
      <x/>
    </i>
    <i>
      <x v="76"/>
      <x v="6"/>
      <x v="15"/>
      <x v="16"/>
      <x/>
      <x/>
    </i>
    <i>
      <x v="77"/>
      <x v="6"/>
      <x v="5"/>
      <x v="5"/>
      <x/>
      <x/>
    </i>
    <i>
      <x v="78"/>
      <x v="6"/>
      <x v="29"/>
      <x v="31"/>
      <x/>
      <x/>
    </i>
    <i>
      <x v="79"/>
      <x v="6"/>
      <x v="30"/>
      <x v="32"/>
      <x/>
      <x/>
    </i>
    <i>
      <x v="80"/>
      <x v="6"/>
      <x v="12"/>
      <x v="3"/>
      <x/>
      <x v="1"/>
    </i>
    <i>
      <x v="81"/>
      <x v="6"/>
      <x v="12"/>
      <x v="3"/>
      <x/>
      <x v="1"/>
    </i>
    <i>
      <x v="82"/>
      <x v="6"/>
      <x v="5"/>
      <x v="5"/>
      <x/>
      <x/>
    </i>
    <i>
      <x v="83"/>
      <x v="6"/>
      <x v="31"/>
      <x v="33"/>
      <x/>
      <x/>
    </i>
    <i r="2">
      <x v="32"/>
      <x v="34"/>
      <x/>
      <x/>
    </i>
    <i>
      <x v="84"/>
      <x v="6"/>
      <x v="4"/>
      <x v="4"/>
      <x/>
      <x v="1"/>
    </i>
    <i>
      <x v="85"/>
      <x v="6"/>
      <x v="33"/>
      <x v="35"/>
      <x/>
      <x/>
    </i>
    <i>
      <x v="86"/>
      <x v="6"/>
      <x v="34"/>
      <x v="36"/>
      <x v="5"/>
      <x/>
    </i>
    <i>
      <x v="87"/>
      <x v="6"/>
      <x v="35"/>
      <x v="37"/>
      <x/>
      <x v="10"/>
    </i>
    <i r="2">
      <x v="3"/>
      <x v="8"/>
      <x/>
      <x v="10"/>
    </i>
    <i>
      <x v="88"/>
      <x v="6"/>
      <x v="36"/>
      <x v="38"/>
      <x/>
      <x/>
    </i>
    <i r="2">
      <x v="9"/>
      <x v="11"/>
      <x/>
      <x/>
    </i>
    <i>
      <x v="89"/>
      <x v="6"/>
      <x v="4"/>
      <x v="4"/>
      <x/>
      <x v="1"/>
    </i>
    <i>
      <x v="90"/>
      <x v="6"/>
      <x v="37"/>
      <x v="39"/>
      <x/>
      <x/>
    </i>
    <i r="2">
      <x v="38"/>
      <x v="40"/>
      <x/>
      <x/>
    </i>
    <i r="2">
      <x v="39"/>
      <x v="41"/>
      <x/>
      <x/>
    </i>
    <i>
      <x v="91"/>
      <x v="6"/>
      <x v="8"/>
      <x v="10"/>
      <x/>
      <x v="2"/>
    </i>
    <i>
      <x v="92"/>
      <x v="6"/>
      <x v="40"/>
      <x v="42"/>
      <x/>
      <x v="3"/>
    </i>
    <i>
      <x v="93"/>
      <x v="6"/>
      <x v="27"/>
      <x v="20"/>
      <x/>
      <x v="7"/>
    </i>
    <i>
      <x v="94"/>
      <x v="6"/>
      <x v="4"/>
      <x v="4"/>
      <x/>
      <x/>
    </i>
    <i>
      <x v="95"/>
      <x v="6"/>
      <x v="41"/>
      <x v="43"/>
      <x/>
      <x/>
    </i>
    <i>
      <x v="96"/>
      <x v="6"/>
      <x v="8"/>
      <x v="10"/>
      <x/>
      <x v="10"/>
    </i>
    <i>
      <x v="97"/>
      <x v="6"/>
      <x v="4"/>
      <x v="4"/>
      <x/>
      <x/>
    </i>
    <i>
      <x v="98"/>
      <x v="6"/>
      <x v="42"/>
      <x v="44"/>
      <x/>
      <x/>
    </i>
    <i>
      <x v="99"/>
      <x v="6"/>
      <x v="3"/>
      <x v="8"/>
      <x/>
      <x v="10"/>
    </i>
    <i>
      <x v="100"/>
      <x v="6"/>
      <x v="43"/>
      <x v="45"/>
      <x/>
      <x/>
    </i>
    <i r="2">
      <x v="8"/>
      <x v="10"/>
      <x/>
      <x/>
    </i>
    <i>
      <x v="101"/>
      <x v="6"/>
      <x v="5"/>
      <x v="5"/>
      <x/>
      <x/>
    </i>
    <i>
      <x v="102"/>
      <x v="5"/>
      <x v="12"/>
      <x v="3"/>
      <x/>
      <x v="10"/>
    </i>
    <i>
      <x v="103"/>
      <x v="5"/>
      <x v="8"/>
      <x v="18"/>
      <x v="6"/>
      <x v="8"/>
    </i>
    <i>
      <x v="104"/>
      <x v="5"/>
      <x v="44"/>
      <x v="46"/>
      <x/>
      <x/>
    </i>
    <i>
      <x v="105"/>
      <x v="5"/>
      <x v="34"/>
      <x v="47"/>
      <x/>
      <x v="1"/>
    </i>
    <i>
      <x v="106"/>
      <x v="5"/>
      <x v="12"/>
      <x v="3"/>
      <x/>
      <x v="1"/>
    </i>
    <i r="2">
      <x/>
      <x/>
      <x/>
      <x v="1"/>
    </i>
    <i>
      <x v="107"/>
      <x v="5"/>
      <x v="45"/>
      <x v="48"/>
      <x/>
      <x v="11"/>
    </i>
    <i>
      <x v="108"/>
      <x v="5"/>
      <x v="8"/>
      <x v="10"/>
      <x/>
      <x v="12"/>
    </i>
    <i>
      <x v="109"/>
      <x v="5"/>
      <x v="4"/>
      <x v="4"/>
      <x/>
      <x v="1"/>
    </i>
    <i>
      <x v="110"/>
      <x v="5"/>
      <x v="12"/>
      <x v="3"/>
      <x/>
      <x v="1"/>
    </i>
    <i>
      <x v="111"/>
      <x v="5"/>
      <x v="46"/>
      <x v="49"/>
      <x/>
      <x v="8"/>
    </i>
    <i>
      <x v="112"/>
      <x v="5"/>
      <x v="4"/>
      <x v="5"/>
      <x v="7"/>
      <x v="8"/>
    </i>
    <i>
      <x v="113"/>
      <x v="5"/>
      <x v="4"/>
      <x v="4"/>
      <x/>
      <x v="2"/>
    </i>
    <i>
      <x v="114"/>
      <x v="5"/>
      <x v="47"/>
      <x v="50"/>
      <x/>
      <x v="9"/>
    </i>
    <i>
      <x v="115"/>
      <x v="5"/>
      <x v="3"/>
      <x v="8"/>
      <x/>
      <x v="3"/>
    </i>
    <i>
      <x v="116"/>
      <x v="5"/>
      <x v="12"/>
      <x v="5"/>
      <x v="8"/>
      <x v="11"/>
    </i>
    <i>
      <x v="117"/>
      <x v="5"/>
      <x v="4"/>
      <x v="4"/>
      <x/>
      <x v="13"/>
    </i>
    <i>
      <x v="118"/>
      <x v="4"/>
      <x v="3"/>
      <x v="8"/>
      <x/>
      <x/>
    </i>
    <i>
      <x v="119"/>
      <x v="5"/>
      <x v="12"/>
      <x v="3"/>
      <x/>
      <x v="1"/>
    </i>
    <i>
      <x v="120"/>
      <x v="4"/>
      <x v="48"/>
      <x v="51"/>
      <x/>
      <x/>
    </i>
    <i>
      <x v="121"/>
      <x v="4"/>
      <x v="49"/>
      <x v="52"/>
      <x/>
      <x/>
    </i>
    <i r="2">
      <x v="50"/>
      <x v="53"/>
      <x/>
      <x/>
    </i>
    <i>
      <x v="122"/>
      <x v="4"/>
      <x v="51"/>
      <x v="54"/>
      <x/>
      <x v="2"/>
    </i>
    <i>
      <x v="123"/>
      <x v="4"/>
      <x v="4"/>
      <x v="4"/>
      <x/>
      <x v="2"/>
    </i>
    <i>
      <x v="124"/>
      <x v="4"/>
      <x v="52"/>
      <x v="55"/>
      <x/>
      <x/>
    </i>
    <i>
      <x v="125"/>
      <x v="4"/>
      <x v="53"/>
      <x v="56"/>
      <x/>
      <x v="5"/>
    </i>
    <i>
      <x v="126"/>
      <x v="4"/>
      <x v="53"/>
      <x v="56"/>
      <x/>
      <x v="5"/>
    </i>
    <i>
      <x v="127"/>
      <x v="4"/>
      <x v="54"/>
      <x v="57"/>
      <x/>
      <x/>
    </i>
    <i>
      <x v="128"/>
      <x v="4"/>
      <x/>
      <x/>
      <x/>
      <x/>
    </i>
    <i>
      <x v="129"/>
      <x v="4"/>
      <x v="55"/>
      <x v="58"/>
      <x/>
      <x/>
    </i>
    <i>
      <x v="130"/>
      <x v="4"/>
      <x/>
      <x/>
      <x/>
      <x v="13"/>
    </i>
    <i>
      <x v="131"/>
      <x v="4"/>
      <x v="56"/>
      <x v="59"/>
      <x/>
      <x/>
    </i>
    <i r="2">
      <x v="57"/>
      <x v="60"/>
      <x/>
      <x/>
    </i>
    <i>
      <x v="132"/>
      <x v="4"/>
      <x v="58"/>
      <x v="61"/>
      <x/>
      <x/>
    </i>
    <i>
      <x v="133"/>
      <x v="4"/>
      <x v="59"/>
      <x v="62"/>
      <x/>
      <x/>
    </i>
    <i>
      <x v="134"/>
      <x v="4"/>
      <x v="60"/>
      <x v="63"/>
      <x/>
      <x/>
    </i>
    <i>
      <x v="135"/>
      <x v="4"/>
      <x v="61"/>
      <x v="64"/>
      <x/>
      <x/>
    </i>
    <i>
      <x v="136"/>
      <x v="4"/>
      <x v="62"/>
      <x v="65"/>
      <x/>
      <x/>
    </i>
    <i>
      <x v="137"/>
      <x v="4"/>
      <x v="63"/>
      <x v="66"/>
      <x/>
      <x/>
    </i>
    <i>
      <x v="138"/>
      <x v="4"/>
      <x v="64"/>
      <x v="67"/>
      <x/>
      <x v="1"/>
    </i>
    <i>
      <x v="139"/>
      <x v="4"/>
      <x v="65"/>
      <x v="4"/>
      <x v="9"/>
      <x v="6"/>
    </i>
    <i>
      <x v="140"/>
      <x v="4"/>
      <x v="15"/>
      <x v="16"/>
      <x/>
      <x/>
    </i>
    <i>
      <x v="141"/>
      <x v="4"/>
      <x v="66"/>
      <x v="68"/>
      <x/>
      <x/>
    </i>
    <i>
      <x v="142"/>
      <x v="4"/>
      <x v="67"/>
      <x v="69"/>
      <x/>
      <x/>
    </i>
    <i>
      <x v="143"/>
      <x v="4"/>
      <x v="68"/>
      <x v="70"/>
      <x/>
      <x/>
    </i>
    <i>
      <x v="144"/>
      <x v="4"/>
      <x v="69"/>
      <x v="71"/>
      <x/>
      <x/>
    </i>
    <i>
      <x v="145"/>
      <x v="4"/>
      <x v="3"/>
      <x v="8"/>
      <x/>
      <x/>
    </i>
    <i>
      <x v="146"/>
      <x v="4"/>
      <x v="70"/>
      <x v="72"/>
      <x/>
      <x/>
    </i>
    <i r="2">
      <x v="71"/>
      <x v="73"/>
      <x/>
      <x/>
    </i>
    <i>
      <x v="147"/>
      <x v="4"/>
      <x v="19"/>
      <x v="22"/>
      <x/>
      <x/>
    </i>
    <i>
      <x v="148"/>
      <x v="4"/>
      <x v="72"/>
      <x v="74"/>
      <x/>
      <x/>
    </i>
    <i r="2">
      <x v="73"/>
      <x v="75"/>
      <x/>
      <x/>
    </i>
    <i>
      <x v="149"/>
      <x v="4"/>
      <x v="74"/>
      <x v="76"/>
      <x/>
      <x v="4"/>
    </i>
    <i>
      <x v="150"/>
      <x v="4"/>
      <x v="75"/>
      <x v="77"/>
      <x/>
      <x/>
    </i>
    <i>
      <x v="151"/>
      <x v="4"/>
      <x v="76"/>
      <x v="78"/>
      <x/>
      <x/>
    </i>
    <i>
      <x v="152"/>
      <x v="4"/>
      <x v="77"/>
      <x v="79"/>
      <x/>
      <x/>
    </i>
    <i>
      <x v="153"/>
      <x v="4"/>
      <x v="78"/>
      <x v="80"/>
      <x/>
      <x/>
    </i>
    <i>
      <x v="154"/>
      <x v="4"/>
      <x v="79"/>
      <x v="81"/>
      <x/>
      <x/>
    </i>
    <i>
      <x v="155"/>
      <x v="4"/>
      <x v="80"/>
      <x v="82"/>
      <x/>
      <x/>
    </i>
    <i>
      <x v="156"/>
      <x v="4"/>
      <x v="81"/>
      <x v="83"/>
      <x/>
      <x/>
    </i>
    <i>
      <x v="157"/>
      <x v="4"/>
      <x v="82"/>
      <x v="84"/>
      <x/>
      <x/>
    </i>
    <i r="2">
      <x v="83"/>
      <x v="85"/>
      <x/>
      <x/>
    </i>
    <i>
      <x v="158"/>
      <x v="4"/>
      <x v="6"/>
      <x v="6"/>
      <x/>
      <x/>
    </i>
    <i>
      <x v="159"/>
      <x v="4"/>
      <x v="84"/>
      <x v="86"/>
      <x/>
      <x/>
    </i>
    <i>
      <x v="160"/>
      <x v="4"/>
      <x v="85"/>
      <x v="87"/>
      <x/>
      <x/>
    </i>
    <i>
      <x v="161"/>
      <x v="4"/>
      <x v="27"/>
      <x v="20"/>
      <x/>
      <x v="1"/>
    </i>
    <i>
      <x v="162"/>
      <x v="4"/>
      <x v="86"/>
      <x v="88"/>
      <x/>
      <x/>
    </i>
    <i>
      <x v="163"/>
      <x v="4"/>
      <x v="87"/>
      <x v="89"/>
      <x/>
      <x/>
    </i>
    <i>
      <x v="164"/>
      <x v="4"/>
      <x v="19"/>
      <x v="22"/>
      <x/>
      <x/>
    </i>
    <i>
      <x v="165"/>
      <x v="4"/>
      <x v="4"/>
      <x v="4"/>
      <x/>
      <x/>
    </i>
    <i>
      <x v="166"/>
      <x v="4"/>
      <x v="88"/>
      <x v="90"/>
      <x/>
      <x/>
    </i>
    <i>
      <x v="167"/>
      <x v="4"/>
      <x/>
      <x/>
      <x/>
      <x/>
    </i>
    <i>
      <x v="168"/>
      <x v="4"/>
      <x v="89"/>
      <x v="91"/>
      <x/>
      <x v="10"/>
    </i>
    <i>
      <x v="169"/>
      <x v="4"/>
      <x v="20"/>
      <x v="23"/>
      <x/>
      <x v="10"/>
    </i>
    <i>
      <x v="170"/>
      <x v="4"/>
      <x v="90"/>
      <x v="92"/>
      <x/>
      <x/>
    </i>
    <i>
      <x v="171"/>
      <x v="4"/>
      <x v="91"/>
      <x v="93"/>
      <x/>
      <x/>
    </i>
    <i>
      <x v="172"/>
      <x v="4"/>
      <x v="92"/>
      <x v="94"/>
      <x/>
      <x/>
    </i>
    <i>
      <x v="173"/>
      <x v="4"/>
      <x v="93"/>
      <x v="95"/>
      <x/>
      <x/>
    </i>
    <i>
      <x v="174"/>
      <x v="4"/>
      <x v="94"/>
      <x v="96"/>
      <x/>
      <x/>
    </i>
    <i>
      <x v="175"/>
      <x v="4"/>
      <x v="95"/>
      <x v="97"/>
      <x/>
      <x/>
    </i>
    <i>
      <x v="176"/>
      <x v="4"/>
      <x v="96"/>
      <x v="98"/>
      <x/>
      <x/>
    </i>
    <i>
      <x v="177"/>
      <x v="4"/>
      <x v="4"/>
      <x v="4"/>
      <x/>
      <x/>
    </i>
    <i>
      <x v="178"/>
      <x v="4"/>
      <x v="97"/>
      <x v="99"/>
      <x/>
      <x/>
    </i>
    <i>
      <x v="179"/>
      <x v="4"/>
      <x v="98"/>
      <x v="100"/>
      <x/>
      <x/>
    </i>
    <i>
      <x v="180"/>
      <x v="4"/>
      <x v="99"/>
      <x v="101"/>
      <x/>
      <x/>
    </i>
    <i>
      <x v="181"/>
      <x v="4"/>
      <x v="100"/>
      <x v="102"/>
      <x/>
      <x/>
    </i>
    <i>
      <x v="182"/>
      <x v="4"/>
      <x v="101"/>
      <x v="103"/>
      <x/>
      <x/>
    </i>
    <i>
      <x v="183"/>
      <x v="4"/>
      <x v="102"/>
      <x v="104"/>
      <x/>
      <x/>
    </i>
    <i r="2">
      <x/>
      <x/>
      <x/>
      <x/>
    </i>
    <i>
      <x v="184"/>
      <x v="4"/>
      <x v="4"/>
      <x v="4"/>
      <x/>
      <x/>
    </i>
    <i r="2">
      <x v="103"/>
      <x v="105"/>
      <x/>
      <x/>
    </i>
    <i>
      <x v="185"/>
      <x v="4"/>
      <x v="104"/>
      <x v="106"/>
      <x/>
      <x/>
    </i>
    <i r="2">
      <x v="105"/>
      <x v="107"/>
      <x/>
      <x/>
    </i>
    <i>
      <x v="186"/>
      <x v="4"/>
      <x v="106"/>
      <x v="108"/>
      <x/>
      <x/>
    </i>
    <i r="2">
      <x v="107"/>
      <x v="109"/>
      <x/>
      <x/>
    </i>
    <i>
      <x v="187"/>
      <x v="4"/>
      <x v="108"/>
      <x v="110"/>
      <x/>
      <x/>
    </i>
    <i>
      <x v="188"/>
      <x v="4"/>
      <x v="109"/>
      <x v="111"/>
      <x/>
      <x/>
    </i>
    <i>
      <x v="189"/>
      <x v="4"/>
      <x v="110"/>
      <x v="112"/>
      <x/>
      <x/>
    </i>
    <i>
      <x v="190"/>
      <x v="4"/>
      <x v="111"/>
      <x v="113"/>
      <x/>
      <x/>
    </i>
    <i>
      <x v="191"/>
      <x v="4"/>
      <x/>
      <x/>
      <x/>
      <x v="10"/>
    </i>
    <i>
      <x v="192"/>
      <x v="4"/>
      <x v="74"/>
      <x v="76"/>
      <x/>
      <x/>
    </i>
    <i>
      <x v="193"/>
      <x v="4"/>
      <x v="98"/>
      <x v="100"/>
      <x/>
      <x/>
    </i>
    <i>
      <x v="194"/>
      <x v="4"/>
      <x v="112"/>
      <x v="114"/>
      <x/>
      <x/>
    </i>
    <i>
      <x v="195"/>
      <x v="4"/>
      <x v="113"/>
      <x v="115"/>
      <x/>
      <x/>
    </i>
    <i>
      <x v="196"/>
      <x v="4"/>
      <x v="114"/>
      <x v="116"/>
      <x/>
      <x/>
    </i>
    <i>
      <x v="197"/>
      <x v="4"/>
      <x v="115"/>
      <x v="117"/>
      <x/>
      <x/>
    </i>
    <i r="2">
      <x v="116"/>
      <x v="118"/>
      <x/>
      <x/>
    </i>
    <i>
      <x v="198"/>
      <x v="4"/>
      <x/>
      <x/>
      <x/>
      <x/>
    </i>
    <i>
      <x v="199"/>
      <x v="4"/>
      <x v="117"/>
      <x v="119"/>
      <x/>
      <x v="4"/>
    </i>
    <i>
      <x v="200"/>
      <x v="4"/>
      <x v="27"/>
      <x v="62"/>
      <x v="10"/>
      <x v="4"/>
    </i>
    <i>
      <x v="201"/>
      <x v="4"/>
      <x v="118"/>
      <x v="120"/>
      <x/>
      <x/>
    </i>
    <i r="2">
      <x v="119"/>
      <x v="121"/>
      <x/>
      <x/>
    </i>
    <i>
      <x v="202"/>
      <x v="4"/>
      <x v="120"/>
      <x v="122"/>
      <x/>
      <x/>
    </i>
    <i>
      <x v="203"/>
      <x v="4"/>
      <x v="121"/>
      <x v="123"/>
      <x/>
      <x v="4"/>
    </i>
    <i>
      <x v="204"/>
      <x v="4"/>
      <x v="122"/>
      <x v="124"/>
      <x/>
      <x/>
    </i>
    <i>
      <x v="205"/>
      <x v="4"/>
      <x v="123"/>
      <x v="125"/>
      <x/>
      <x/>
    </i>
    <i>
      <x v="206"/>
      <x v="4"/>
      <x v="124"/>
      <x v="126"/>
      <x/>
      <x v="11"/>
    </i>
    <i>
      <x v="207"/>
      <x v="3"/>
      <x v="125"/>
      <x v="127"/>
      <x/>
      <x v="1"/>
    </i>
    <i>
      <x v="208"/>
      <x v="4"/>
      <x v="126"/>
      <x v="128"/>
      <x/>
      <x/>
    </i>
    <i>
      <x v="209"/>
      <x v="4"/>
      <x v="127"/>
      <x v="129"/>
      <x/>
      <x/>
    </i>
    <i>
      <x v="210"/>
      <x v="4"/>
      <x v="128"/>
      <x v="130"/>
      <x/>
      <x/>
    </i>
    <i>
      <x v="211"/>
      <x v="4"/>
      <x v="129"/>
      <x v="131"/>
      <x/>
      <x/>
    </i>
    <i>
      <x v="212"/>
      <x v="4"/>
      <x v="130"/>
      <x v="132"/>
      <x/>
      <x/>
    </i>
    <i>
      <x v="213"/>
      <x v="3"/>
      <x v="131"/>
      <x v="133"/>
      <x v="11"/>
      <x v="10"/>
    </i>
    <i>
      <x v="214"/>
      <x v="3"/>
      <x v="132"/>
      <x v="134"/>
      <x/>
      <x v="8"/>
    </i>
    <i>
      <x v="215"/>
      <x v="3"/>
      <x v="133"/>
      <x v="135"/>
      <x/>
      <x v="10"/>
    </i>
    <i>
      <x v="216"/>
      <x v="3"/>
      <x v="134"/>
      <x v="136"/>
      <x v="12"/>
      <x v="11"/>
    </i>
    <i>
      <x v="217"/>
      <x v="3"/>
      <x v="135"/>
      <x v="137"/>
      <x/>
      <x/>
    </i>
    <i>
      <x v="218"/>
      <x v="3"/>
      <x v="74"/>
      <x v="76"/>
      <x/>
      <x v="14"/>
    </i>
    <i>
      <x v="219"/>
      <x v="3"/>
      <x v="136"/>
      <x v="138"/>
      <x/>
      <x v="12"/>
    </i>
    <i>
      <x v="220"/>
      <x v="3"/>
      <x v="137"/>
      <x v="139"/>
      <x/>
      <x/>
    </i>
    <i>
      <x v="221"/>
      <x v="3"/>
      <x v="138"/>
      <x v="140"/>
      <x/>
      <x v="4"/>
    </i>
    <i>
      <x v="222"/>
      <x v="3"/>
      <x v="139"/>
      <x v="141"/>
      <x/>
      <x/>
    </i>
    <i>
      <x v="223"/>
      <x v="3"/>
      <x v="140"/>
      <x v="142"/>
      <x/>
      <x/>
    </i>
    <i>
      <x v="224"/>
      <x v="3"/>
      <x v="141"/>
      <x v="143"/>
      <x/>
      <x v="5"/>
    </i>
    <i>
      <x v="225"/>
      <x v="3"/>
      <x v="142"/>
      <x v="144"/>
      <x/>
      <x/>
    </i>
    <i>
      <x v="226"/>
      <x v="3"/>
      <x v="110"/>
      <x v="112"/>
      <x/>
      <x/>
    </i>
    <i>
      <x v="227"/>
      <x v="3"/>
      <x v="143"/>
      <x v="145"/>
      <x/>
      <x/>
    </i>
    <i>
      <x v="228"/>
      <x v="3"/>
      <x v="110"/>
      <x v="112"/>
      <x/>
      <x/>
    </i>
    <i>
      <x v="229"/>
      <x v="3"/>
      <x v="110"/>
      <x v="112"/>
      <x/>
      <x/>
    </i>
    <i>
      <x v="230"/>
      <x v="3"/>
      <x v="12"/>
      <x v="3"/>
      <x/>
      <x/>
    </i>
    <i r="2">
      <x/>
      <x/>
      <x/>
      <x/>
    </i>
    <i>
      <x v="231"/>
      <x v="3"/>
      <x v="144"/>
      <x v="146"/>
      <x/>
      <x v="8"/>
    </i>
    <i>
      <x v="232"/>
      <x v="3"/>
      <x v="145"/>
      <x v="147"/>
      <x/>
      <x/>
    </i>
    <i>
      <x v="233"/>
      <x v="2"/>
      <x v="146"/>
      <x v="148"/>
      <x/>
      <x/>
    </i>
    <i>
      <x v="234"/>
      <x v="2"/>
      <x v="147"/>
      <x v="149"/>
      <x/>
      <x/>
    </i>
    <i>
      <x v="235"/>
      <x v="3"/>
      <x v="148"/>
      <x v="150"/>
      <x/>
      <x/>
    </i>
    <i>
      <x v="236"/>
      <x v="3"/>
      <x v="149"/>
      <x v="151"/>
      <x/>
      <x/>
    </i>
    <i>
      <x v="237"/>
      <x v="3"/>
      <x v="150"/>
      <x v="152"/>
      <x/>
      <x/>
    </i>
    <i>
      <x v="238"/>
      <x v="3"/>
      <x v="151"/>
      <x v="153"/>
      <x/>
      <x/>
    </i>
    <i>
      <x v="239"/>
      <x v="2"/>
      <x v="152"/>
      <x v="154"/>
      <x/>
      <x/>
    </i>
    <i>
      <x v="240"/>
      <x v="2"/>
      <x v="153"/>
      <x v="155"/>
      <x/>
      <x v="10"/>
    </i>
    <i>
      <x v="241"/>
      <x v="2"/>
      <x v="154"/>
      <x v="156"/>
      <x/>
      <x/>
    </i>
    <i>
      <x v="242"/>
      <x v="3"/>
      <x v="155"/>
      <x v="157"/>
      <x/>
      <x/>
    </i>
    <i>
      <x v="243"/>
      <x v="2"/>
      <x v="156"/>
      <x v="158"/>
      <x/>
      <x/>
    </i>
    <i>
      <x v="244"/>
      <x v="2"/>
      <x v="157"/>
      <x v="159"/>
      <x/>
      <x/>
    </i>
    <i>
      <x v="245"/>
      <x v="2"/>
      <x v="158"/>
      <x v="22"/>
      <x v="13"/>
      <x/>
    </i>
    <i>
      <x v="246"/>
      <x v="2"/>
      <x v="159"/>
      <x v="160"/>
      <x/>
      <x/>
    </i>
    <i>
      <x v="247"/>
      <x v="2"/>
      <x v="160"/>
      <x v="161"/>
      <x/>
      <x/>
    </i>
    <i>
      <x v="248"/>
      <x v="2"/>
      <x v="161"/>
      <x v="162"/>
      <x/>
      <x/>
    </i>
    <i>
      <x v="249"/>
      <x v="2"/>
      <x v="162"/>
      <x v="163"/>
      <x/>
      <x/>
    </i>
    <i>
      <x v="250"/>
      <x v="2"/>
      <x v="163"/>
      <x v="164"/>
      <x/>
      <x/>
    </i>
    <i>
      <x v="251"/>
      <x v="2"/>
      <x v="164"/>
      <x v="165"/>
      <x/>
      <x/>
    </i>
    <i>
      <x v="252"/>
      <x v="2"/>
      <x v="165"/>
      <x v="166"/>
      <x/>
      <x/>
    </i>
    <i>
      <x v="253"/>
      <x v="2"/>
      <x v="166"/>
      <x v="167"/>
      <x/>
      <x/>
    </i>
    <i>
      <x v="254"/>
      <x v="2"/>
      <x v="167"/>
      <x v="168"/>
      <x/>
      <x/>
    </i>
    <i>
      <x v="255"/>
      <x v="2"/>
      <x v="168"/>
      <x v="169"/>
      <x/>
      <x v="5"/>
    </i>
    <i>
      <x v="256"/>
      <x v="2"/>
      <x v="6"/>
      <x v="6"/>
      <x/>
      <x/>
    </i>
    <i>
      <x v="257"/>
      <x v="2"/>
      <x v="169"/>
      <x v="170"/>
      <x/>
      <x v="11"/>
    </i>
    <i>
      <x v="258"/>
      <x v="2"/>
      <x/>
      <x/>
      <x/>
      <x/>
    </i>
    <i>
      <x v="259"/>
      <x v="2"/>
      <x v="27"/>
      <x v="20"/>
      <x/>
      <x v="8"/>
    </i>
    <i>
      <x v="260"/>
      <x v="2"/>
      <x v="170"/>
      <x v="171"/>
      <x/>
      <x/>
    </i>
    <i>
      <x v="261"/>
      <x v="2"/>
      <x v="171"/>
      <x v="172"/>
      <x v="14"/>
      <x/>
    </i>
    <i>
      <x v="262"/>
      <x v="2"/>
      <x v="172"/>
      <x v="173"/>
      <x/>
      <x/>
    </i>
    <i>
      <x v="263"/>
      <x v="2"/>
      <x v="173"/>
      <x v="174"/>
      <x/>
      <x/>
    </i>
    <i>
      <x v="264"/>
      <x v="2"/>
      <x/>
      <x/>
      <x/>
      <x/>
    </i>
    <i>
      <x v="265"/>
      <x v="2"/>
      <x v="174"/>
      <x v="175"/>
      <x/>
      <x/>
    </i>
    <i>
      <x v="266"/>
      <x v="2"/>
      <x v="175"/>
      <x v="176"/>
      <x/>
      <x/>
    </i>
    <i>
      <x v="267"/>
      <x v="2"/>
      <x v="12"/>
      <x v="3"/>
      <x/>
      <x v="11"/>
    </i>
    <i>
      <x v="268"/>
      <x v="2"/>
      <x v="176"/>
      <x v="177"/>
      <x/>
      <x/>
    </i>
    <i>
      <x v="269"/>
      <x v="2"/>
      <x v="177"/>
      <x v="178"/>
      <x v="15"/>
      <x/>
    </i>
    <i>
      <x v="270"/>
      <x v="2"/>
      <x v="15"/>
      <x v="16"/>
      <x/>
      <x/>
    </i>
    <i>
      <x v="271"/>
      <x v="2"/>
      <x v="178"/>
      <x v="179"/>
      <x/>
      <x/>
    </i>
    <i>
      <x v="272"/>
      <x v="2"/>
      <x v="179"/>
      <x v="180"/>
      <x/>
      <x/>
    </i>
    <i>
      <x v="273"/>
      <x v="2"/>
      <x v="180"/>
      <x v="181"/>
      <x/>
      <x/>
    </i>
    <i>
      <x v="274"/>
      <x v="2"/>
      <x v="181"/>
      <x v="182"/>
      <x/>
      <x/>
    </i>
    <i>
      <x v="275"/>
      <x v="2"/>
      <x v="182"/>
      <x v="183"/>
      <x/>
      <x/>
    </i>
    <i>
      <x v="276"/>
      <x v="2"/>
      <x v="183"/>
      <x v="184"/>
      <x/>
      <x/>
    </i>
    <i>
      <x v="277"/>
      <x v="2"/>
      <x/>
      <x/>
      <x/>
      <x/>
    </i>
    <i>
      <x v="278"/>
      <x v="2"/>
      <x v="74"/>
      <x v="76"/>
      <x/>
      <x v="15"/>
    </i>
    <i>
      <x v="279"/>
      <x v="2"/>
      <x v="184"/>
      <x v="185"/>
      <x/>
      <x/>
    </i>
    <i>
      <x v="280"/>
      <x v="2"/>
      <x/>
      <x/>
      <x/>
      <x/>
    </i>
    <i r="2">
      <x v="185"/>
      <x v="186"/>
      <x/>
      <x/>
    </i>
    <i>
      <x v="281"/>
      <x v="2"/>
      <x v="186"/>
      <x v="187"/>
      <x/>
      <x/>
    </i>
    <i>
      <x v="282"/>
      <x v="2"/>
      <x v="187"/>
      <x v="188"/>
      <x/>
      <x/>
    </i>
    <i>
      <x v="283"/>
      <x v="2"/>
      <x v="188"/>
      <x v="189"/>
      <x/>
      <x/>
    </i>
    <i r="2">
      <x v="189"/>
      <x v="190"/>
      <x/>
      <x/>
    </i>
    <i>
      <x v="284"/>
      <x v="2"/>
      <x v="190"/>
      <x v="191"/>
      <x/>
      <x v="10"/>
    </i>
    <i>
      <x v="285"/>
      <x v="2"/>
      <x v="191"/>
      <x v="192"/>
      <x/>
      <x/>
    </i>
    <i>
      <x v="286"/>
      <x v="2"/>
      <x v="192"/>
      <x v="193"/>
      <x/>
      <x/>
    </i>
    <i>
      <x v="287"/>
      <x v="2"/>
      <x v="193"/>
      <x v="194"/>
      <x/>
      <x v="3"/>
    </i>
    <i>
      <x v="288"/>
      <x v="2"/>
      <x/>
      <x/>
      <x/>
      <x/>
    </i>
    <i>
      <x v="289"/>
      <x v="2"/>
      <x v="194"/>
      <x v="195"/>
      <x/>
      <x/>
    </i>
    <i>
      <x v="290"/>
      <x v="2"/>
      <x v="195"/>
      <x v="196"/>
      <x/>
      <x/>
    </i>
    <i>
      <x v="291"/>
      <x v="2"/>
      <x v="196"/>
      <x v="197"/>
      <x/>
      <x/>
    </i>
    <i>
      <x v="292"/>
      <x v="2"/>
      <x v="197"/>
      <x v="198"/>
      <x/>
      <x/>
    </i>
    <i>
      <x v="293"/>
      <x v="2"/>
      <x v="198"/>
      <x v="199"/>
      <x/>
      <x/>
    </i>
    <i>
      <x v="294"/>
      <x v="2"/>
      <x v="199"/>
      <x v="200"/>
      <x/>
      <x/>
    </i>
    <i>
      <x v="295"/>
      <x v="2"/>
      <x v="200"/>
      <x v="201"/>
      <x/>
      <x v="12"/>
    </i>
    <i>
      <x v="296"/>
      <x v="2"/>
      <x v="201"/>
      <x v="202"/>
      <x/>
      <x/>
    </i>
    <i>
      <x v="297"/>
      <x v="2"/>
      <x v="202"/>
      <x v="203"/>
      <x/>
      <x/>
    </i>
    <i>
      <x v="298"/>
      <x v="2"/>
      <x v="203"/>
      <x v="204"/>
      <x/>
      <x/>
    </i>
    <i>
      <x v="299"/>
      <x v="2"/>
      <x v="197"/>
      <x v="198"/>
      <x/>
      <x v="4"/>
    </i>
    <i>
      <x v="300"/>
      <x v="2"/>
      <x v="204"/>
      <x v="205"/>
      <x/>
      <x/>
    </i>
    <i>
      <x v="301"/>
      <x v="2"/>
      <x v="205"/>
      <x v="206"/>
      <x/>
      <x/>
    </i>
    <i>
      <x v="302"/>
      <x v="2"/>
      <x v="15"/>
      <x v="16"/>
      <x/>
      <x/>
    </i>
    <i>
      <x v="303"/>
      <x v="2"/>
      <x v="206"/>
      <x v="207"/>
      <x/>
      <x/>
    </i>
    <i>
      <x v="304"/>
      <x v="2"/>
      <x v="207"/>
      <x v="208"/>
      <x/>
      <x/>
    </i>
    <i>
      <x v="305"/>
      <x v="2"/>
      <x v="208"/>
      <x v="209"/>
      <x/>
      <x/>
    </i>
    <i>
      <x v="306"/>
      <x v="2"/>
      <x v="209"/>
      <x v="210"/>
      <x/>
      <x/>
    </i>
    <i>
      <x v="307"/>
      <x v="2"/>
      <x v="12"/>
      <x v="3"/>
      <x/>
      <x v="11"/>
    </i>
    <i>
      <x v="308"/>
      <x v="2"/>
      <x/>
      <x/>
      <x/>
      <x/>
    </i>
    <i>
      <x v="309"/>
      <x v="2"/>
      <x v="210"/>
      <x v="211"/>
      <x/>
      <x v="4"/>
    </i>
    <i>
      <x v="310"/>
      <x v="2"/>
      <x v="15"/>
      <x v="16"/>
      <x/>
      <x/>
    </i>
    <i>
      <x v="311"/>
      <x v="2"/>
      <x v="12"/>
      <x v="3"/>
      <x/>
      <x/>
    </i>
    <i>
      <x v="312"/>
      <x v="2"/>
      <x v="211"/>
      <x v="212"/>
      <x/>
      <x/>
    </i>
    <i>
      <x v="313"/>
      <x v="2"/>
      <x v="212"/>
      <x v="213"/>
      <x/>
      <x v="4"/>
    </i>
    <i>
      <x v="314"/>
      <x v="2"/>
      <x v="213"/>
      <x v="214"/>
      <x/>
      <x v="10"/>
    </i>
    <i>
      <x v="315"/>
      <x v="2"/>
      <x v="214"/>
      <x v="215"/>
      <x/>
      <x/>
    </i>
    <i>
      <x v="316"/>
      <x v="2"/>
      <x/>
      <x/>
      <x/>
      <x/>
    </i>
    <i>
      <x v="317"/>
      <x v="2"/>
      <x v="215"/>
      <x v="216"/>
      <x/>
      <x/>
    </i>
    <i>
      <x v="318"/>
      <x v="2"/>
      <x v="12"/>
      <x v="3"/>
      <x/>
      <x/>
    </i>
    <i>
      <x v="319"/>
      <x v="2"/>
      <x v="216"/>
      <x v="217"/>
      <x/>
      <x/>
    </i>
    <i>
      <x v="320"/>
      <x v="2"/>
      <x v="217"/>
      <x v="218"/>
      <x/>
      <x/>
    </i>
    <i>
      <x v="321"/>
      <x v="2"/>
      <x v="218"/>
      <x v="219"/>
      <x/>
      <x/>
    </i>
    <i>
      <x v="322"/>
      <x v="2"/>
      <x v="219"/>
      <x v="220"/>
      <x/>
      <x v="15"/>
    </i>
    <i>
      <x v="323"/>
      <x v="2"/>
      <x v="220"/>
      <x v="221"/>
      <x/>
      <x/>
    </i>
    <i>
      <x v="324"/>
      <x v="2"/>
      <x v="221"/>
      <x v="222"/>
      <x/>
      <x/>
    </i>
    <i>
      <x v="325"/>
      <x v="2"/>
      <x v="222"/>
      <x v="223"/>
      <x/>
      <x/>
    </i>
    <i>
      <x v="326"/>
      <x v="2"/>
      <x v="223"/>
      <x v="224"/>
      <x/>
      <x/>
    </i>
    <i>
      <x v="327"/>
      <x v="2"/>
      <x v="224"/>
      <x v="225"/>
      <x/>
      <x/>
    </i>
    <i>
      <x v="328"/>
      <x v="2"/>
      <x v="225"/>
      <x v="226"/>
      <x/>
      <x v="11"/>
    </i>
    <i>
      <x v="329"/>
      <x v="2"/>
      <x v="226"/>
      <x v="227"/>
      <x/>
      <x v="11"/>
    </i>
    <i>
      <x v="330"/>
      <x v="2"/>
      <x v="227"/>
      <x v="228"/>
      <x/>
      <x v="4"/>
    </i>
    <i>
      <x v="331"/>
      <x v="2"/>
      <x v="228"/>
      <x v="229"/>
      <x/>
      <x/>
    </i>
    <i>
      <x v="332"/>
      <x v="2"/>
      <x v="27"/>
      <x v="20"/>
      <x/>
      <x v="11"/>
    </i>
    <i>
      <x v="333"/>
      <x v="2"/>
      <x v="12"/>
      <x v="5"/>
      <x v="8"/>
      <x v="11"/>
    </i>
    <i>
      <x v="334"/>
      <x v="2"/>
      <x v="229"/>
      <x v="230"/>
      <x/>
      <x/>
    </i>
    <i>
      <x v="335"/>
      <x v="2"/>
      <x v="230"/>
      <x v="231"/>
      <x/>
      <x/>
    </i>
    <i>
      <x v="336"/>
      <x v="2"/>
      <x v="231"/>
      <x v="232"/>
      <x/>
      <x/>
    </i>
    <i>
      <x v="337"/>
      <x v="2"/>
      <x v="232"/>
      <x v="233"/>
      <x/>
      <x/>
    </i>
    <i>
      <x v="338"/>
      <x v="2"/>
      <x v="233"/>
      <x v="234"/>
      <x/>
      <x/>
    </i>
    <i>
      <x v="339"/>
      <x v="2"/>
      <x v="234"/>
      <x v="235"/>
      <x/>
      <x/>
    </i>
    <i>
      <x v="340"/>
      <x v="2"/>
      <x v="110"/>
      <x v="112"/>
      <x/>
      <x/>
    </i>
    <i>
      <x v="341"/>
      <x v="2"/>
      <x v="235"/>
      <x v="236"/>
      <x/>
      <x/>
    </i>
    <i>
      <x v="342"/>
      <x v="2"/>
      <x v="236"/>
      <x v="237"/>
      <x/>
      <x v="5"/>
    </i>
    <i>
      <x v="343"/>
      <x v="2"/>
      <x/>
      <x v="112"/>
      <x v="16"/>
      <x/>
    </i>
    <i>
      <x v="344"/>
      <x v="2"/>
      <x v="110"/>
      <x v="112"/>
      <x/>
      <x/>
    </i>
    <i>
      <x v="345"/>
      <x v="2"/>
      <x v="110"/>
      <x v="112"/>
      <x/>
      <x v="4"/>
    </i>
    <i>
      <x v="346"/>
      <x v="2"/>
      <x v="237"/>
      <x v="238"/>
      <x/>
      <x/>
    </i>
    <i>
      <x v="347"/>
      <x v="2"/>
      <x v="238"/>
      <x v="239"/>
      <x/>
      <x/>
    </i>
    <i>
      <x v="348"/>
      <x v="2"/>
      <x v="197"/>
      <x v="198"/>
      <x/>
      <x/>
    </i>
    <i>
      <x v="349"/>
      <x v="2"/>
      <x v="12"/>
      <x v="3"/>
      <x/>
      <x v="16"/>
    </i>
    <i>
      <x v="350"/>
      <x v="2"/>
      <x v="27"/>
      <x v="20"/>
      <x/>
      <x v="3"/>
    </i>
    <i>
      <x v="351"/>
      <x v="2"/>
      <x v="110"/>
      <x v="112"/>
      <x/>
      <x/>
    </i>
    <i>
      <x v="352"/>
      <x v="2"/>
      <x v="12"/>
      <x v="3"/>
      <x/>
      <x v="3"/>
    </i>
    <i>
      <x v="353"/>
      <x v="2"/>
      <x v="239"/>
      <x v="240"/>
      <x/>
      <x/>
    </i>
    <i>
      <x v="354"/>
      <x v="2"/>
      <x v="240"/>
      <x v="241"/>
      <x/>
      <x/>
    </i>
    <i>
      <x v="355"/>
      <x v="2"/>
      <x v="241"/>
      <x v="242"/>
      <x/>
      <x/>
    </i>
    <i>
      <x v="356"/>
      <x v="2"/>
      <x v="242"/>
      <x v="243"/>
      <x/>
      <x/>
    </i>
    <i>
      <x v="357"/>
      <x v="2"/>
      <x v="27"/>
      <x v="20"/>
      <x/>
      <x v="10"/>
    </i>
    <i>
      <x v="358"/>
      <x v="2"/>
      <x v="243"/>
      <x v="244"/>
      <x/>
      <x v="4"/>
    </i>
    <i>
      <x v="359"/>
      <x v="2"/>
      <x v="244"/>
      <x v="245"/>
      <x/>
      <x/>
    </i>
    <i>
      <x v="360"/>
      <x v="2"/>
      <x v="245"/>
      <x v="246"/>
      <x/>
      <x/>
    </i>
    <i>
      <x v="361"/>
      <x v="2"/>
      <x v="246"/>
      <x v="247"/>
      <x/>
      <x v="4"/>
    </i>
    <i>
      <x v="362"/>
      <x v="2"/>
      <x v="247"/>
      <x v="248"/>
      <x/>
      <x/>
    </i>
    <i>
      <x v="363"/>
      <x v="2"/>
      <x v="248"/>
      <x v="249"/>
      <x v="17"/>
      <x v="6"/>
    </i>
    <i>
      <x v="364"/>
      <x v="2"/>
      <x v="249"/>
      <x v="250"/>
      <x/>
      <x/>
    </i>
    <i>
      <x v="365"/>
      <x v="2"/>
      <x v="250"/>
      <x v="251"/>
      <x/>
      <x/>
    </i>
    <i r="2">
      <x v="251"/>
      <x v="252"/>
      <x v="18"/>
      <x/>
    </i>
    <i>
      <x v="366"/>
      <x v="2"/>
      <x v="252"/>
      <x v="253"/>
      <x/>
      <x/>
    </i>
    <i>
      <x v="367"/>
      <x v="2"/>
      <x v="253"/>
      <x v="254"/>
      <x v="19"/>
      <x v="4"/>
    </i>
    <i>
      <x v="368"/>
      <x v="2"/>
      <x v="254"/>
      <x v="255"/>
      <x/>
      <x/>
    </i>
    <i>
      <x v="369"/>
      <x v="2"/>
      <x v="255"/>
      <x v="256"/>
      <x/>
      <x/>
    </i>
    <i>
      <x v="370"/>
      <x v="1"/>
      <x v="256"/>
      <x v="257"/>
      <x/>
      <x/>
    </i>
    <i>
      <x v="371"/>
      <x v="2"/>
      <x v="257"/>
      <x v="258"/>
      <x/>
      <x/>
    </i>
    <i>
      <x v="372"/>
      <x v="2"/>
      <x v="258"/>
      <x v="259"/>
      <x/>
      <x v="10"/>
    </i>
    <i>
      <x v="373"/>
      <x v="1"/>
      <x v="259"/>
      <x v="260"/>
      <x/>
      <x/>
    </i>
    <i>
      <x v="374"/>
      <x v="2"/>
      <x/>
      <x/>
      <x/>
      <x/>
    </i>
    <i>
      <x v="375"/>
      <x v="1"/>
      <x v="260"/>
      <x v="261"/>
      <x/>
      <x/>
    </i>
    <i>
      <x v="376"/>
      <x v="1"/>
      <x v="261"/>
      <x v="262"/>
      <x/>
      <x/>
    </i>
    <i>
      <x v="377"/>
      <x v="1"/>
      <x v="262"/>
      <x v="263"/>
      <x/>
      <x v="8"/>
    </i>
    <i>
      <x v="378"/>
      <x v="1"/>
      <x/>
      <x/>
      <x/>
      <x v="11"/>
    </i>
    <i>
      <x v="379"/>
      <x v="1"/>
      <x v="263"/>
      <x v="264"/>
      <x/>
      <x/>
    </i>
    <i>
      <x v="380"/>
      <x v="1"/>
      <x v="264"/>
      <x v="265"/>
      <x/>
      <x/>
    </i>
    <i r="2">
      <x v="265"/>
      <x v="266"/>
      <x/>
      <x/>
    </i>
    <i>
      <x v="381"/>
      <x v="1"/>
      <x v="266"/>
      <x v="267"/>
      <x/>
      <x/>
    </i>
    <i>
      <x v="382"/>
      <x v="1"/>
      <x v="267"/>
      <x v="268"/>
      <x/>
      <x/>
    </i>
    <i>
      <x v="383"/>
      <x v="1"/>
      <x/>
      <x/>
      <x/>
      <x/>
    </i>
    <i>
      <x v="384"/>
      <x v="1"/>
      <x v="110"/>
      <x v="112"/>
      <x/>
      <x/>
    </i>
    <i>
      <x v="385"/>
      <x v="1"/>
      <x v="268"/>
      <x v="269"/>
      <x v="20"/>
      <x/>
    </i>
    <i>
      <x v="386"/>
      <x v="1"/>
      <x v="269"/>
      <x v="270"/>
      <x/>
      <x/>
    </i>
    <i>
      <x v="387"/>
      <x v="1"/>
      <x v="270"/>
      <x v="271"/>
      <x/>
      <x/>
    </i>
    <i>
      <x v="388"/>
      <x v="1"/>
      <x v="74"/>
      <x v="76"/>
      <x/>
      <x v="4"/>
    </i>
    <i>
      <x v="389"/>
      <x v="1"/>
      <x v="271"/>
      <x v="272"/>
      <x/>
      <x/>
    </i>
    <i>
      <x v="390"/>
      <x v="1"/>
      <x v="272"/>
      <x v="273"/>
      <x/>
      <x v="14"/>
    </i>
    <i>
      <x v="391"/>
      <x v="1"/>
      <x v="27"/>
      <x v="131"/>
      <x v="21"/>
      <x v="11"/>
    </i>
    <i>
      <x v="392"/>
      <x v="1"/>
      <x v="273"/>
      <x v="274"/>
      <x/>
      <x/>
    </i>
    <i>
      <x v="393"/>
      <x v="1"/>
      <x v="274"/>
      <x v="275"/>
      <x/>
      <x/>
    </i>
    <i>
      <x v="394"/>
      <x v="1"/>
      <x v="275"/>
      <x v="276"/>
      <x/>
      <x v="14"/>
    </i>
    <i>
      <x v="395"/>
      <x v="1"/>
      <x v="276"/>
      <x v="277"/>
      <x/>
      <x/>
    </i>
    <i>
      <x v="396"/>
      <x v="1"/>
      <x v="277"/>
      <x v="278"/>
      <x/>
      <x/>
    </i>
    <i>
      <x v="397"/>
      <x v="1"/>
      <x v="278"/>
      <x v="279"/>
      <x/>
      <x/>
    </i>
    <i>
      <x v="398"/>
      <x v="1"/>
      <x v="279"/>
      <x v="280"/>
      <x/>
      <x/>
    </i>
    <i>
      <x v="399"/>
      <x v="1"/>
      <x v="280"/>
      <x v="281"/>
      <x/>
      <x/>
    </i>
    <i>
      <x v="400"/>
      <x v="1"/>
      <x v="74"/>
      <x v="76"/>
      <x/>
      <x v="14"/>
    </i>
    <i>
      <x v="401"/>
      <x v="1"/>
      <x v="281"/>
      <x v="282"/>
      <x/>
      <x/>
    </i>
    <i>
      <x v="402"/>
      <x v="1"/>
      <x v="15"/>
      <x v="16"/>
      <x/>
      <x/>
    </i>
    <i>
      <x v="403"/>
      <x v="1"/>
      <x v="15"/>
      <x v="16"/>
      <x/>
      <x/>
    </i>
    <i>
      <x v="404"/>
      <x v="1"/>
      <x v="282"/>
      <x v="283"/>
      <x/>
      <x v="11"/>
    </i>
    <i>
      <x v="405"/>
      <x v="1"/>
      <x v="283"/>
      <x v="284"/>
      <x/>
      <x/>
    </i>
    <i>
      <x v="406"/>
      <x v="1"/>
      <x v="4"/>
      <x v="4"/>
      <x/>
      <x/>
    </i>
    <i>
      <x v="407"/>
      <x v="1"/>
      <x v="284"/>
      <x v="285"/>
      <x/>
      <x/>
    </i>
    <i>
      <x v="408"/>
      <x v="1"/>
      <x v="285"/>
      <x v="286"/>
      <x/>
      <x/>
    </i>
    <i>
      <x v="409"/>
      <x v="1"/>
      <x v="74"/>
      <x v="76"/>
      <x/>
      <x v="4"/>
    </i>
    <i>
      <x v="410"/>
      <x v="1"/>
      <x v="110"/>
      <x v="112"/>
      <x/>
      <x/>
    </i>
    <i>
      <x v="411"/>
      <x v="1"/>
      <x v="286"/>
      <x v="287"/>
      <x/>
      <x/>
    </i>
    <i>
      <x v="412"/>
      <x v="1"/>
      <x v="287"/>
      <x v="288"/>
      <x/>
      <x/>
    </i>
    <i>
      <x v="413"/>
      <x v="1"/>
      <x v="288"/>
      <x v="289"/>
      <x/>
      <x/>
    </i>
    <i>
      <x v="414"/>
      <x v="1"/>
      <x v="289"/>
      <x v="290"/>
      <x/>
      <x/>
    </i>
    <i>
      <x v="415"/>
      <x v="1"/>
      <x v="290"/>
      <x v="291"/>
      <x/>
      <x/>
    </i>
    <i r="2">
      <x v="291"/>
      <x v="292"/>
      <x/>
      <x/>
    </i>
    <i>
      <x v="416"/>
      <x v="1"/>
      <x v="292"/>
      <x v="293"/>
      <x/>
      <x/>
    </i>
    <i>
      <x v="417"/>
      <x v="1"/>
      <x/>
      <x/>
      <x/>
      <x v="10"/>
    </i>
    <i>
      <x v="418"/>
      <x v="1"/>
      <x v="293"/>
      <x v="294"/>
      <x/>
      <x/>
    </i>
    <i>
      <x v="419"/>
      <x v="1"/>
      <x v="110"/>
      <x v="112"/>
      <x/>
      <x/>
    </i>
    <i>
      <x v="420"/>
      <x v="1"/>
      <x v="294"/>
      <x v="295"/>
      <x/>
      <x v="6"/>
    </i>
    <i>
      <x v="421"/>
      <x v="1"/>
      <x v="295"/>
      <x v="296"/>
      <x/>
      <x/>
    </i>
    <i>
      <x v="422"/>
      <x v="1"/>
      <x v="296"/>
      <x v="297"/>
      <x/>
      <x/>
    </i>
    <i>
      <x v="423"/>
      <x v="1"/>
      <x v="297"/>
      <x v="298"/>
      <x/>
      <x v="11"/>
    </i>
    <i>
      <x v="424"/>
      <x v="1"/>
      <x v="298"/>
      <x v="299"/>
      <x/>
      <x/>
    </i>
    <i>
      <x v="425"/>
      <x v="1"/>
      <x v="299"/>
      <x v="300"/>
      <x/>
      <x/>
    </i>
    <i r="2">
      <x v="300"/>
      <x v="301"/>
      <x/>
      <x/>
    </i>
    <i>
      <x v="426"/>
      <x v="1"/>
      <x v="301"/>
      <x v="302"/>
      <x/>
      <x/>
    </i>
    <i>
      <x v="427"/>
      <x v="1"/>
      <x v="302"/>
      <x v="303"/>
      <x/>
      <x/>
    </i>
    <i>
      <x v="428"/>
      <x v="1"/>
      <x/>
      <x/>
      <x/>
      <x v="4"/>
    </i>
    <i>
      <x v="429"/>
      <x v="1"/>
      <x v="303"/>
      <x v="304"/>
      <x/>
      <x/>
    </i>
    <i>
      <x v="430"/>
      <x v="1"/>
      <x v="110"/>
      <x v="112"/>
      <x/>
      <x v="4"/>
    </i>
    <i>
      <x v="431"/>
      <x v="1"/>
      <x v="304"/>
      <x v="305"/>
      <x/>
      <x v="4"/>
    </i>
    <i>
      <x v="432"/>
      <x v="1"/>
      <x v="12"/>
      <x v="3"/>
      <x/>
      <x/>
    </i>
    <i>
      <x v="433"/>
      <x v="1"/>
      <x/>
      <x/>
      <x/>
      <x/>
    </i>
    <i>
      <x v="434"/>
      <x v="1"/>
      <x v="110"/>
      <x v="112"/>
      <x/>
      <x/>
    </i>
    <i>
      <x v="435"/>
      <x v="1"/>
      <x/>
      <x/>
      <x/>
      <x/>
    </i>
    <i>
      <x v="436"/>
      <x v="1"/>
      <x v="305"/>
      <x v="306"/>
      <x/>
      <x/>
    </i>
    <i>
      <x v="437"/>
      <x v="1"/>
      <x v="306"/>
      <x v="307"/>
      <x/>
      <x/>
    </i>
    <i>
      <x v="438"/>
      <x v="1"/>
      <x v="257"/>
      <x v="258"/>
      <x/>
      <x v="4"/>
    </i>
    <i>
      <x v="439"/>
      <x v="1"/>
      <x v="33"/>
      <x v="35"/>
      <x/>
      <x/>
    </i>
    <i>
      <x v="440"/>
      <x v="1"/>
      <x v="307"/>
      <x v="308"/>
      <x/>
      <x/>
    </i>
    <i>
      <x v="441"/>
      <x v="1"/>
      <x v="308"/>
      <x v="309"/>
      <x/>
      <x/>
    </i>
    <i>
      <x v="442"/>
      <x v="1"/>
      <x v="12"/>
      <x v="5"/>
      <x v="8"/>
      <x v="11"/>
    </i>
    <i>
      <x v="443"/>
      <x v="1"/>
      <x v="77"/>
      <x v="79"/>
      <x/>
      <x v="4"/>
    </i>
    <i>
      <x v="444"/>
      <x v="1"/>
      <x v="309"/>
      <x v="310"/>
      <x/>
      <x v="4"/>
    </i>
    <i>
      <x v="445"/>
      <x v="1"/>
      <x v="310"/>
      <x v="311"/>
      <x/>
      <x v="8"/>
    </i>
    <i>
      <x v="446"/>
      <x v="1"/>
      <x v="59"/>
      <x v="62"/>
      <x/>
      <x v="13"/>
    </i>
    <i>
      <x v="447"/>
      <x v="1"/>
      <x v="311"/>
      <x v="312"/>
      <x/>
      <x v="4"/>
    </i>
    <i>
      <x v="448"/>
      <x v="1"/>
      <x v="312"/>
      <x v="313"/>
      <x/>
      <x/>
    </i>
    <i r="2">
      <x v="313"/>
      <x v="314"/>
      <x/>
      <x/>
    </i>
    <i>
      <x v="449"/>
      <x v="1"/>
      <x v="314"/>
      <x v="315"/>
      <x/>
      <x v="4"/>
    </i>
    <i>
      <x v="450"/>
      <x v="1"/>
      <x v="89"/>
      <x v="91"/>
      <x/>
      <x v="17"/>
    </i>
    <i>
      <x v="451"/>
      <x v="1"/>
      <x v="197"/>
      <x v="198"/>
      <x/>
      <x/>
    </i>
    <i>
      <x v="452"/>
      <x v="1"/>
      <x v="315"/>
      <x v="316"/>
      <x/>
      <x/>
    </i>
    <i>
      <x v="453"/>
      <x v="1"/>
      <x v="316"/>
      <x v="317"/>
      <x/>
      <x v="12"/>
    </i>
    <i>
      <x v="454"/>
      <x v="1"/>
      <x v="317"/>
      <x v="318"/>
      <x/>
      <x v="10"/>
    </i>
    <i r="2">
      <x v="318"/>
      <x v="319"/>
      <x/>
      <x v="10"/>
    </i>
    <i>
      <x v="455"/>
      <x v="1"/>
      <x v="319"/>
      <x v="320"/>
      <x/>
      <x v="10"/>
    </i>
    <i>
      <x v="456"/>
      <x v="1"/>
      <x v="320"/>
      <x v="321"/>
      <x/>
      <x v="3"/>
    </i>
    <i>
      <x v="457"/>
      <x v="1"/>
      <x v="321"/>
      <x v="322"/>
      <x/>
      <x/>
    </i>
    <i>
      <x v="458"/>
      <x v="1"/>
      <x v="322"/>
      <x v="323"/>
      <x/>
      <x/>
    </i>
    <i>
      <x v="459"/>
      <x v="1"/>
      <x v="323"/>
      <x v="324"/>
      <x/>
      <x/>
    </i>
    <i>
      <x v="460"/>
      <x v="1"/>
      <x v="324"/>
      <x v="325"/>
      <x/>
      <x v="6"/>
    </i>
    <i>
      <x v="461"/>
      <x v="1"/>
      <x/>
      <x/>
      <x/>
      <x/>
    </i>
    <i>
      <x v="462"/>
      <x v="1"/>
      <x v="325"/>
      <x v="326"/>
      <x/>
      <x/>
    </i>
    <i r="2">
      <x v="326"/>
      <x v="327"/>
      <x/>
      <x/>
    </i>
    <i>
      <x v="463"/>
      <x v="1"/>
      <x v="327"/>
      <x v="328"/>
      <x/>
      <x v="8"/>
    </i>
    <i>
      <x v="464"/>
      <x v="1"/>
      <x v="328"/>
      <x v="329"/>
      <x/>
      <x/>
    </i>
    <i r="2">
      <x v="329"/>
      <x v="330"/>
      <x v="22"/>
      <x/>
    </i>
    <i>
      <x v="465"/>
      <x v="1"/>
      <x v="330"/>
      <x v="331"/>
      <x v="23"/>
      <x/>
    </i>
    <i>
      <x v="466"/>
      <x v="1"/>
      <x v="331"/>
      <x v="332"/>
      <x/>
      <x/>
    </i>
    <i>
      <x v="467"/>
      <x/>
      <x v="169"/>
      <x v="333"/>
      <x v="24"/>
      <x/>
    </i>
    <i>
      <x v="468"/>
      <x/>
      <x v="332"/>
      <x v="334"/>
      <x/>
      <x/>
    </i>
    <i>
      <x v="469"/>
      <x/>
      <x v="333"/>
      <x v="335"/>
      <x v="10"/>
      <x/>
    </i>
    <i>
      <x v="470"/>
      <x/>
      <x v="12"/>
      <x v="3"/>
      <x/>
      <x/>
    </i>
    <i r="2">
      <x v="334"/>
      <x v="336"/>
      <x/>
      <x/>
    </i>
    <i>
      <x v="471"/>
      <x/>
      <x v="27"/>
      <x v="20"/>
      <x/>
      <x v="15"/>
    </i>
    <i>
      <x v="472"/>
      <x/>
      <x v="335"/>
      <x v="337"/>
      <x/>
      <x/>
    </i>
    <i>
      <x v="473"/>
      <x/>
      <x v="336"/>
      <x v="338"/>
      <x v="25"/>
      <x/>
    </i>
    <i>
      <x v="474"/>
      <x/>
      <x v="74"/>
      <x v="339"/>
      <x v="26"/>
      <x/>
    </i>
  </rowItems>
  <pageFields count="4">
    <pageField fld="6" hier="12" name="[Claims_To_Investigate_OCRs].[still_investigate].[All]" cap="All"/>
    <pageField fld="5" hier="11" name="[Claims_To_Investigate_OCRs].[ProductTypeSplit].&amp;[Non-Motor]" cap="Non-Motor"/>
    <pageField fld="7" hier="23" name="[Claims_To_Investigate_OCRs].[Paid_Off_Ind].&amp;[0]" cap="0"/>
    <pageField fld="8" hier="22" name="[Claims_To_Investigate_OCRs].[Movement_Ind].[All]" cap="All"/>
  </pageFields>
  <formats count="6">
    <format dxfId="27">
      <pivotArea field="0" type="button" dataOnly="0" labelOnly="1" outline="0" axis="axisRow" fieldPosition="0"/>
    </format>
    <format dxfId="28">
      <pivotArea field="1" type="button" dataOnly="0" labelOnly="1" outline="0" axis="axisRow" fieldPosition="1"/>
    </format>
    <format dxfId="29">
      <pivotArea field="3" type="button" dataOnly="0" labelOnly="1" outline="0" axis="axisRow" fieldPosition="2"/>
    </format>
    <format dxfId="30">
      <pivotArea field="2" type="button" dataOnly="0" labelOnly="1" outline="0" axis="axisRow" fieldPosition="3"/>
    </format>
    <format dxfId="31">
      <pivotArea field="4" type="button" dataOnly="0" labelOnly="1" outline="0" axis="axisRow" fieldPosition="4"/>
    </format>
    <format dxfId="32">
      <pivotArea field="10" type="button" dataOnly="0" labelOnly="1" outline="0" axis="axisRow" fieldPosition="5"/>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Non-Motor]"/>
      </members>
    </pivotHierarchy>
    <pivotHierarchy dragToData="1"/>
    <pivotHierarchy dragToData="1"/>
    <pivotHierarchy dragToData="1"/>
    <pivotHierarchy dragToData="1"/>
    <pivotHierarchy dragToData="1" caption="Estimate_OCR_When_Flagged"/>
    <pivotHierarchy dragToData="1"/>
    <pivotHierarchy dragToData="1"/>
    <pivotHierarchy dragToData="1"/>
    <pivotHierarchy dragToData="1"/>
    <pivotHierarchy dragToData="1" caption="OCR_Movement"/>
    <pivotHierarchy dragToData="1"/>
    <pivotHierarchy multipleItemSelectionAllowed="1" dragToData="1">
      <members count="1" level="1">
        <member name="[Claims_To_Investigate_OCRs].[Paid_Off_Ind].&amp;[0]"/>
      </members>
    </pivotHierarchy>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6">
    <rowHierarchyUsage hierarchyUsage="9"/>
    <rowHierarchyUsage hierarchyUsage="13"/>
    <rowHierarchyUsage hierarchyUsage="16"/>
    <rowHierarchyUsage hierarchyUsage="14"/>
    <rowHierarchyUsage hierarchyUsage="21"/>
    <rowHierarchyUsage hierarchyUsage="2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E0728-2B96-4D9F-B48B-A81FDCBE3897}" name="PivotTable1" cacheId="176" dataOnRows="1" applyNumberFormats="0" applyBorderFormats="0" applyFontFormats="0" applyPatternFormats="0" applyAlignmentFormats="0" applyWidthHeightFormats="1" dataCaption="Values" tag="9a99dfb6-6ffe-4c15-8ea4-f7a6b9216f7c" updatedVersion="8" minRefreshableVersion="3" useAutoFormatting="1" subtotalHiddenItems="1" itemPrintTitles="1" createdVersion="5" indent="0" outline="1" outlineData="1" multipleFieldFilters="0">
  <location ref="A3:B10"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0"/>
    <dataField fld="2" subtotal="count" baseField="0" baseItem="0"/>
    <dataField fld="3" subtotal="count" baseField="0" baseItem="0"/>
    <dataField fld="1" subtotal="count" baseField="0" baseItem="0"/>
    <dataField fld="5" subtotal="count" baseField="0" baseItem="0"/>
    <dataField fld="6" subtotal="count" baseField="0" baseItem="0"/>
    <dataField fld="7" subtotal="count" baseField="0" baseItem="0"/>
  </dataFields>
  <formats count="7">
    <format dxfId="20">
      <pivotArea field="-2" type="button" dataOnly="0" labelOnly="1" outline="0" axis="axisRow" fieldPosition="0"/>
    </format>
    <format dxfId="21">
      <pivotArea dataOnly="0" labelOnly="1" grandCol="1" outline="0" axis="axisCol" fieldPosition="0"/>
    </format>
    <format dxfId="22">
      <pivotArea type="all" dataOnly="0" outline="0" fieldPosition="0"/>
    </format>
    <format dxfId="23">
      <pivotArea outline="0" collapsedLevelsAreSubtotals="1" fieldPosition="0"/>
    </format>
    <format dxfId="24">
      <pivotArea field="-2" type="button" dataOnly="0" labelOnly="1" outline="0" axis="axisRow" fieldPosition="0"/>
    </format>
    <format dxfId="25">
      <pivotArea dataOnly="0" labelOnly="1" outline="0" fieldPosition="0">
        <references count="1">
          <reference field="4294967294" count="7">
            <x v="0"/>
            <x v="1"/>
            <x v="2"/>
            <x v="3"/>
            <x v="4"/>
            <x v="5"/>
            <x v="6"/>
          </reference>
        </references>
      </pivotArea>
    </format>
    <format dxfId="26">
      <pivotArea dataOnly="0" labelOnly="1" grandCol="1" outline="0" axis="axisCol" fieldPosition="0"/>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Non-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A392C-01FA-49C2-8CEA-2C79A37BF9DF}" name="PivotTable8" cacheId="145" applyNumberFormats="0" applyBorderFormats="0" applyFontFormats="0" applyPatternFormats="0" applyAlignmentFormats="0" applyWidthHeightFormats="1" dataCaption="Values" tag="11d0c151-3f99-47cb-874a-9893dd5a93a1" updatedVersion="8" minRefreshableVersion="3" useAutoFormatting="1" subtotalHiddenItems="1" itemPrintTitles="1" createdVersion="5" indent="0" outline="1" outlineData="1" multipleFieldFilters="0" chartFormat="12">
  <location ref="X13:Z27" firstHeaderRow="0" firstDataRow="1" firstDataCol="1"/>
  <pivotFields count="5">
    <pivotField allDrilled="1" subtotalTop="0" showAll="0" dataSourceSort="1" defaultSubtotal="0" defaultAttributeDrillState="1"/>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evious_OCR" fld="3" baseField="1" baseItem="0"/>
    <dataField name="Sum of Current_Estimate_OCR" fld="2" baseField="0" baseItem="0"/>
  </dataFields>
  <formats count="5">
    <format dxfId="50">
      <pivotArea outline="0" collapsedLevelsAreSubtotals="1" fieldPosition="0"/>
    </format>
    <format dxfId="49">
      <pivotArea field="1" type="button" dataOnly="0" labelOnly="1" outline="0" axis="axisRow" fieldPosition="0"/>
    </format>
    <format dxfId="48">
      <pivotArea dataOnly="0" labelOnly="1" outline="0" fieldPosition="0">
        <references count="1">
          <reference field="4294967294" count="2">
            <x v="0"/>
            <x v="1"/>
          </reference>
        </references>
      </pivotArea>
    </format>
    <format dxfId="47">
      <pivotArea grandRow="1" outline="0" collapsedLevelsAreSubtotals="1" fieldPosition="0"/>
    </format>
    <format dxfId="46">
      <pivotArea dataOnly="0" labelOnly="1" grandRow="1" outline="0" fieldPosition="0"/>
    </format>
  </formats>
  <chartFormats count="6">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evious_OCR"/>
    <pivotHierarchy dragToData="1"/>
    <pivotHierarchy dragToData="1"/>
    <pivotHierarchy dragToData="1"/>
    <pivotHierarchy dragToData="1"/>
    <pivotHierarchy dragToData="1"/>
    <pivotHierarchy dragToData="1"/>
    <pivotHierarchy dragToData="1" caption="Count of Previous_OC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EE0A3-25E9-4AA9-92F0-D492AAAA476D}" name="PivotTable6" cacheId="133" applyNumberFormats="0" applyBorderFormats="0" applyFontFormats="0" applyPatternFormats="0" applyAlignmentFormats="0" applyWidthHeightFormats="1" dataCaption="Values" tag="ca49b8e4-19ff-4c36-bc2f-251368ba3c3a" updatedVersion="8" minRefreshableVersion="3" useAutoFormatting="1" subtotalHiddenItems="1" itemPrintTitles="1" createdVersion="5" indent="0" outline="1" outlineData="1" multipleFieldFilters="0">
  <location ref="X7:Y10"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laimCode" fld="2" subtotal="count" baseField="0" baseItem="0"/>
  </dataFields>
  <formats count="5">
    <format dxfId="55">
      <pivotArea outline="0" collapsedLevelsAreSubtotals="1" fieldPosition="0"/>
    </format>
    <format dxfId="54">
      <pivotArea field="0" type="button" dataOnly="0" labelOnly="1" outline="0" axis="axisRow"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A79AE-1B67-48BC-9CC4-BA7682F2E3E1}" name="PivotTable1" cacheId="142" dataOnRows="1" applyNumberFormats="0" applyBorderFormats="0" applyFontFormats="0" applyPatternFormats="0" applyAlignmentFormats="0" applyWidthHeightFormats="1" dataCaption="Values" tag="9487c112-8582-4492-92a4-4f507be46f1d" updatedVersion="8" minRefreshableVersion="3" useAutoFormatting="1" subtotalHiddenItems="1" itemPrintTitles="1" createdVersion="5" indent="0" outline="1" outlineData="1" multipleFieldFilters="0">
  <location ref="D14:E21"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0"/>
    <dataField fld="2" subtotal="count" baseField="0" baseItem="0"/>
    <dataField fld="3" subtotal="count" baseField="0" baseItem="0"/>
    <dataField fld="1" subtotal="count" baseField="0" baseItem="0"/>
    <dataField fld="5" subtotal="count" baseField="0" baseItem="0"/>
    <dataField fld="6" subtotal="count" baseField="0" baseItem="0"/>
    <dataField fld="7" subtotal="count" baseField="0" baseItem="0"/>
  </dataFields>
  <formats count="7">
    <format dxfId="62">
      <pivotArea field="-2" type="button" dataOnly="0" labelOnly="1" outline="0" axis="axisRow" fieldPosition="0"/>
    </format>
    <format dxfId="61">
      <pivotArea dataOnly="0" labelOnly="1" grandCol="1" outline="0" axis="axisCol" fieldPosition="0"/>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outline="0" fieldPosition="0">
        <references count="1">
          <reference field="4294967294" count="7">
            <x v="0"/>
            <x v="1"/>
            <x v="2"/>
            <x v="3"/>
            <x v="4"/>
            <x v="5"/>
            <x v="6"/>
          </reference>
        </references>
      </pivotArea>
    </format>
    <format dxfId="56">
      <pivotArea dataOnly="0" labelOnly="1" grandCol="1" outline="0" axis="axisCol" fieldPosition="0"/>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F552E9-D48C-4D83-B312-91B2BD18393E}" name="PivotTable9" cacheId="136" applyNumberFormats="0" applyBorderFormats="0" applyFontFormats="0" applyPatternFormats="0" applyAlignmentFormats="0" applyWidthHeightFormats="1" dataCaption="Values" tag="db7c9803-544e-4952-84e1-0a6dfb548bd6" updatedVersion="8" minRefreshableVersion="3" useAutoFormatting="1" subtotalHiddenItems="1" itemPrintTitles="1" createdVersion="5" indent="0" outline="1" outlineData="1" multipleFieldFilters="0" chartFormat="1">
  <location ref="AF14:AG2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OCR_Difference" fld="2" baseField="0" baseItem="0"/>
  </dataFields>
  <formats count="3">
    <format dxfId="65">
      <pivotArea outline="0" collapsedLevelsAreSubtotals="1" fieldPosition="0"/>
    </format>
    <format dxfId="64">
      <pivotArea field="1" type="button" dataOnly="0" labelOnly="1" outline="0" axis="axisRow" fieldPosition="0"/>
    </format>
    <format dxfId="63">
      <pivotArea dataOnly="0" labelOnly="1" outline="0" axis="axisValues" fieldPosition="0"/>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84A381-B69B-4A95-992D-98568A7C92E3}" name="PivotTable7" cacheId="139" applyNumberFormats="0" applyBorderFormats="0" applyFontFormats="0" applyPatternFormats="0" applyAlignmentFormats="0" applyWidthHeightFormats="1" dataCaption="Values" tag="9544f6af-7983-4320-b4e5-04e85a912861" updatedVersion="8" minRefreshableVersion="3" showDrill="0" useAutoFormatting="1" subtotalHiddenItems="1" rowGrandTotals="0" colGrandTotals="0" itemPrintTitles="1" createdVersion="5" indent="0" compact="0" compactData="0" multipleFieldFilters="0">
  <location ref="Q7:V623" firstHeaderRow="1" firstDataRow="1" firstDataCol="6" rowPageCount="4" colPageCount="1"/>
  <pivotFields count="11">
    <pivotField axis="axisRow" compact="0" allDrilled="1" outline="0" subtotalTop="0" showAll="0" defaultSubtotal="0" defaultAttributeDrillState="1">
      <items count="605">
        <item x="0"/>
        <item x="1"/>
        <item x="2"/>
        <item x="3"/>
        <item x="4"/>
        <item x="5"/>
        <item x="6"/>
        <item x="7"/>
        <item x="8"/>
        <item x="9"/>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10"/>
        <item x="211"/>
        <item x="212"/>
        <item x="213"/>
        <item x="214"/>
        <item x="215"/>
        <item x="216"/>
        <item x="217"/>
        <item x="218"/>
        <item x="219"/>
        <item x="220"/>
        <item x="221"/>
        <item x="223"/>
        <item x="224"/>
        <item x="225"/>
        <item x="226"/>
        <item x="227"/>
        <item x="228"/>
        <item x="229"/>
        <item x="230"/>
        <item x="231"/>
        <item x="232"/>
        <item x="233"/>
        <item x="234"/>
        <item x="235"/>
        <item x="236"/>
        <item x="237"/>
        <item x="238"/>
        <item x="239"/>
        <item x="240"/>
        <item x="241"/>
        <item x="242"/>
        <item x="243"/>
        <item x="244"/>
        <item x="245"/>
        <item x="246"/>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15"/>
        <item x="45"/>
        <item x="124"/>
        <item x="125"/>
        <item x="169"/>
        <item x="209"/>
        <item x="222"/>
        <item x="247"/>
        <item x="336"/>
        <item x="358"/>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name="Estimate_OCR_When_Flagged" axis="axisRow" compact="0" allDrilled="1" outline="0" subtotalTop="0" showAll="0" dataSourceSort="1" defaultSubtotal="0" defaultAttributeDrillState="1">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extLst>
        <ext xmlns:x14="http://schemas.microsoft.com/office/spreadsheetml/2009/9/main" uri="{2946ED86-A175-432a-8AC1-64E0C546D7DE}">
          <x14:pivotField fillDownLabels="1"/>
        </ext>
      </extLst>
    </pivotField>
    <pivotField name="OCR_Movement"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extLst>
        <ext xmlns:x14="http://schemas.microsoft.com/office/spreadsheetml/2009/9/main" uri="{2946ED86-A175-432a-8AC1-64E0C546D7DE}">
          <x14:pivotField fillDownLabels="1"/>
        </ext>
      </extLst>
    </pivotField>
  </pivotFields>
  <rowFields count="6">
    <field x="0"/>
    <field x="1"/>
    <field x="3"/>
    <field x="2"/>
    <field x="4"/>
    <field x="10"/>
  </rowFields>
  <rowItems count="616">
    <i>
      <x/>
      <x v="12"/>
      <x/>
      <x/>
      <x/>
      <x/>
    </i>
    <i>
      <x v="1"/>
      <x v="12"/>
      <x v="1"/>
      <x v="1"/>
      <x/>
      <x v="1"/>
    </i>
    <i>
      <x v="2"/>
      <x v="12"/>
      <x v="2"/>
      <x v="2"/>
      <x/>
      <x v="2"/>
    </i>
    <i>
      <x v="3"/>
      <x v="12"/>
      <x v="3"/>
      <x v="3"/>
      <x/>
      <x v="3"/>
    </i>
    <i r="2">
      <x v="4"/>
      <x v="4"/>
      <x/>
      <x v="3"/>
    </i>
    <i>
      <x v="4"/>
      <x v="12"/>
      <x v="5"/>
      <x v="5"/>
      <x/>
      <x v="4"/>
    </i>
    <i>
      <x v="5"/>
      <x v="11"/>
      <x v="2"/>
      <x v="2"/>
      <x/>
      <x v="2"/>
    </i>
    <i>
      <x v="6"/>
      <x v="11"/>
      <x v="6"/>
      <x v="6"/>
      <x/>
      <x/>
    </i>
    <i>
      <x v="7"/>
      <x v="11"/>
      <x v="7"/>
      <x v="7"/>
      <x/>
      <x v="5"/>
    </i>
    <i>
      <x v="8"/>
      <x v="11"/>
      <x v="8"/>
      <x v="8"/>
      <x/>
      <x/>
    </i>
    <i>
      <x v="9"/>
      <x v="11"/>
      <x v="9"/>
      <x v="9"/>
      <x/>
      <x v="1"/>
    </i>
    <i>
      <x v="10"/>
      <x v="10"/>
      <x v="2"/>
      <x v="2"/>
      <x/>
      <x v="3"/>
    </i>
    <i>
      <x v="11"/>
      <x v="10"/>
      <x v="10"/>
      <x v="10"/>
      <x/>
      <x v="6"/>
    </i>
    <i>
      <x v="12"/>
      <x v="10"/>
      <x v="10"/>
      <x v="10"/>
      <x/>
      <x v="7"/>
    </i>
    <i>
      <x v="13"/>
      <x v="10"/>
      <x v="10"/>
      <x v="10"/>
      <x/>
      <x v="5"/>
    </i>
    <i>
      <x v="14"/>
      <x v="10"/>
      <x v="10"/>
      <x v="10"/>
      <x/>
      <x v="1"/>
    </i>
    <i>
      <x v="15"/>
      <x v="9"/>
      <x v="11"/>
      <x v="11"/>
      <x/>
      <x v="8"/>
    </i>
    <i r="2">
      <x v="12"/>
      <x v="12"/>
      <x/>
      <x v="8"/>
    </i>
    <i>
      <x v="16"/>
      <x v="9"/>
      <x v="10"/>
      <x v="10"/>
      <x/>
      <x v="1"/>
    </i>
    <i>
      <x v="17"/>
      <x v="9"/>
      <x v="5"/>
      <x v="5"/>
      <x/>
      <x v="7"/>
    </i>
    <i>
      <x v="18"/>
      <x v="9"/>
      <x v="2"/>
      <x v="2"/>
      <x/>
      <x v="9"/>
    </i>
    <i>
      <x v="19"/>
      <x v="9"/>
      <x v="13"/>
      <x v="13"/>
      <x/>
      <x v="8"/>
    </i>
    <i>
      <x v="20"/>
      <x v="9"/>
      <x v="2"/>
      <x v="2"/>
      <x/>
      <x v="2"/>
    </i>
    <i>
      <x v="21"/>
      <x v="9"/>
      <x v="14"/>
      <x v="14"/>
      <x/>
      <x/>
    </i>
    <i>
      <x v="22"/>
      <x v="9"/>
      <x v="5"/>
      <x v="5"/>
      <x/>
      <x v="6"/>
    </i>
    <i>
      <x v="23"/>
      <x v="9"/>
      <x v="5"/>
      <x v="5"/>
      <x/>
      <x v="10"/>
    </i>
    <i>
      <x v="24"/>
      <x v="8"/>
      <x v="2"/>
      <x v="2"/>
      <x/>
      <x v="2"/>
    </i>
    <i>
      <x v="25"/>
      <x v="8"/>
      <x v="2"/>
      <x v="2"/>
      <x/>
      <x v="2"/>
    </i>
    <i>
      <x v="26"/>
      <x v="8"/>
      <x v="10"/>
      <x v="10"/>
      <x/>
      <x v="11"/>
    </i>
    <i>
      <x v="27"/>
      <x v="8"/>
      <x v="2"/>
      <x v="2"/>
      <x/>
      <x v="2"/>
    </i>
    <i>
      <x v="28"/>
      <x v="8"/>
      <x v="15"/>
      <x v="15"/>
      <x/>
      <x v="9"/>
    </i>
    <i>
      <x v="29"/>
      <x v="8"/>
      <x v="5"/>
      <x v="5"/>
      <x/>
      <x v="1"/>
    </i>
    <i>
      <x v="30"/>
      <x v="8"/>
      <x v="16"/>
      <x v="16"/>
      <x/>
      <x/>
    </i>
    <i>
      <x v="31"/>
      <x v="8"/>
      <x v="2"/>
      <x v="2"/>
      <x/>
      <x v="12"/>
    </i>
    <i>
      <x v="32"/>
      <x v="8"/>
      <x v="17"/>
      <x v="17"/>
      <x/>
      <x v="13"/>
    </i>
    <i>
      <x v="33"/>
      <x v="8"/>
      <x v="2"/>
      <x v="2"/>
      <x/>
      <x v="2"/>
    </i>
    <i>
      <x v="34"/>
      <x v="8"/>
      <x v="3"/>
      <x v="3"/>
      <x/>
      <x v="7"/>
    </i>
    <i>
      <x v="35"/>
      <x v="8"/>
      <x v="2"/>
      <x v="2"/>
      <x/>
      <x v="2"/>
    </i>
    <i>
      <x v="36"/>
      <x v="8"/>
      <x v="10"/>
      <x v="10"/>
      <x/>
      <x v="7"/>
    </i>
    <i>
      <x v="37"/>
      <x v="8"/>
      <x v="2"/>
      <x v="2"/>
      <x/>
      <x v="7"/>
    </i>
    <i>
      <x v="38"/>
      <x v="8"/>
      <x v="18"/>
      <x v="18"/>
      <x/>
      <x v="4"/>
    </i>
    <i>
      <x v="39"/>
      <x v="8"/>
      <x v="19"/>
      <x v="19"/>
      <x/>
      <x v="12"/>
    </i>
    <i>
      <x v="40"/>
      <x v="8"/>
      <x v="20"/>
      <x v="20"/>
      <x/>
      <x v="5"/>
    </i>
    <i>
      <x v="41"/>
      <x v="8"/>
      <x v="5"/>
      <x v="5"/>
      <x/>
      <x v="4"/>
    </i>
    <i>
      <x v="42"/>
      <x v="7"/>
      <x v="21"/>
      <x v="21"/>
      <x/>
      <x/>
    </i>
    <i>
      <x v="43"/>
      <x v="7"/>
      <x v="5"/>
      <x v="5"/>
      <x/>
      <x v="14"/>
    </i>
    <i>
      <x v="44"/>
      <x v="7"/>
      <x v="2"/>
      <x v="2"/>
      <x/>
      <x v="2"/>
    </i>
    <i>
      <x v="45"/>
      <x v="7"/>
      <x v="2"/>
      <x v="2"/>
      <x/>
      <x v="3"/>
    </i>
    <i>
      <x v="46"/>
      <x v="7"/>
      <x v="22"/>
      <x v="22"/>
      <x/>
      <x v="5"/>
    </i>
    <i>
      <x v="47"/>
      <x v="7"/>
      <x v="5"/>
      <x v="5"/>
      <x/>
      <x v="6"/>
    </i>
    <i>
      <x v="48"/>
      <x v="7"/>
      <x v="23"/>
      <x v="23"/>
      <x/>
      <x v="2"/>
    </i>
    <i>
      <x v="49"/>
      <x v="7"/>
      <x v="24"/>
      <x v="24"/>
      <x/>
      <x v="3"/>
    </i>
    <i>
      <x v="50"/>
      <x v="7"/>
      <x v="25"/>
      <x v="25"/>
      <x/>
      <x v="12"/>
    </i>
    <i>
      <x v="51"/>
      <x v="7"/>
      <x v="10"/>
      <x v="10"/>
      <x/>
      <x v="4"/>
    </i>
    <i>
      <x v="52"/>
      <x v="7"/>
      <x v="26"/>
      <x v="26"/>
      <x/>
      <x v="2"/>
    </i>
    <i>
      <x v="53"/>
      <x v="7"/>
      <x v="27"/>
      <x v="27"/>
      <x/>
      <x v="2"/>
    </i>
    <i>
      <x v="54"/>
      <x v="7"/>
      <x v="28"/>
      <x v="28"/>
      <x/>
      <x v="2"/>
    </i>
    <i>
      <x v="55"/>
      <x v="7"/>
      <x v="29"/>
      <x v="29"/>
      <x/>
      <x v="2"/>
    </i>
    <i>
      <x v="56"/>
      <x v="7"/>
      <x v="30"/>
      <x v="30"/>
      <x/>
      <x v="2"/>
    </i>
    <i>
      <x v="57"/>
      <x v="7"/>
      <x v="2"/>
      <x v="2"/>
      <x/>
      <x v="8"/>
    </i>
    <i>
      <x v="58"/>
      <x v="7"/>
      <x v="5"/>
      <x v="5"/>
      <x/>
      <x v="7"/>
    </i>
    <i>
      <x v="59"/>
      <x v="7"/>
      <x v="31"/>
      <x v="31"/>
      <x/>
      <x v="6"/>
    </i>
    <i>
      <x v="60"/>
      <x v="7"/>
      <x v="32"/>
      <x v="32"/>
      <x/>
      <x v="2"/>
    </i>
    <i>
      <x v="61"/>
      <x v="7"/>
      <x v="2"/>
      <x v="2"/>
      <x/>
      <x v="2"/>
    </i>
    <i>
      <x v="62"/>
      <x v="7"/>
      <x v="33"/>
      <x v="33"/>
      <x/>
      <x v="4"/>
    </i>
    <i>
      <x v="63"/>
      <x v="7"/>
      <x v="10"/>
      <x v="10"/>
      <x/>
      <x v="5"/>
    </i>
    <i>
      <x v="64"/>
      <x v="7"/>
      <x v="10"/>
      <x v="10"/>
      <x/>
      <x v="5"/>
    </i>
    <i>
      <x v="65"/>
      <x v="7"/>
      <x v="10"/>
      <x v="10"/>
      <x/>
      <x/>
    </i>
    <i>
      <x v="66"/>
      <x v="7"/>
      <x v="2"/>
      <x v="2"/>
      <x/>
      <x v="12"/>
    </i>
    <i>
      <x v="67"/>
      <x v="7"/>
      <x v="10"/>
      <x v="10"/>
      <x/>
      <x v="5"/>
    </i>
    <i r="2">
      <x v="4"/>
      <x v="4"/>
      <x/>
      <x v="5"/>
    </i>
    <i>
      <x v="68"/>
      <x v="7"/>
      <x v="5"/>
      <x v="5"/>
      <x/>
      <x v="3"/>
    </i>
    <i>
      <x v="69"/>
      <x v="7"/>
      <x v="2"/>
      <x v="2"/>
      <x/>
      <x v="2"/>
    </i>
    <i>
      <x v="70"/>
      <x v="6"/>
      <x v="10"/>
      <x v="10"/>
      <x/>
      <x v="4"/>
    </i>
    <i>
      <x v="71"/>
      <x v="6"/>
      <x v="2"/>
      <x v="2"/>
      <x/>
      <x/>
    </i>
    <i>
      <x v="72"/>
      <x v="6"/>
      <x v="2"/>
      <x v="2"/>
      <x/>
      <x v="2"/>
    </i>
    <i>
      <x v="73"/>
      <x v="6"/>
      <x v="34"/>
      <x v="34"/>
      <x/>
      <x/>
    </i>
    <i>
      <x v="74"/>
      <x v="6"/>
      <x v="2"/>
      <x v="2"/>
      <x/>
      <x/>
    </i>
    <i>
      <x v="75"/>
      <x v="6"/>
      <x v="2"/>
      <x v="2"/>
      <x/>
      <x/>
    </i>
    <i>
      <x v="76"/>
      <x v="6"/>
      <x v="2"/>
      <x v="2"/>
      <x/>
      <x v="2"/>
    </i>
    <i>
      <x v="77"/>
      <x v="6"/>
      <x v="35"/>
      <x v="35"/>
      <x/>
      <x v="6"/>
    </i>
    <i>
      <x v="78"/>
      <x v="6"/>
      <x v="36"/>
      <x v="36"/>
      <x/>
      <x v="6"/>
    </i>
    <i>
      <x v="79"/>
      <x v="6"/>
      <x v="37"/>
      <x v="37"/>
      <x/>
      <x v="1"/>
    </i>
    <i>
      <x v="80"/>
      <x v="6"/>
      <x v="10"/>
      <x v="10"/>
      <x/>
      <x v="4"/>
    </i>
    <i>
      <x v="81"/>
      <x v="6"/>
      <x v="2"/>
      <x v="2"/>
      <x/>
      <x v="2"/>
    </i>
    <i>
      <x v="82"/>
      <x v="6"/>
      <x v="2"/>
      <x v="2"/>
      <x/>
      <x v="15"/>
    </i>
    <i>
      <x v="83"/>
      <x v="6"/>
      <x v="2"/>
      <x v="2"/>
      <x/>
      <x v="1"/>
    </i>
    <i>
      <x v="84"/>
      <x v="6"/>
      <x v="38"/>
      <x v="38"/>
      <x/>
      <x v="7"/>
    </i>
    <i>
      <x v="85"/>
      <x v="6"/>
      <x v="39"/>
      <x v="39"/>
      <x/>
      <x v="9"/>
    </i>
    <i>
      <x v="86"/>
      <x v="6"/>
      <x v="40"/>
      <x v="40"/>
      <x/>
      <x/>
    </i>
    <i>
      <x v="87"/>
      <x v="6"/>
      <x v="41"/>
      <x v="41"/>
      <x/>
      <x v="2"/>
    </i>
    <i>
      <x v="88"/>
      <x v="6"/>
      <x v="2"/>
      <x v="2"/>
      <x/>
      <x v="2"/>
    </i>
    <i>
      <x v="89"/>
      <x v="6"/>
      <x v="10"/>
      <x v="10"/>
      <x/>
      <x v="15"/>
    </i>
    <i>
      <x v="90"/>
      <x v="6"/>
      <x v="42"/>
      <x v="42"/>
      <x/>
      <x v="3"/>
    </i>
    <i>
      <x v="91"/>
      <x v="6"/>
      <x v="39"/>
      <x v="39"/>
      <x/>
      <x v="2"/>
    </i>
    <i>
      <x v="92"/>
      <x v="6"/>
      <x v="5"/>
      <x v="5"/>
      <x/>
      <x v="15"/>
    </i>
    <i>
      <x v="93"/>
      <x v="6"/>
      <x v="2"/>
      <x v="2"/>
      <x/>
      <x v="2"/>
    </i>
    <i>
      <x v="94"/>
      <x v="6"/>
      <x v="2"/>
      <x v="2"/>
      <x/>
      <x v="3"/>
    </i>
    <i>
      <x v="95"/>
      <x v="6"/>
      <x v="43"/>
      <x v="43"/>
      <x/>
      <x v="4"/>
    </i>
    <i>
      <x v="96"/>
      <x v="6"/>
      <x v="44"/>
      <x v="44"/>
      <x/>
      <x v="1"/>
    </i>
    <i>
      <x v="97"/>
      <x v="6"/>
      <x v="2"/>
      <x v="2"/>
      <x/>
      <x v="16"/>
    </i>
    <i>
      <x v="98"/>
      <x v="6"/>
      <x v="3"/>
      <x v="3"/>
      <x/>
      <x v="5"/>
    </i>
    <i>
      <x v="99"/>
      <x v="6"/>
      <x v="10"/>
      <x v="10"/>
      <x/>
      <x v="4"/>
    </i>
    <i>
      <x v="100"/>
      <x v="6"/>
      <x v="2"/>
      <x v="2"/>
      <x/>
      <x v="2"/>
    </i>
    <i>
      <x v="101"/>
      <x v="6"/>
      <x v="2"/>
      <x v="2"/>
      <x/>
      <x v="2"/>
    </i>
    <i>
      <x v="102"/>
      <x v="6"/>
      <x v="45"/>
      <x v="45"/>
      <x/>
      <x v="7"/>
    </i>
    <i>
      <x v="103"/>
      <x v="6"/>
      <x v="2"/>
      <x v="2"/>
      <x/>
      <x v="7"/>
    </i>
    <i>
      <x v="104"/>
      <x v="6"/>
      <x v="46"/>
      <x v="46"/>
      <x/>
      <x v="11"/>
    </i>
    <i>
      <x v="105"/>
      <x v="6"/>
      <x v="2"/>
      <x v="2"/>
      <x/>
      <x v="2"/>
    </i>
    <i>
      <x v="106"/>
      <x v="6"/>
      <x v="34"/>
      <x v="34"/>
      <x/>
      <x v="4"/>
    </i>
    <i>
      <x v="107"/>
      <x v="6"/>
      <x v="2"/>
      <x v="2"/>
      <x/>
      <x v="2"/>
    </i>
    <i>
      <x v="108"/>
      <x v="6"/>
      <x v="47"/>
      <x v="47"/>
      <x/>
      <x v="2"/>
    </i>
    <i>
      <x v="109"/>
      <x v="6"/>
      <x v="48"/>
      <x v="48"/>
      <x/>
      <x v="12"/>
    </i>
    <i>
      <x v="110"/>
      <x v="6"/>
      <x v="2"/>
      <x v="2"/>
      <x/>
      <x v="2"/>
    </i>
    <i>
      <x v="111"/>
      <x v="6"/>
      <x v="4"/>
      <x v="4"/>
      <x/>
      <x v="11"/>
    </i>
    <i>
      <x v="112"/>
      <x v="6"/>
      <x v="36"/>
      <x v="36"/>
      <x/>
      <x v="12"/>
    </i>
    <i>
      <x v="113"/>
      <x v="6"/>
      <x v="5"/>
      <x v="5"/>
      <x/>
      <x v="9"/>
    </i>
    <i>
      <x v="114"/>
      <x v="6"/>
      <x v="3"/>
      <x v="3"/>
      <x/>
      <x v="4"/>
    </i>
    <i>
      <x v="115"/>
      <x v="6"/>
      <x v="49"/>
      <x v="49"/>
      <x/>
      <x v="6"/>
    </i>
    <i>
      <x v="116"/>
      <x v="6"/>
      <x v="50"/>
      <x v="50"/>
      <x/>
      <x v="15"/>
    </i>
    <i>
      <x v="117"/>
      <x v="5"/>
      <x v="51"/>
      <x v="51"/>
      <x/>
      <x v="2"/>
    </i>
    <i>
      <x v="118"/>
      <x v="5"/>
      <x v="52"/>
      <x v="52"/>
      <x/>
      <x/>
    </i>
    <i>
      <x v="119"/>
      <x v="5"/>
      <x v="10"/>
      <x v="10"/>
      <x/>
      <x v="11"/>
    </i>
    <i>
      <x v="120"/>
      <x v="5"/>
      <x v="53"/>
      <x v="53"/>
      <x/>
      <x v="15"/>
    </i>
    <i>
      <x v="121"/>
      <x v="5"/>
      <x v="2"/>
      <x v="2"/>
      <x/>
      <x v="2"/>
    </i>
    <i>
      <x v="122"/>
      <x v="5"/>
      <x v="55"/>
      <x v="55"/>
      <x/>
      <x v="3"/>
    </i>
    <i>
      <x v="123"/>
      <x v="5"/>
      <x v="56"/>
      <x v="56"/>
      <x/>
      <x v="4"/>
    </i>
    <i>
      <x v="124"/>
      <x v="5"/>
      <x v="34"/>
      <x v="34"/>
      <x/>
      <x v="1"/>
    </i>
    <i>
      <x v="125"/>
      <x v="5"/>
      <x v="57"/>
      <x v="57"/>
      <x/>
      <x/>
    </i>
    <i>
      <x v="126"/>
      <x v="5"/>
      <x v="58"/>
      <x v="58"/>
      <x/>
      <x v="4"/>
    </i>
    <i>
      <x v="127"/>
      <x v="5"/>
      <x v="2"/>
      <x v="2"/>
      <x/>
      <x v="6"/>
    </i>
    <i>
      <x v="128"/>
      <x v="5"/>
      <x v="10"/>
      <x v="10"/>
      <x/>
      <x v="5"/>
    </i>
    <i>
      <x v="129"/>
      <x v="5"/>
      <x v="45"/>
      <x v="45"/>
      <x/>
      <x v="9"/>
    </i>
    <i>
      <x v="130"/>
      <x v="5"/>
      <x v="5"/>
      <x v="5"/>
      <x/>
      <x v="9"/>
    </i>
    <i>
      <x v="131"/>
      <x v="5"/>
      <x v="6"/>
      <x v="6"/>
      <x/>
      <x v="6"/>
    </i>
    <i>
      <x v="132"/>
      <x v="5"/>
      <x v="2"/>
      <x v="2"/>
      <x/>
      <x v="2"/>
    </i>
    <i>
      <x v="133"/>
      <x v="5"/>
      <x v="59"/>
      <x v="59"/>
      <x/>
      <x/>
    </i>
    <i r="2">
      <x v="10"/>
      <x v="10"/>
      <x/>
      <x/>
    </i>
    <i>
      <x v="134"/>
      <x v="5"/>
      <x v="60"/>
      <x v="60"/>
      <x v="2"/>
      <x v="6"/>
    </i>
    <i>
      <x v="135"/>
      <x v="5"/>
      <x v="10"/>
      <x v="10"/>
      <x/>
      <x v="11"/>
    </i>
    <i>
      <x v="136"/>
      <x v="5"/>
      <x v="2"/>
      <x v="2"/>
      <x/>
      <x v="2"/>
    </i>
    <i>
      <x v="137"/>
      <x v="5"/>
      <x v="10"/>
      <x v="10"/>
      <x/>
      <x v="1"/>
    </i>
    <i>
      <x v="138"/>
      <x v="5"/>
      <x v="61"/>
      <x v="61"/>
      <x/>
      <x v="3"/>
    </i>
    <i>
      <x v="139"/>
      <x v="5"/>
      <x v="62"/>
      <x v="62"/>
      <x/>
      <x v="1"/>
    </i>
    <i>
      <x v="140"/>
      <x v="5"/>
      <x v="63"/>
      <x v="63"/>
      <x/>
      <x v="1"/>
    </i>
    <i>
      <x v="141"/>
      <x v="5"/>
      <x v="64"/>
      <x v="64"/>
      <x/>
      <x v="5"/>
    </i>
    <i>
      <x v="142"/>
      <x v="5"/>
      <x v="65"/>
      <x v="65"/>
      <x/>
      <x v="1"/>
    </i>
    <i>
      <x v="143"/>
      <x v="5"/>
      <x v="2"/>
      <x v="2"/>
      <x/>
      <x v="2"/>
    </i>
    <i>
      <x v="144"/>
      <x v="5"/>
      <x v="66"/>
      <x v="66"/>
      <x/>
      <x v="3"/>
    </i>
    <i>
      <x v="145"/>
      <x v="5"/>
      <x v="2"/>
      <x v="2"/>
      <x/>
      <x v="2"/>
    </i>
    <i>
      <x v="146"/>
      <x v="5"/>
      <x v="67"/>
      <x v="67"/>
      <x v="3"/>
      <x v="4"/>
    </i>
    <i>
      <x v="147"/>
      <x v="5"/>
      <x v="10"/>
      <x v="10"/>
      <x/>
      <x/>
    </i>
    <i>
      <x v="148"/>
      <x v="5"/>
      <x v="10"/>
      <x v="10"/>
      <x/>
      <x v="8"/>
    </i>
    <i>
      <x v="149"/>
      <x v="5"/>
      <x v="2"/>
      <x v="2"/>
      <x/>
      <x v="2"/>
    </i>
    <i>
      <x v="150"/>
      <x v="5"/>
      <x v="68"/>
      <x v="68"/>
      <x/>
      <x v="15"/>
    </i>
    <i>
      <x v="151"/>
      <x v="5"/>
      <x v="69"/>
      <x v="69"/>
      <x/>
      <x/>
    </i>
    <i>
      <x v="152"/>
      <x v="5"/>
      <x v="34"/>
      <x v="34"/>
      <x/>
      <x v="2"/>
    </i>
    <i>
      <x v="153"/>
      <x v="5"/>
      <x v="5"/>
      <x v="5"/>
      <x/>
      <x v="2"/>
    </i>
    <i>
      <x v="154"/>
      <x v="5"/>
      <x v="70"/>
      <x v="70"/>
      <x/>
      <x v="7"/>
    </i>
    <i>
      <x v="155"/>
      <x v="5"/>
      <x v="10"/>
      <x v="10"/>
      <x/>
      <x v="12"/>
    </i>
    <i>
      <x v="156"/>
      <x v="5"/>
      <x v="71"/>
      <x v="71"/>
      <x/>
      <x/>
    </i>
    <i>
      <x v="157"/>
      <x v="5"/>
      <x v="34"/>
      <x v="34"/>
      <x/>
      <x v="11"/>
    </i>
    <i>
      <x v="158"/>
      <x v="5"/>
      <x v="59"/>
      <x v="59"/>
      <x/>
      <x v="12"/>
    </i>
    <i r="2">
      <x v="72"/>
      <x v="72"/>
      <x/>
      <x v="12"/>
    </i>
    <i>
      <x v="159"/>
      <x v="5"/>
      <x v="10"/>
      <x v="10"/>
      <x/>
      <x v="5"/>
    </i>
    <i>
      <x v="160"/>
      <x v="5"/>
      <x v="73"/>
      <x v="73"/>
      <x/>
      <x v="14"/>
    </i>
    <i>
      <x v="161"/>
      <x v="5"/>
      <x v="34"/>
      <x v="34"/>
      <x/>
      <x v="2"/>
    </i>
    <i>
      <x v="162"/>
      <x v="4"/>
      <x v="59"/>
      <x v="59"/>
      <x/>
      <x v="14"/>
    </i>
    <i>
      <x v="163"/>
      <x v="4"/>
      <x v="74"/>
      <x v="74"/>
      <x/>
      <x v="4"/>
    </i>
    <i>
      <x v="164"/>
      <x v="4"/>
      <x v="2"/>
      <x v="2"/>
      <x/>
      <x v="2"/>
    </i>
    <i>
      <x v="165"/>
      <x v="4"/>
      <x v="10"/>
      <x v="10"/>
      <x/>
      <x v="7"/>
    </i>
    <i>
      <x v="166"/>
      <x v="4"/>
      <x v="75"/>
      <x v="76"/>
      <x/>
      <x v="2"/>
    </i>
    <i>
      <x v="167"/>
      <x v="4"/>
      <x v="59"/>
      <x v="59"/>
      <x/>
      <x v="1"/>
    </i>
    <i>
      <x v="168"/>
      <x v="4"/>
      <x v="6"/>
      <x v="6"/>
      <x/>
      <x v="6"/>
    </i>
    <i>
      <x v="169"/>
      <x v="4"/>
      <x v="34"/>
      <x v="34"/>
      <x/>
      <x v="6"/>
    </i>
    <i>
      <x v="170"/>
      <x v="4"/>
      <x v="10"/>
      <x v="10"/>
      <x/>
      <x v="11"/>
    </i>
    <i>
      <x v="171"/>
      <x v="4"/>
      <x v="10"/>
      <x v="10"/>
      <x/>
      <x v="6"/>
    </i>
    <i>
      <x v="172"/>
      <x v="4"/>
      <x v="75"/>
      <x v="76"/>
      <x/>
      <x v="2"/>
    </i>
    <i>
      <x v="173"/>
      <x v="4"/>
      <x v="10"/>
      <x v="10"/>
      <x/>
      <x v="7"/>
    </i>
    <i>
      <x v="174"/>
      <x v="4"/>
      <x v="2"/>
      <x v="2"/>
      <x/>
      <x v="2"/>
    </i>
    <i>
      <x v="175"/>
      <x v="4"/>
      <x v="2"/>
      <x v="2"/>
      <x/>
      <x v="2"/>
    </i>
    <i>
      <x v="176"/>
      <x v="4"/>
      <x v="2"/>
      <x v="2"/>
      <x/>
      <x v="2"/>
    </i>
    <i>
      <x v="177"/>
      <x v="4"/>
      <x v="34"/>
      <x v="34"/>
      <x/>
      <x v="2"/>
    </i>
    <i>
      <x v="178"/>
      <x v="4"/>
      <x v="76"/>
      <x v="77"/>
      <x/>
      <x v="6"/>
    </i>
    <i>
      <x v="179"/>
      <x v="4"/>
      <x v="77"/>
      <x v="78"/>
      <x/>
      <x v="5"/>
    </i>
    <i r="2">
      <x v="10"/>
      <x v="10"/>
      <x/>
      <x v="5"/>
    </i>
    <i>
      <x v="180"/>
      <x v="4"/>
      <x v="10"/>
      <x v="10"/>
      <x/>
      <x v="15"/>
    </i>
    <i>
      <x v="181"/>
      <x v="4"/>
      <x v="78"/>
      <x v="79"/>
      <x/>
      <x v="4"/>
    </i>
    <i>
      <x v="182"/>
      <x v="4"/>
      <x v="10"/>
      <x v="10"/>
      <x/>
      <x v="1"/>
    </i>
    <i>
      <x v="183"/>
      <x v="4"/>
      <x v="10"/>
      <x v="10"/>
      <x/>
      <x v="1"/>
    </i>
    <i>
      <x v="184"/>
      <x v="4"/>
      <x v="2"/>
      <x v="2"/>
      <x/>
      <x v="11"/>
    </i>
    <i>
      <x v="185"/>
      <x v="4"/>
      <x v="2"/>
      <x v="2"/>
      <x/>
      <x v="11"/>
    </i>
    <i>
      <x v="186"/>
      <x v="4"/>
      <x v="2"/>
      <x v="2"/>
      <x/>
      <x v="2"/>
    </i>
    <i>
      <x v="187"/>
      <x v="4"/>
      <x v="79"/>
      <x v="80"/>
      <x/>
      <x v="6"/>
    </i>
    <i>
      <x v="188"/>
      <x v="4"/>
      <x v="44"/>
      <x v="44"/>
      <x/>
      <x v="3"/>
    </i>
    <i>
      <x v="189"/>
      <x v="4"/>
      <x v="58"/>
      <x v="58"/>
      <x/>
      <x v="6"/>
    </i>
    <i>
      <x v="190"/>
      <x v="4"/>
      <x v="2"/>
      <x v="2"/>
      <x/>
      <x v="6"/>
    </i>
    <i>
      <x v="191"/>
      <x v="4"/>
      <x v="80"/>
      <x v="81"/>
      <x/>
      <x v="5"/>
    </i>
    <i>
      <x v="192"/>
      <x v="4"/>
      <x v="4"/>
      <x v="10"/>
      <x v="5"/>
      <x v="6"/>
    </i>
    <i>
      <x v="193"/>
      <x v="4"/>
      <x v="81"/>
      <x v="82"/>
      <x/>
      <x/>
    </i>
    <i>
      <x v="194"/>
      <x v="4"/>
      <x v="34"/>
      <x v="34"/>
      <x/>
      <x v="14"/>
    </i>
    <i>
      <x v="195"/>
      <x v="4"/>
      <x v="82"/>
      <x v="83"/>
      <x/>
      <x v="5"/>
    </i>
    <i>
      <x v="196"/>
      <x v="4"/>
      <x v="5"/>
      <x v="5"/>
      <x/>
      <x v="9"/>
    </i>
    <i>
      <x v="197"/>
      <x v="4"/>
      <x v="83"/>
      <x v="84"/>
      <x/>
      <x v="5"/>
    </i>
    <i>
      <x v="198"/>
      <x v="4"/>
      <x v="34"/>
      <x v="34"/>
      <x/>
      <x v="4"/>
    </i>
    <i>
      <x v="199"/>
      <x v="4"/>
      <x v="2"/>
      <x v="2"/>
      <x/>
      <x v="6"/>
    </i>
    <i>
      <x v="200"/>
      <x v="4"/>
      <x v="5"/>
      <x v="5"/>
      <x/>
      <x v="4"/>
    </i>
    <i>
      <x v="201"/>
      <x v="4"/>
      <x v="34"/>
      <x v="34"/>
      <x/>
      <x v="11"/>
    </i>
    <i>
      <x v="202"/>
      <x v="4"/>
      <x v="10"/>
      <x v="10"/>
      <x/>
      <x v="6"/>
    </i>
    <i>
      <x v="203"/>
      <x v="4"/>
      <x v="10"/>
      <x v="10"/>
      <x/>
      <x v="1"/>
    </i>
    <i>
      <x v="204"/>
      <x v="4"/>
      <x v="85"/>
      <x v="86"/>
      <x/>
      <x v="1"/>
    </i>
    <i>
      <x v="205"/>
      <x v="4"/>
      <x v="86"/>
      <x v="87"/>
      <x/>
      <x v="5"/>
    </i>
    <i>
      <x v="206"/>
      <x v="4"/>
      <x v="34"/>
      <x v="34"/>
      <x/>
      <x v="11"/>
    </i>
    <i>
      <x v="207"/>
      <x v="4"/>
      <x v="34"/>
      <x v="34"/>
      <x/>
      <x v="15"/>
    </i>
    <i>
      <x v="208"/>
      <x v="4"/>
      <x v="34"/>
      <x v="34"/>
      <x/>
      <x v="2"/>
    </i>
    <i>
      <x v="209"/>
      <x v="4"/>
      <x v="10"/>
      <x v="10"/>
      <x/>
      <x v="5"/>
    </i>
    <i>
      <x v="210"/>
      <x v="4"/>
      <x v="5"/>
      <x v="5"/>
      <x/>
      <x/>
    </i>
    <i>
      <x v="211"/>
      <x v="4"/>
      <x v="10"/>
      <x v="10"/>
      <x/>
      <x v="1"/>
    </i>
    <i>
      <x v="212"/>
      <x v="4"/>
      <x v="34"/>
      <x v="34"/>
      <x/>
      <x v="2"/>
    </i>
    <i>
      <x v="213"/>
      <x v="4"/>
      <x v="75"/>
      <x v="76"/>
      <x/>
      <x v="2"/>
    </i>
    <i>
      <x v="214"/>
      <x v="4"/>
      <x v="34"/>
      <x v="34"/>
      <x/>
      <x v="7"/>
    </i>
    <i>
      <x v="215"/>
      <x v="4"/>
      <x v="4"/>
      <x v="4"/>
      <x/>
      <x v="5"/>
    </i>
    <i>
      <x v="216"/>
      <x v="4"/>
      <x v="88"/>
      <x v="89"/>
      <x/>
      <x v="2"/>
    </i>
    <i>
      <x v="217"/>
      <x v="4"/>
      <x v="10"/>
      <x v="10"/>
      <x/>
      <x v="16"/>
    </i>
    <i>
      <x v="218"/>
      <x v="4"/>
      <x v="34"/>
      <x v="34"/>
      <x/>
      <x v="2"/>
    </i>
    <i>
      <x v="219"/>
      <x v="4"/>
      <x v="89"/>
      <x v="90"/>
      <x/>
      <x v="1"/>
    </i>
    <i>
      <x v="220"/>
      <x v="4"/>
      <x v="10"/>
      <x v="10"/>
      <x/>
      <x/>
    </i>
    <i>
      <x v="221"/>
      <x v="4"/>
      <x v="34"/>
      <x v="34"/>
      <x/>
      <x v="5"/>
    </i>
    <i>
      <x v="222"/>
      <x v="4"/>
      <x v="10"/>
      <x v="10"/>
      <x/>
      <x v="4"/>
    </i>
    <i>
      <x v="223"/>
      <x v="4"/>
      <x v="75"/>
      <x v="76"/>
      <x/>
      <x v="2"/>
    </i>
    <i>
      <x v="224"/>
      <x v="4"/>
      <x v="75"/>
      <x v="76"/>
      <x/>
      <x v="2"/>
    </i>
    <i>
      <x v="225"/>
      <x v="4"/>
      <x v="34"/>
      <x v="34"/>
      <x/>
      <x v="2"/>
    </i>
    <i>
      <x v="226"/>
      <x v="4"/>
      <x v="34"/>
      <x v="34"/>
      <x/>
      <x v="2"/>
    </i>
    <i>
      <x v="227"/>
      <x v="4"/>
      <x v="10"/>
      <x v="10"/>
      <x/>
      <x/>
    </i>
    <i>
      <x v="228"/>
      <x v="4"/>
      <x v="90"/>
      <x v="91"/>
      <x/>
      <x v="5"/>
    </i>
    <i>
      <x v="229"/>
      <x v="4"/>
      <x v="2"/>
      <x v="2"/>
      <x/>
      <x v="2"/>
    </i>
    <i>
      <x v="230"/>
      <x v="4"/>
      <x v="10"/>
      <x v="10"/>
      <x/>
      <x/>
    </i>
    <i>
      <x v="231"/>
      <x v="4"/>
      <x v="75"/>
      <x v="76"/>
      <x/>
      <x v="2"/>
    </i>
    <i>
      <x v="232"/>
      <x v="4"/>
      <x v="10"/>
      <x v="10"/>
      <x/>
      <x v="4"/>
    </i>
    <i>
      <x v="233"/>
      <x v="4"/>
      <x v="10"/>
      <x v="10"/>
      <x/>
      <x v="8"/>
    </i>
    <i>
      <x v="234"/>
      <x v="4"/>
      <x v="10"/>
      <x v="10"/>
      <x/>
      <x v="6"/>
    </i>
    <i>
      <x v="235"/>
      <x v="4"/>
      <x v="91"/>
      <x v="92"/>
      <x/>
      <x v="15"/>
    </i>
    <i>
      <x v="236"/>
      <x v="4"/>
      <x v="92"/>
      <x v="93"/>
      <x v="7"/>
      <x v="2"/>
    </i>
    <i>
      <x v="237"/>
      <x v="4"/>
      <x v="10"/>
      <x v="10"/>
      <x/>
      <x v="4"/>
    </i>
    <i>
      <x v="238"/>
      <x v="4"/>
      <x v="34"/>
      <x v="34"/>
      <x/>
      <x v="2"/>
    </i>
    <i>
      <x v="239"/>
      <x v="4"/>
      <x v="75"/>
      <x v="76"/>
      <x/>
      <x v="6"/>
    </i>
    <i r="2">
      <x v="93"/>
      <x v="94"/>
      <x/>
      <x v="6"/>
    </i>
    <i>
      <x v="240"/>
      <x v="4"/>
      <x v="94"/>
      <x v="95"/>
      <x/>
      <x v="3"/>
    </i>
    <i>
      <x v="241"/>
      <x v="4"/>
      <x v="73"/>
      <x v="73"/>
      <x/>
      <x v="1"/>
    </i>
    <i>
      <x v="242"/>
      <x v="4"/>
      <x v="34"/>
      <x v="34"/>
      <x/>
      <x v="1"/>
    </i>
    <i>
      <x v="243"/>
      <x v="4"/>
      <x v="34"/>
      <x v="34"/>
      <x/>
      <x v="1"/>
    </i>
    <i>
      <x v="244"/>
      <x v="4"/>
      <x v="95"/>
      <x v="96"/>
      <x/>
      <x v="6"/>
    </i>
    <i>
      <x v="245"/>
      <x v="4"/>
      <x v="75"/>
      <x v="76"/>
      <x/>
      <x v="2"/>
    </i>
    <i r="2">
      <x v="34"/>
      <x v="34"/>
      <x/>
      <x v="2"/>
    </i>
    <i>
      <x v="246"/>
      <x v="4"/>
      <x v="34"/>
      <x v="34"/>
      <x/>
      <x v="2"/>
    </i>
    <i>
      <x v="247"/>
      <x v="4"/>
      <x v="34"/>
      <x v="34"/>
      <x/>
      <x v="2"/>
    </i>
    <i>
      <x v="248"/>
      <x v="4"/>
      <x v="2"/>
      <x v="2"/>
      <x/>
      <x v="3"/>
    </i>
    <i>
      <x v="249"/>
      <x v="3"/>
      <x v="75"/>
      <x v="76"/>
      <x/>
      <x v="2"/>
    </i>
    <i>
      <x v="250"/>
      <x v="3"/>
      <x v="96"/>
      <x v="97"/>
      <x/>
      <x v="15"/>
    </i>
    <i>
      <x v="251"/>
      <x v="3"/>
      <x v="97"/>
      <x v="98"/>
      <x/>
      <x v="2"/>
    </i>
    <i>
      <x v="252"/>
      <x v="3"/>
      <x v="10"/>
      <x v="10"/>
      <x/>
      <x v="6"/>
    </i>
    <i>
      <x v="253"/>
      <x v="3"/>
      <x v="10"/>
      <x v="10"/>
      <x/>
      <x v="6"/>
    </i>
    <i>
      <x v="254"/>
      <x v="3"/>
      <x v="98"/>
      <x v="99"/>
      <x/>
      <x v="6"/>
    </i>
    <i>
      <x v="255"/>
      <x v="3"/>
      <x v="34"/>
      <x v="34"/>
      <x/>
      <x v="11"/>
    </i>
    <i>
      <x v="256"/>
      <x v="4"/>
      <x v="99"/>
      <x v="100"/>
      <x/>
      <x v="7"/>
    </i>
    <i>
      <x v="257"/>
      <x v="4"/>
      <x v="34"/>
      <x v="34"/>
      <x/>
      <x v="11"/>
    </i>
    <i>
      <x v="258"/>
      <x v="4"/>
      <x v="34"/>
      <x v="34"/>
      <x/>
      <x v="1"/>
    </i>
    <i>
      <x v="259"/>
      <x v="4"/>
      <x v="10"/>
      <x v="101"/>
      <x v="8"/>
      <x v="6"/>
    </i>
    <i>
      <x v="260"/>
      <x v="4"/>
      <x v="34"/>
      <x v="34"/>
      <x/>
      <x v="11"/>
    </i>
    <i>
      <x v="261"/>
      <x v="4"/>
      <x v="75"/>
      <x v="76"/>
      <x/>
      <x v="11"/>
    </i>
    <i>
      <x v="262"/>
      <x v="4"/>
      <x v="34"/>
      <x v="34"/>
      <x/>
      <x v="11"/>
    </i>
    <i>
      <x v="263"/>
      <x v="4"/>
      <x v="100"/>
      <x v="102"/>
      <x/>
      <x v="6"/>
    </i>
    <i>
      <x v="264"/>
      <x v="4"/>
      <x v="10"/>
      <x v="10"/>
      <x/>
      <x v="3"/>
    </i>
    <i>
      <x v="265"/>
      <x v="3"/>
      <x v="10"/>
      <x v="10"/>
      <x/>
      <x v="6"/>
    </i>
    <i>
      <x v="266"/>
      <x v="3"/>
      <x v="75"/>
      <x v="76"/>
      <x/>
      <x v="2"/>
    </i>
    <i>
      <x v="267"/>
      <x v="3"/>
      <x v="10"/>
      <x v="10"/>
      <x/>
      <x v="11"/>
    </i>
    <i>
      <x v="268"/>
      <x v="3"/>
      <x v="73"/>
      <x v="73"/>
      <x/>
      <x v="12"/>
    </i>
    <i>
      <x v="269"/>
      <x v="3"/>
      <x v="6"/>
      <x v="6"/>
      <x/>
      <x v="5"/>
    </i>
    <i>
      <x v="270"/>
      <x v="3"/>
      <x v="97"/>
      <x v="98"/>
      <x/>
      <x v="2"/>
    </i>
    <i>
      <x v="271"/>
      <x v="3"/>
      <x v="10"/>
      <x v="10"/>
      <x/>
      <x v="6"/>
    </i>
    <i>
      <x v="272"/>
      <x v="3"/>
      <x v="10"/>
      <x v="10"/>
      <x/>
      <x v="8"/>
    </i>
    <i>
      <x v="273"/>
      <x v="3"/>
      <x v="101"/>
      <x v="103"/>
      <x/>
      <x v="6"/>
    </i>
    <i>
      <x v="274"/>
      <x v="3"/>
      <x v="10"/>
      <x v="10"/>
      <x/>
      <x v="8"/>
    </i>
    <i>
      <x v="275"/>
      <x v="3"/>
      <x v="102"/>
      <x v="104"/>
      <x/>
      <x v="8"/>
    </i>
    <i>
      <x v="276"/>
      <x v="3"/>
      <x v="103"/>
      <x v="105"/>
      <x/>
      <x v="15"/>
    </i>
    <i>
      <x v="277"/>
      <x v="3"/>
      <x v="10"/>
      <x v="10"/>
      <x/>
      <x/>
    </i>
    <i>
      <x v="278"/>
      <x v="3"/>
      <x v="34"/>
      <x v="34"/>
      <x/>
      <x v="11"/>
    </i>
    <i>
      <x v="279"/>
      <x v="3"/>
      <x v="104"/>
      <x v="106"/>
      <x/>
      <x v="11"/>
    </i>
    <i>
      <x v="280"/>
      <x v="3"/>
      <x v="10"/>
      <x v="10"/>
      <x/>
      <x/>
    </i>
    <i>
      <x v="281"/>
      <x v="3"/>
      <x v="10"/>
      <x v="10"/>
      <x/>
      <x v="11"/>
    </i>
    <i>
      <x v="282"/>
      <x v="3"/>
      <x v="34"/>
      <x v="34"/>
      <x/>
      <x v="2"/>
    </i>
    <i>
      <x v="283"/>
      <x v="3"/>
      <x v="34"/>
      <x v="34"/>
      <x/>
      <x v="2"/>
    </i>
    <i>
      <x v="284"/>
      <x v="3"/>
      <x v="105"/>
      <x v="107"/>
      <x/>
      <x v="1"/>
    </i>
    <i>
      <x v="285"/>
      <x v="3"/>
      <x v="34"/>
      <x v="34"/>
      <x/>
      <x v="2"/>
    </i>
    <i>
      <x v="286"/>
      <x v="3"/>
      <x v="106"/>
      <x v="108"/>
      <x/>
      <x v="12"/>
    </i>
    <i>
      <x v="287"/>
      <x v="3"/>
      <x v="10"/>
      <x v="10"/>
      <x/>
      <x v="15"/>
    </i>
    <i>
      <x v="288"/>
      <x v="3"/>
      <x v="107"/>
      <x v="109"/>
      <x/>
      <x/>
    </i>
    <i>
      <x v="289"/>
      <x v="3"/>
      <x v="10"/>
      <x v="10"/>
      <x/>
      <x v="8"/>
    </i>
    <i>
      <x v="290"/>
      <x v="3"/>
      <x v="59"/>
      <x v="59"/>
      <x/>
      <x v="11"/>
    </i>
    <i>
      <x v="291"/>
      <x v="3"/>
      <x v="89"/>
      <x v="90"/>
      <x/>
      <x v="6"/>
    </i>
    <i>
      <x v="292"/>
      <x v="3"/>
      <x v="10"/>
      <x v="10"/>
      <x/>
      <x v="1"/>
    </i>
    <i>
      <x v="293"/>
      <x v="3"/>
      <x v="10"/>
      <x v="10"/>
      <x/>
      <x v="15"/>
    </i>
    <i>
      <x v="294"/>
      <x v="3"/>
      <x v="75"/>
      <x v="76"/>
      <x/>
      <x v="2"/>
    </i>
    <i>
      <x v="295"/>
      <x v="3"/>
      <x v="34"/>
      <x v="34"/>
      <x/>
      <x v="5"/>
    </i>
    <i>
      <x v="296"/>
      <x v="3"/>
      <x v="75"/>
      <x v="76"/>
      <x/>
      <x v="2"/>
    </i>
    <i>
      <x v="297"/>
      <x v="3"/>
      <x v="58"/>
      <x v="58"/>
      <x/>
      <x/>
    </i>
    <i>
      <x v="298"/>
      <x v="3"/>
      <x v="58"/>
      <x v="58"/>
      <x/>
      <x v="1"/>
    </i>
    <i>
      <x v="299"/>
      <x v="3"/>
      <x v="10"/>
      <x v="10"/>
      <x/>
      <x v="5"/>
    </i>
    <i>
      <x v="300"/>
      <x v="3"/>
      <x v="34"/>
      <x v="34"/>
      <x/>
      <x v="6"/>
    </i>
    <i>
      <x v="301"/>
      <x v="3"/>
      <x v="108"/>
      <x v="110"/>
      <x/>
      <x/>
    </i>
    <i>
      <x v="302"/>
      <x v="3"/>
      <x v="86"/>
      <x v="87"/>
      <x/>
      <x v="5"/>
    </i>
    <i>
      <x v="303"/>
      <x v="3"/>
      <x v="10"/>
      <x v="10"/>
      <x/>
      <x v="5"/>
    </i>
    <i>
      <x v="304"/>
      <x v="3"/>
      <x v="5"/>
      <x v="5"/>
      <x/>
      <x v="6"/>
    </i>
    <i>
      <x v="305"/>
      <x v="3"/>
      <x v="109"/>
      <x v="111"/>
      <x/>
      <x v="5"/>
    </i>
    <i>
      <x v="306"/>
      <x v="3"/>
      <x v="34"/>
      <x v="34"/>
      <x/>
      <x v="4"/>
    </i>
    <i>
      <x v="307"/>
      <x v="3"/>
      <x v="10"/>
      <x v="10"/>
      <x/>
      <x v="4"/>
    </i>
    <i>
      <x v="308"/>
      <x v="3"/>
      <x v="75"/>
      <x v="76"/>
      <x/>
      <x v="2"/>
    </i>
    <i>
      <x v="309"/>
      <x v="3"/>
      <x v="10"/>
      <x v="10"/>
      <x/>
      <x v="3"/>
    </i>
    <i>
      <x v="310"/>
      <x v="3"/>
      <x v="34"/>
      <x v="34"/>
      <x/>
      <x v="4"/>
    </i>
    <i>
      <x v="311"/>
      <x v="3"/>
      <x v="110"/>
      <x v="112"/>
      <x/>
      <x v="3"/>
    </i>
    <i>
      <x v="312"/>
      <x v="3"/>
      <x v="111"/>
      <x v="113"/>
      <x/>
      <x v="1"/>
    </i>
    <i>
      <x v="313"/>
      <x v="3"/>
      <x v="112"/>
      <x v="114"/>
      <x/>
      <x v="2"/>
    </i>
    <i>
      <x v="314"/>
      <x v="3"/>
      <x v="59"/>
      <x v="59"/>
      <x/>
      <x/>
    </i>
    <i>
      <x v="315"/>
      <x v="3"/>
      <x v="34"/>
      <x v="34"/>
      <x/>
      <x v="2"/>
    </i>
    <i>
      <x v="316"/>
      <x v="3"/>
      <x v="75"/>
      <x v="76"/>
      <x/>
      <x v="2"/>
    </i>
    <i>
      <x v="317"/>
      <x v="3"/>
      <x v="75"/>
      <x v="76"/>
      <x/>
      <x v="2"/>
    </i>
    <i>
      <x v="318"/>
      <x v="3"/>
      <x v="10"/>
      <x v="10"/>
      <x/>
      <x v="4"/>
    </i>
    <i>
      <x v="319"/>
      <x v="3"/>
      <x v="10"/>
      <x v="10"/>
      <x/>
      <x v="6"/>
    </i>
    <i>
      <x v="320"/>
      <x v="3"/>
      <x v="75"/>
      <x v="76"/>
      <x/>
      <x v="2"/>
    </i>
    <i>
      <x v="321"/>
      <x v="3"/>
      <x v="75"/>
      <x v="76"/>
      <x/>
      <x v="2"/>
    </i>
    <i>
      <x v="322"/>
      <x v="3"/>
      <x v="34"/>
      <x v="34"/>
      <x/>
      <x v="12"/>
    </i>
    <i>
      <x v="323"/>
      <x v="3"/>
      <x v="34"/>
      <x v="34"/>
      <x/>
      <x v="1"/>
    </i>
    <i>
      <x v="324"/>
      <x v="3"/>
      <x v="73"/>
      <x v="73"/>
      <x/>
      <x v="8"/>
    </i>
    <i>
      <x v="325"/>
      <x v="3"/>
      <x v="113"/>
      <x v="115"/>
      <x/>
      <x v="1"/>
    </i>
    <i>
      <x v="326"/>
      <x v="3"/>
      <x v="6"/>
      <x v="6"/>
      <x/>
      <x v="8"/>
    </i>
    <i>
      <x v="327"/>
      <x v="3"/>
      <x v="10"/>
      <x v="10"/>
      <x/>
      <x v="5"/>
    </i>
    <i>
      <x v="328"/>
      <x v="3"/>
      <x v="10"/>
      <x v="10"/>
      <x/>
      <x v="5"/>
    </i>
    <i>
      <x v="329"/>
      <x v="3"/>
      <x v="115"/>
      <x v="117"/>
      <x/>
      <x v="8"/>
    </i>
    <i>
      <x v="330"/>
      <x v="3"/>
      <x v="10"/>
      <x v="10"/>
      <x/>
      <x/>
    </i>
    <i>
      <x v="331"/>
      <x v="3"/>
      <x v="10"/>
      <x v="10"/>
      <x/>
      <x v="1"/>
    </i>
    <i>
      <x v="332"/>
      <x v="3"/>
      <x v="111"/>
      <x v="113"/>
      <x/>
      <x/>
    </i>
    <i>
      <x v="333"/>
      <x v="3"/>
      <x v="45"/>
      <x v="45"/>
      <x/>
      <x v="12"/>
    </i>
    <i>
      <x v="334"/>
      <x v="2"/>
      <x v="10"/>
      <x v="10"/>
      <x/>
      <x v="3"/>
    </i>
    <i>
      <x v="335"/>
      <x v="2"/>
      <x v="34"/>
      <x v="34"/>
      <x/>
      <x v="1"/>
    </i>
    <i>
      <x v="336"/>
      <x v="2"/>
      <x v="59"/>
      <x v="59"/>
      <x/>
      <x v="15"/>
    </i>
    <i>
      <x v="337"/>
      <x v="2"/>
      <x v="10"/>
      <x v="10"/>
      <x/>
      <x v="15"/>
    </i>
    <i>
      <x v="338"/>
      <x v="2"/>
      <x v="10"/>
      <x v="10"/>
      <x/>
      <x v="15"/>
    </i>
    <i>
      <x v="339"/>
      <x v="2"/>
      <x v="34"/>
      <x v="34"/>
      <x/>
      <x v="9"/>
    </i>
    <i>
      <x v="340"/>
      <x v="2"/>
      <x v="44"/>
      <x v="44"/>
      <x/>
      <x/>
    </i>
    <i>
      <x v="341"/>
      <x v="2"/>
      <x v="34"/>
      <x v="34"/>
      <x/>
      <x/>
    </i>
    <i>
      <x v="342"/>
      <x v="2"/>
      <x v="10"/>
      <x v="10"/>
      <x/>
      <x v="15"/>
    </i>
    <i>
      <x v="343"/>
      <x v="2"/>
      <x v="34"/>
      <x v="34"/>
      <x/>
      <x/>
    </i>
    <i>
      <x v="344"/>
      <x v="2"/>
      <x v="116"/>
      <x v="118"/>
      <x/>
      <x v="5"/>
    </i>
    <i>
      <x v="345"/>
      <x v="2"/>
      <x v="117"/>
      <x v="119"/>
      <x/>
      <x v="4"/>
    </i>
    <i r="2">
      <x v="34"/>
      <x v="34"/>
      <x/>
      <x v="4"/>
    </i>
    <i>
      <x v="346"/>
      <x v="3"/>
      <x v="34"/>
      <x v="34"/>
      <x/>
      <x v="5"/>
    </i>
    <i>
      <x v="347"/>
      <x v="3"/>
      <x v="118"/>
      <x v="120"/>
      <x/>
      <x v="12"/>
    </i>
    <i>
      <x v="348"/>
      <x v="3"/>
      <x v="6"/>
      <x v="6"/>
      <x/>
      <x v="1"/>
    </i>
    <i>
      <x v="349"/>
      <x v="3"/>
      <x v="10"/>
      <x v="10"/>
      <x/>
      <x v="8"/>
    </i>
    <i>
      <x v="350"/>
      <x v="2"/>
      <x v="119"/>
      <x v="121"/>
      <x/>
      <x v="3"/>
    </i>
    <i>
      <x v="351"/>
      <x v="2"/>
      <x v="44"/>
      <x v="44"/>
      <x/>
      <x v="3"/>
    </i>
    <i>
      <x v="352"/>
      <x v="2"/>
      <x v="10"/>
      <x v="10"/>
      <x/>
      <x v="4"/>
    </i>
    <i>
      <x v="353"/>
      <x v="2"/>
      <x v="34"/>
      <x v="34"/>
      <x/>
      <x v="11"/>
    </i>
    <i r="2">
      <x v="86"/>
      <x v="87"/>
      <x/>
      <x v="11"/>
    </i>
    <i>
      <x v="354"/>
      <x v="2"/>
      <x v="120"/>
      <x v="122"/>
      <x/>
      <x v="4"/>
    </i>
    <i>
      <x v="355"/>
      <x v="2"/>
      <x v="71"/>
      <x v="71"/>
      <x/>
      <x v="1"/>
    </i>
    <i>
      <x v="356"/>
      <x v="2"/>
      <x v="34"/>
      <x v="34"/>
      <x/>
      <x v="16"/>
    </i>
    <i>
      <x v="357"/>
      <x v="2"/>
      <x v="121"/>
      <x v="123"/>
      <x/>
      <x v="3"/>
    </i>
    <i>
      <x v="358"/>
      <x v="2"/>
      <x v="122"/>
      <x v="124"/>
      <x v="10"/>
      <x v="3"/>
    </i>
    <i>
      <x v="359"/>
      <x v="2"/>
      <x v="89"/>
      <x v="90"/>
      <x/>
      <x v="1"/>
    </i>
    <i>
      <x v="360"/>
      <x v="2"/>
      <x v="123"/>
      <x v="125"/>
      <x/>
      <x v="5"/>
    </i>
    <i>
      <x v="361"/>
      <x v="2"/>
      <x v="10"/>
      <x v="10"/>
      <x/>
      <x v="5"/>
    </i>
    <i>
      <x v="362"/>
      <x v="2"/>
      <x v="10"/>
      <x v="10"/>
      <x/>
      <x v="8"/>
    </i>
    <i>
      <x v="363"/>
      <x v="2"/>
      <x v="124"/>
      <x v="126"/>
      <x/>
      <x v="5"/>
    </i>
    <i>
      <x v="364"/>
      <x v="2"/>
      <x v="44"/>
      <x v="44"/>
      <x/>
      <x v="6"/>
    </i>
    <i>
      <x v="365"/>
      <x v="2"/>
      <x v="125"/>
      <x v="127"/>
      <x/>
      <x v="1"/>
    </i>
    <i>
      <x v="366"/>
      <x v="2"/>
      <x v="126"/>
      <x v="128"/>
      <x/>
      <x v="8"/>
    </i>
    <i>
      <x v="367"/>
      <x v="2"/>
      <x v="34"/>
      <x v="34"/>
      <x/>
      <x v="1"/>
    </i>
    <i>
      <x v="368"/>
      <x v="2"/>
      <x v="34"/>
      <x v="34"/>
      <x/>
      <x v="5"/>
    </i>
    <i>
      <x v="369"/>
      <x v="2"/>
      <x v="34"/>
      <x v="34"/>
      <x/>
      <x/>
    </i>
    <i>
      <x v="370"/>
      <x v="2"/>
      <x v="10"/>
      <x v="10"/>
      <x/>
      <x v="4"/>
    </i>
    <i>
      <x v="371"/>
      <x v="2"/>
      <x v="34"/>
      <x v="34"/>
      <x/>
      <x v="3"/>
    </i>
    <i>
      <x v="372"/>
      <x v="2"/>
      <x v="34"/>
      <x v="34"/>
      <x/>
      <x/>
    </i>
    <i>
      <x v="373"/>
      <x v="2"/>
      <x v="127"/>
      <x v="129"/>
      <x/>
      <x v="5"/>
    </i>
    <i>
      <x v="374"/>
      <x v="2"/>
      <x v="34"/>
      <x v="34"/>
      <x/>
      <x v="15"/>
    </i>
    <i>
      <x v="375"/>
      <x v="2"/>
      <x v="128"/>
      <x v="130"/>
      <x/>
      <x v="5"/>
    </i>
    <i r="2">
      <x v="73"/>
      <x v="73"/>
      <x/>
      <x v="5"/>
    </i>
    <i>
      <x v="376"/>
      <x v="2"/>
      <x v="34"/>
      <x v="34"/>
      <x/>
      <x v="16"/>
    </i>
    <i>
      <x v="377"/>
      <x v="2"/>
      <x v="34"/>
      <x v="34"/>
      <x/>
      <x/>
    </i>
    <i>
      <x v="378"/>
      <x v="2"/>
      <x v="10"/>
      <x v="10"/>
      <x/>
      <x v="15"/>
    </i>
    <i>
      <x v="379"/>
      <x v="2"/>
      <x v="34"/>
      <x v="34"/>
      <x/>
      <x v="5"/>
    </i>
    <i>
      <x v="380"/>
      <x v="2"/>
      <x v="34"/>
      <x v="34"/>
      <x/>
      <x v="16"/>
    </i>
    <i>
      <x v="381"/>
      <x v="2"/>
      <x v="34"/>
      <x v="34"/>
      <x/>
      <x v="16"/>
    </i>
    <i>
      <x v="382"/>
      <x v="2"/>
      <x v="34"/>
      <x v="34"/>
      <x/>
      <x v="16"/>
    </i>
    <i>
      <x v="383"/>
      <x v="2"/>
      <x v="10"/>
      <x v="10"/>
      <x/>
      <x v="12"/>
    </i>
    <i>
      <x v="384"/>
      <x v="2"/>
      <x v="34"/>
      <x v="34"/>
      <x/>
      <x v="5"/>
    </i>
    <i>
      <x v="385"/>
      <x v="2"/>
      <x v="34"/>
      <x v="34"/>
      <x/>
      <x/>
    </i>
    <i>
      <x v="386"/>
      <x v="2"/>
      <x v="34"/>
      <x v="34"/>
      <x/>
      <x/>
    </i>
    <i>
      <x v="387"/>
      <x v="2"/>
      <x v="34"/>
      <x v="34"/>
      <x/>
      <x/>
    </i>
    <i>
      <x v="388"/>
      <x v="2"/>
      <x v="34"/>
      <x v="34"/>
      <x/>
      <x/>
    </i>
    <i>
      <x v="389"/>
      <x v="2"/>
      <x v="10"/>
      <x v="10"/>
      <x/>
      <x v="5"/>
    </i>
    <i>
      <x v="390"/>
      <x v="2"/>
      <x v="34"/>
      <x v="34"/>
      <x/>
      <x/>
    </i>
    <i>
      <x v="391"/>
      <x v="2"/>
      <x v="34"/>
      <x v="34"/>
      <x/>
      <x/>
    </i>
    <i>
      <x v="392"/>
      <x v="2"/>
      <x v="34"/>
      <x v="34"/>
      <x/>
      <x/>
    </i>
    <i>
      <x v="393"/>
      <x v="2"/>
      <x v="34"/>
      <x v="34"/>
      <x/>
      <x/>
    </i>
    <i>
      <x v="394"/>
      <x v="2"/>
      <x v="34"/>
      <x v="34"/>
      <x/>
      <x/>
    </i>
    <i>
      <x v="395"/>
      <x v="2"/>
      <x v="34"/>
      <x v="34"/>
      <x/>
      <x/>
    </i>
    <i>
      <x v="396"/>
      <x v="2"/>
      <x v="86"/>
      <x v="87"/>
      <x/>
      <x v="5"/>
    </i>
    <i>
      <x v="397"/>
      <x v="2"/>
      <x v="34"/>
      <x v="34"/>
      <x/>
      <x/>
    </i>
    <i>
      <x v="398"/>
      <x v="2"/>
      <x v="111"/>
      <x v="113"/>
      <x/>
      <x v="1"/>
    </i>
    <i>
      <x v="399"/>
      <x v="2"/>
      <x v="34"/>
      <x v="34"/>
      <x/>
      <x/>
    </i>
    <i>
      <x v="400"/>
      <x v="2"/>
      <x v="34"/>
      <x v="34"/>
      <x/>
      <x/>
    </i>
    <i>
      <x v="401"/>
      <x v="2"/>
      <x v="129"/>
      <x v="131"/>
      <x/>
      <x v="4"/>
    </i>
    <i>
      <x v="402"/>
      <x v="2"/>
      <x v="34"/>
      <x v="34"/>
      <x/>
      <x v="4"/>
    </i>
    <i>
      <x v="403"/>
      <x v="2"/>
      <x v="34"/>
      <x v="34"/>
      <x/>
      <x v="4"/>
    </i>
    <i>
      <x v="404"/>
      <x v="2"/>
      <x v="130"/>
      <x v="132"/>
      <x/>
      <x v="1"/>
    </i>
    <i>
      <x v="405"/>
      <x v="2"/>
      <x v="34"/>
      <x v="34"/>
      <x/>
      <x/>
    </i>
    <i>
      <x v="406"/>
      <x v="2"/>
      <x v="44"/>
      <x v="44"/>
      <x/>
      <x/>
    </i>
    <i>
      <x v="407"/>
      <x v="2"/>
      <x v="129"/>
      <x v="131"/>
      <x/>
      <x/>
    </i>
    <i>
      <x v="408"/>
      <x v="2"/>
      <x v="10"/>
      <x v="10"/>
      <x/>
      <x v="11"/>
    </i>
    <i>
      <x v="409"/>
      <x v="2"/>
      <x v="34"/>
      <x v="34"/>
      <x/>
      <x v="6"/>
    </i>
    <i>
      <x v="410"/>
      <x v="2"/>
      <x v="34"/>
      <x v="34"/>
      <x/>
      <x/>
    </i>
    <i>
      <x v="411"/>
      <x v="2"/>
      <x v="34"/>
      <x v="34"/>
      <x/>
      <x/>
    </i>
    <i>
      <x v="412"/>
      <x v="2"/>
      <x v="34"/>
      <x v="34"/>
      <x/>
      <x v="9"/>
    </i>
    <i>
      <x v="413"/>
      <x v="2"/>
      <x v="34"/>
      <x v="34"/>
      <x/>
      <x v="3"/>
    </i>
    <i>
      <x v="414"/>
      <x v="2"/>
      <x v="34"/>
      <x v="34"/>
      <x/>
      <x/>
    </i>
    <i>
      <x v="415"/>
      <x v="2"/>
      <x v="34"/>
      <x v="34"/>
      <x/>
      <x/>
    </i>
    <i>
      <x v="416"/>
      <x v="2"/>
      <x v="131"/>
      <x v="133"/>
      <x/>
      <x v="4"/>
    </i>
    <i>
      <x v="417"/>
      <x v="2"/>
      <x v="58"/>
      <x v="58"/>
      <x/>
      <x v="1"/>
    </i>
    <i>
      <x v="418"/>
      <x v="2"/>
      <x v="34"/>
      <x v="34"/>
      <x/>
      <x/>
    </i>
    <i>
      <x v="419"/>
      <x v="2"/>
      <x v="34"/>
      <x v="34"/>
      <x/>
      <x/>
    </i>
    <i>
      <x v="420"/>
      <x v="2"/>
      <x v="34"/>
      <x v="34"/>
      <x/>
      <x/>
    </i>
    <i>
      <x v="421"/>
      <x v="2"/>
      <x v="34"/>
      <x v="34"/>
      <x/>
      <x v="1"/>
    </i>
    <i>
      <x v="422"/>
      <x v="2"/>
      <x v="34"/>
      <x v="34"/>
      <x/>
      <x v="16"/>
    </i>
    <i>
      <x v="423"/>
      <x v="2"/>
      <x v="34"/>
      <x v="34"/>
      <x/>
      <x/>
    </i>
    <i>
      <x v="424"/>
      <x v="2"/>
      <x v="34"/>
      <x v="34"/>
      <x/>
      <x v="16"/>
    </i>
    <i>
      <x v="425"/>
      <x v="2"/>
      <x v="34"/>
      <x v="34"/>
      <x/>
      <x/>
    </i>
    <i>
      <x v="426"/>
      <x v="2"/>
      <x v="44"/>
      <x v="44"/>
      <x/>
      <x/>
    </i>
    <i>
      <x v="427"/>
      <x v="2"/>
      <x v="102"/>
      <x v="104"/>
      <x/>
      <x v="6"/>
    </i>
    <i>
      <x v="428"/>
      <x v="2"/>
      <x v="132"/>
      <x v="134"/>
      <x/>
      <x v="6"/>
    </i>
    <i>
      <x v="429"/>
      <x v="2"/>
      <x v="34"/>
      <x v="34"/>
      <x/>
      <x/>
    </i>
    <i>
      <x v="430"/>
      <x v="2"/>
      <x v="10"/>
      <x v="10"/>
      <x/>
      <x v="8"/>
    </i>
    <i>
      <x v="431"/>
      <x v="2"/>
      <x v="34"/>
      <x v="34"/>
      <x/>
      <x v="8"/>
    </i>
    <i>
      <x v="432"/>
      <x v="2"/>
      <x v="10"/>
      <x v="10"/>
      <x/>
      <x v="5"/>
    </i>
    <i>
      <x v="433"/>
      <x v="2"/>
      <x v="34"/>
      <x v="34"/>
      <x/>
      <x v="16"/>
    </i>
    <i>
      <x v="434"/>
      <x v="2"/>
      <x v="34"/>
      <x v="34"/>
      <x/>
      <x v="1"/>
    </i>
    <i>
      <x v="435"/>
      <x v="2"/>
      <x v="32"/>
      <x v="32"/>
      <x/>
      <x v="1"/>
    </i>
    <i>
      <x v="436"/>
      <x v="2"/>
      <x v="133"/>
      <x v="135"/>
      <x/>
      <x v="6"/>
    </i>
    <i>
      <x v="437"/>
      <x v="2"/>
      <x v="34"/>
      <x v="34"/>
      <x/>
      <x v="16"/>
    </i>
    <i>
      <x v="438"/>
      <x v="2"/>
      <x v="5"/>
      <x v="5"/>
      <x/>
      <x v="15"/>
    </i>
    <i>
      <x v="439"/>
      <x v="2"/>
      <x v="34"/>
      <x v="34"/>
      <x/>
      <x/>
    </i>
    <i>
      <x v="440"/>
      <x v="2"/>
      <x v="134"/>
      <x v="136"/>
      <x/>
      <x v="4"/>
    </i>
    <i>
      <x v="441"/>
      <x v="2"/>
      <x v="34"/>
      <x v="34"/>
      <x/>
      <x/>
    </i>
    <i>
      <x v="442"/>
      <x v="2"/>
      <x v="34"/>
      <x v="34"/>
      <x/>
      <x v="11"/>
    </i>
    <i>
      <x v="443"/>
      <x v="2"/>
      <x v="135"/>
      <x v="137"/>
      <x/>
      <x v="11"/>
    </i>
    <i>
      <x v="444"/>
      <x v="2"/>
      <x v="34"/>
      <x v="34"/>
      <x/>
      <x/>
    </i>
    <i>
      <x v="445"/>
      <x v="2"/>
      <x v="136"/>
      <x v="138"/>
      <x/>
      <x v="5"/>
    </i>
    <i>
      <x v="446"/>
      <x v="2"/>
      <x v="137"/>
      <x v="139"/>
      <x/>
      <x v="8"/>
    </i>
    <i>
      <x v="447"/>
      <x v="2"/>
      <x v="138"/>
      <x v="140"/>
      <x/>
      <x v="4"/>
    </i>
    <i>
      <x v="448"/>
      <x v="2"/>
      <x v="34"/>
      <x v="34"/>
      <x/>
      <x/>
    </i>
    <i>
      <x v="449"/>
      <x v="2"/>
      <x v="34"/>
      <x v="34"/>
      <x/>
      <x v="4"/>
    </i>
    <i>
      <x v="450"/>
      <x v="2"/>
      <x v="34"/>
      <x v="34"/>
      <x/>
      <x/>
    </i>
    <i>
      <x v="451"/>
      <x v="2"/>
      <x v="34"/>
      <x v="34"/>
      <x/>
      <x/>
    </i>
    <i>
      <x v="452"/>
      <x v="2"/>
      <x v="34"/>
      <x v="34"/>
      <x/>
      <x/>
    </i>
    <i>
      <x v="453"/>
      <x v="2"/>
      <x v="44"/>
      <x v="44"/>
      <x/>
      <x v="16"/>
    </i>
    <i>
      <x v="454"/>
      <x v="2"/>
      <x v="34"/>
      <x v="34"/>
      <x/>
      <x/>
    </i>
    <i>
      <x v="455"/>
      <x v="2"/>
      <x v="34"/>
      <x v="34"/>
      <x/>
      <x v="15"/>
    </i>
    <i>
      <x v="456"/>
      <x v="2"/>
      <x v="139"/>
      <x v="141"/>
      <x/>
      <x v="6"/>
    </i>
    <i>
      <x v="457"/>
      <x v="2"/>
      <x v="92"/>
      <x v="142"/>
      <x/>
      <x v="15"/>
    </i>
    <i>
      <x v="458"/>
      <x v="2"/>
      <x v="34"/>
      <x v="34"/>
      <x/>
      <x/>
    </i>
    <i>
      <x v="459"/>
      <x v="2"/>
      <x v="34"/>
      <x v="34"/>
      <x/>
      <x/>
    </i>
    <i>
      <x v="460"/>
      <x v="2"/>
      <x v="140"/>
      <x v="143"/>
      <x/>
      <x v="6"/>
    </i>
    <i>
      <x v="461"/>
      <x v="2"/>
      <x v="141"/>
      <x v="144"/>
      <x/>
      <x v="4"/>
    </i>
    <i>
      <x v="462"/>
      <x v="2"/>
      <x v="34"/>
      <x v="34"/>
      <x/>
      <x/>
    </i>
    <i>
      <x v="463"/>
      <x v="2"/>
      <x v="10"/>
      <x v="10"/>
      <x/>
      <x v="8"/>
    </i>
    <i>
      <x v="464"/>
      <x v="2"/>
      <x v="10"/>
      <x v="10"/>
      <x/>
      <x v="11"/>
    </i>
    <i>
      <x v="465"/>
      <x v="2"/>
      <x v="142"/>
      <x v="145"/>
      <x/>
      <x v="5"/>
    </i>
    <i>
      <x v="466"/>
      <x v="2"/>
      <x v="34"/>
      <x v="34"/>
      <x/>
      <x/>
    </i>
    <i>
      <x v="467"/>
      <x v="2"/>
      <x v="34"/>
      <x v="34"/>
      <x/>
      <x/>
    </i>
    <i>
      <x v="468"/>
      <x v="2"/>
      <x v="143"/>
      <x v="146"/>
      <x/>
      <x/>
    </i>
    <i>
      <x v="469"/>
      <x v="2"/>
      <x v="34"/>
      <x v="34"/>
      <x/>
      <x/>
    </i>
    <i>
      <x v="470"/>
      <x v="2"/>
      <x v="34"/>
      <x v="34"/>
      <x/>
      <x/>
    </i>
    <i>
      <x v="471"/>
      <x v="2"/>
      <x v="34"/>
      <x v="34"/>
      <x/>
      <x/>
    </i>
    <i>
      <x v="472"/>
      <x v="2"/>
      <x v="34"/>
      <x v="34"/>
      <x/>
      <x/>
    </i>
    <i>
      <x v="473"/>
      <x v="2"/>
      <x v="34"/>
      <x v="34"/>
      <x/>
      <x/>
    </i>
    <i>
      <x v="474"/>
      <x v="2"/>
      <x v="34"/>
      <x v="34"/>
      <x/>
      <x/>
    </i>
    <i>
      <x v="475"/>
      <x v="2"/>
      <x v="144"/>
      <x v="147"/>
      <x/>
      <x/>
    </i>
    <i>
      <x v="476"/>
      <x v="2"/>
      <x v="145"/>
      <x v="148"/>
      <x/>
      <x v="8"/>
    </i>
    <i>
      <x v="477"/>
      <x v="2"/>
      <x v="92"/>
      <x v="142"/>
      <x/>
      <x/>
    </i>
    <i>
      <x v="478"/>
      <x v="2"/>
      <x v="34"/>
      <x v="34"/>
      <x/>
      <x/>
    </i>
    <i>
      <x v="479"/>
      <x v="2"/>
      <x v="34"/>
      <x v="34"/>
      <x/>
      <x/>
    </i>
    <i>
      <x v="480"/>
      <x v="2"/>
      <x v="34"/>
      <x v="34"/>
      <x/>
      <x/>
    </i>
    <i>
      <x v="481"/>
      <x v="2"/>
      <x v="34"/>
      <x v="34"/>
      <x/>
      <x/>
    </i>
    <i>
      <x v="482"/>
      <x v="2"/>
      <x v="34"/>
      <x v="34"/>
      <x/>
      <x v="7"/>
    </i>
    <i>
      <x v="483"/>
      <x v="2"/>
      <x v="44"/>
      <x v="44"/>
      <x/>
      <x/>
    </i>
    <i>
      <x v="484"/>
      <x v="2"/>
      <x v="34"/>
      <x v="34"/>
      <x/>
      <x v="4"/>
    </i>
    <i>
      <x v="485"/>
      <x v="2"/>
      <x v="146"/>
      <x v="149"/>
      <x/>
      <x v="5"/>
    </i>
    <i>
      <x v="486"/>
      <x v="2"/>
      <x v="34"/>
      <x v="34"/>
      <x/>
      <x/>
    </i>
    <i>
      <x v="487"/>
      <x v="2"/>
      <x v="34"/>
      <x v="34"/>
      <x/>
      <x/>
    </i>
    <i>
      <x v="488"/>
      <x v="2"/>
      <x v="34"/>
      <x v="34"/>
      <x/>
      <x/>
    </i>
    <i>
      <x v="489"/>
      <x v="2"/>
      <x v="44"/>
      <x v="44"/>
      <x/>
      <x/>
    </i>
    <i>
      <x v="490"/>
      <x v="2"/>
      <x v="34"/>
      <x v="34"/>
      <x/>
      <x/>
    </i>
    <i>
      <x v="491"/>
      <x v="2"/>
      <x v="44"/>
      <x v="44"/>
      <x/>
      <x/>
    </i>
    <i>
      <x v="492"/>
      <x v="2"/>
      <x v="141"/>
      <x v="144"/>
      <x/>
      <x v="15"/>
    </i>
    <i>
      <x v="493"/>
      <x v="2"/>
      <x v="34"/>
      <x v="34"/>
      <x/>
      <x/>
    </i>
    <i>
      <x v="494"/>
      <x v="2"/>
      <x v="34"/>
      <x v="34"/>
      <x/>
      <x/>
    </i>
    <i>
      <x v="495"/>
      <x v="2"/>
      <x v="44"/>
      <x v="44"/>
      <x/>
      <x v="7"/>
    </i>
    <i>
      <x v="496"/>
      <x v="2"/>
      <x v="34"/>
      <x v="34"/>
      <x/>
      <x v="4"/>
    </i>
    <i>
      <x v="497"/>
      <x v="2"/>
      <x v="34"/>
      <x v="34"/>
      <x/>
      <x v="9"/>
    </i>
    <i>
      <x v="498"/>
      <x v="2"/>
      <x v="142"/>
      <x v="145"/>
      <x/>
      <x v="11"/>
    </i>
    <i>
      <x v="499"/>
      <x v="2"/>
      <x v="34"/>
      <x v="34"/>
      <x/>
      <x/>
    </i>
    <i>
      <x v="500"/>
      <x v="2"/>
      <x v="34"/>
      <x v="34"/>
      <x/>
      <x/>
    </i>
    <i>
      <x v="501"/>
      <x v="2"/>
      <x v="34"/>
      <x v="34"/>
      <x/>
      <x/>
    </i>
    <i>
      <x v="502"/>
      <x v="2"/>
      <x v="34"/>
      <x v="34"/>
      <x/>
      <x v="7"/>
    </i>
    <i>
      <x v="503"/>
      <x v="2"/>
      <x v="147"/>
      <x v="150"/>
      <x/>
      <x v="12"/>
    </i>
    <i>
      <x v="504"/>
      <x v="2"/>
      <x v="34"/>
      <x v="34"/>
      <x/>
      <x v="1"/>
    </i>
    <i>
      <x v="505"/>
      <x v="2"/>
      <x v="34"/>
      <x v="34"/>
      <x/>
      <x v="7"/>
    </i>
    <i>
      <x v="506"/>
      <x v="2"/>
      <x v="129"/>
      <x v="131"/>
      <x/>
      <x v="6"/>
    </i>
    <i>
      <x v="507"/>
      <x v="2"/>
      <x v="34"/>
      <x v="34"/>
      <x/>
      <x v="6"/>
    </i>
    <i>
      <x v="508"/>
      <x v="2"/>
      <x v="10"/>
      <x v="10"/>
      <x/>
      <x v="5"/>
    </i>
    <i>
      <x v="509"/>
      <x v="2"/>
      <x v="34"/>
      <x v="34"/>
      <x/>
      <x v="7"/>
    </i>
    <i>
      <x v="510"/>
      <x v="2"/>
      <x v="34"/>
      <x v="34"/>
      <x/>
      <x/>
    </i>
    <i>
      <x v="511"/>
      <x v="2"/>
      <x v="34"/>
      <x v="34"/>
      <x/>
      <x v="7"/>
    </i>
    <i>
      <x v="512"/>
      <x v="2"/>
      <x v="103"/>
      <x v="105"/>
      <x/>
      <x v="6"/>
    </i>
    <i>
      <x v="513"/>
      <x v="2"/>
      <x v="10"/>
      <x v="10"/>
      <x/>
      <x v="8"/>
    </i>
    <i>
      <x v="514"/>
      <x v="2"/>
      <x v="34"/>
      <x v="34"/>
      <x/>
      <x v="12"/>
    </i>
    <i>
      <x v="515"/>
      <x v="1"/>
      <x v="34"/>
      <x v="34"/>
      <x/>
      <x v="7"/>
    </i>
    <i>
      <x v="516"/>
      <x v="1"/>
      <x v="34"/>
      <x v="34"/>
      <x/>
      <x v="7"/>
    </i>
    <i>
      <x v="517"/>
      <x v="1"/>
      <x v="44"/>
      <x v="44"/>
      <x/>
      <x v="3"/>
    </i>
    <i>
      <x v="518"/>
      <x v="1"/>
      <x v="34"/>
      <x v="34"/>
      <x/>
      <x v="6"/>
    </i>
    <i>
      <x v="519"/>
      <x v="2"/>
      <x v="34"/>
      <x v="34"/>
      <x/>
      <x v="6"/>
    </i>
    <i>
      <x v="520"/>
      <x v="2"/>
      <x v="34"/>
      <x v="34"/>
      <x/>
      <x v="7"/>
    </i>
    <i>
      <x v="521"/>
      <x v="2"/>
      <x v="34"/>
      <x v="34"/>
      <x/>
      <x v="12"/>
    </i>
    <i>
      <x v="522"/>
      <x v="2"/>
      <x v="34"/>
      <x v="34"/>
      <x/>
      <x v="7"/>
    </i>
    <i>
      <x v="523"/>
      <x v="2"/>
      <x v="34"/>
      <x v="34"/>
      <x/>
      <x v="3"/>
    </i>
    <i>
      <x v="524"/>
      <x v="2"/>
      <x v="34"/>
      <x v="34"/>
      <x/>
      <x v="3"/>
    </i>
    <i>
      <x v="525"/>
      <x v="1"/>
      <x v="34"/>
      <x v="34"/>
      <x/>
      <x/>
    </i>
    <i>
      <x v="526"/>
      <x v="1"/>
      <x v="34"/>
      <x v="34"/>
      <x/>
      <x v="4"/>
    </i>
    <i>
      <x v="527"/>
      <x v="1"/>
      <x v="148"/>
      <x v="151"/>
      <x/>
      <x v="15"/>
    </i>
    <i>
      <x v="528"/>
      <x v="2"/>
      <x v="44"/>
      <x v="44"/>
      <x/>
      <x v="7"/>
    </i>
    <i>
      <x v="529"/>
      <x v="2"/>
      <x v="149"/>
      <x v="152"/>
      <x/>
      <x v="6"/>
    </i>
    <i>
      <x v="530"/>
      <x v="2"/>
      <x v="44"/>
      <x v="44"/>
      <x/>
      <x v="7"/>
    </i>
    <i>
      <x v="531"/>
      <x v="1"/>
      <x v="34"/>
      <x v="34"/>
      <x/>
      <x v="1"/>
    </i>
    <i>
      <x v="532"/>
      <x v="1"/>
      <x v="111"/>
      <x v="113"/>
      <x/>
      <x v="7"/>
    </i>
    <i>
      <x v="533"/>
      <x v="1"/>
      <x v="34"/>
      <x v="34"/>
      <x/>
      <x v="7"/>
    </i>
    <i>
      <x v="534"/>
      <x v="1"/>
      <x v="34"/>
      <x v="34"/>
      <x/>
      <x v="6"/>
    </i>
    <i>
      <x v="535"/>
      <x v="1"/>
      <x v="34"/>
      <x v="34"/>
      <x/>
      <x v="6"/>
    </i>
    <i>
      <x v="536"/>
      <x v="1"/>
      <x v="44"/>
      <x v="44"/>
      <x/>
      <x v="7"/>
    </i>
    <i>
      <x v="537"/>
      <x v="1"/>
      <x v="34"/>
      <x v="34"/>
      <x/>
      <x v="4"/>
    </i>
    <i>
      <x v="538"/>
      <x v="1"/>
      <x v="34"/>
      <x v="34"/>
      <x/>
      <x v="1"/>
    </i>
    <i>
      <x v="539"/>
      <x v="1"/>
      <x v="34"/>
      <x v="34"/>
      <x/>
      <x v="3"/>
    </i>
    <i>
      <x v="540"/>
      <x v="1"/>
      <x v="34"/>
      <x v="34"/>
      <x/>
      <x v="3"/>
    </i>
    <i>
      <x v="541"/>
      <x v="1"/>
      <x v="34"/>
      <x v="34"/>
      <x/>
      <x v="3"/>
    </i>
    <i>
      <x v="542"/>
      <x v="1"/>
      <x v="34"/>
      <x v="34"/>
      <x/>
      <x/>
    </i>
    <i>
      <x v="543"/>
      <x v="1"/>
      <x v="34"/>
      <x v="34"/>
      <x/>
      <x/>
    </i>
    <i>
      <x v="544"/>
      <x v="1"/>
      <x v="34"/>
      <x v="34"/>
      <x/>
      <x/>
    </i>
    <i>
      <x v="545"/>
      <x v="1"/>
      <x v="34"/>
      <x v="34"/>
      <x/>
      <x/>
    </i>
    <i>
      <x v="546"/>
      <x v="1"/>
      <x v="34"/>
      <x v="34"/>
      <x/>
      <x v="5"/>
    </i>
    <i>
      <x v="547"/>
      <x v="1"/>
      <x v="34"/>
      <x v="34"/>
      <x/>
      <x v="1"/>
    </i>
    <i>
      <x v="548"/>
      <x v="1"/>
      <x v="150"/>
      <x v="153"/>
      <x/>
      <x v="4"/>
    </i>
    <i>
      <x v="549"/>
      <x v="1"/>
      <x v="34"/>
      <x v="34"/>
      <x/>
      <x v="1"/>
    </i>
    <i>
      <x v="550"/>
      <x v="1"/>
      <x v="34"/>
      <x v="34"/>
      <x/>
      <x v="17"/>
    </i>
    <i>
      <x v="551"/>
      <x v="1"/>
      <x v="34"/>
      <x v="34"/>
      <x/>
      <x v="16"/>
    </i>
    <i>
      <x v="552"/>
      <x v="1"/>
      <x v="34"/>
      <x v="34"/>
      <x/>
      <x/>
    </i>
    <i>
      <x v="553"/>
      <x v="1"/>
      <x v="86"/>
      <x v="87"/>
      <x/>
      <x v="6"/>
    </i>
    <i>
      <x v="554"/>
      <x v="1"/>
      <x v="34"/>
      <x v="34"/>
      <x/>
      <x v="16"/>
    </i>
    <i>
      <x v="555"/>
      <x v="1"/>
      <x v="34"/>
      <x v="34"/>
      <x/>
      <x/>
    </i>
    <i>
      <x v="556"/>
      <x v="1"/>
      <x v="34"/>
      <x v="34"/>
      <x/>
      <x/>
    </i>
    <i>
      <x v="557"/>
      <x v="1"/>
      <x v="34"/>
      <x v="34"/>
      <x/>
      <x/>
    </i>
    <i>
      <x v="558"/>
      <x v="1"/>
      <x v="34"/>
      <x v="34"/>
      <x/>
      <x v="17"/>
    </i>
    <i>
      <x v="559"/>
      <x v="1"/>
      <x v="34"/>
      <x v="34"/>
      <x/>
      <x/>
    </i>
    <i>
      <x v="560"/>
      <x v="1"/>
      <x v="34"/>
      <x v="34"/>
      <x/>
      <x/>
    </i>
    <i>
      <x v="561"/>
      <x v="1"/>
      <x v="34"/>
      <x v="34"/>
      <x/>
      <x v="16"/>
    </i>
    <i>
      <x v="562"/>
      <x v="1"/>
      <x v="34"/>
      <x v="34"/>
      <x/>
      <x v="12"/>
    </i>
    <i>
      <x v="563"/>
      <x v="1"/>
      <x v="151"/>
      <x v="154"/>
      <x/>
      <x v="1"/>
    </i>
    <i>
      <x v="564"/>
      <x v="1"/>
      <x v="34"/>
      <x v="34"/>
      <x/>
      <x/>
    </i>
    <i>
      <x v="565"/>
      <x v="1"/>
      <x v="152"/>
      <x v="155"/>
      <x/>
      <x v="11"/>
    </i>
    <i>
      <x v="566"/>
      <x v="1"/>
      <x v="153"/>
      <x v="156"/>
      <x/>
      <x/>
    </i>
    <i>
      <x v="567"/>
      <x v="1"/>
      <x v="34"/>
      <x v="34"/>
      <x/>
      <x/>
    </i>
    <i>
      <x v="568"/>
      <x v="1"/>
      <x v="44"/>
      <x v="44"/>
      <x/>
      <x/>
    </i>
    <i>
      <x v="569"/>
      <x v="1"/>
      <x v="44"/>
      <x v="44"/>
      <x/>
      <x/>
    </i>
    <i>
      <x v="570"/>
      <x v="1"/>
      <x v="34"/>
      <x v="34"/>
      <x/>
      <x v="17"/>
    </i>
    <i>
      <x v="571"/>
      <x v="1"/>
      <x v="102"/>
      <x v="104"/>
      <x/>
      <x v="6"/>
    </i>
    <i>
      <x v="572"/>
      <x v="1"/>
      <x v="34"/>
      <x v="34"/>
      <x/>
      <x v="12"/>
    </i>
    <i>
      <x v="573"/>
      <x v="1"/>
      <x v="34"/>
      <x v="34"/>
      <x/>
      <x v="17"/>
    </i>
    <i>
      <x v="574"/>
      <x v="1"/>
      <x v="34"/>
      <x v="34"/>
      <x/>
      <x/>
    </i>
    <i>
      <x v="575"/>
      <x v="1"/>
      <x v="154"/>
      <x v="157"/>
      <x/>
      <x/>
    </i>
    <i>
      <x v="576"/>
      <x v="1"/>
      <x v="34"/>
      <x v="34"/>
      <x/>
      <x/>
    </i>
    <i>
      <x v="577"/>
      <x v="1"/>
      <x v="34"/>
      <x v="34"/>
      <x/>
      <x/>
    </i>
    <i>
      <x v="578"/>
      <x v="1"/>
      <x v="34"/>
      <x v="34"/>
      <x/>
      <x/>
    </i>
    <i>
      <x v="579"/>
      <x v="1"/>
      <x v="34"/>
      <x v="34"/>
      <x/>
      <x/>
    </i>
    <i>
      <x v="580"/>
      <x v="1"/>
      <x v="34"/>
      <x v="34"/>
      <x/>
      <x/>
    </i>
    <i>
      <x v="581"/>
      <x v="1"/>
      <x v="34"/>
      <x v="34"/>
      <x/>
      <x/>
    </i>
    <i>
      <x v="582"/>
      <x v="1"/>
      <x v="34"/>
      <x v="34"/>
      <x/>
      <x v="1"/>
    </i>
    <i>
      <x v="583"/>
      <x v="1"/>
      <x v="34"/>
      <x v="34"/>
      <x/>
      <x/>
    </i>
    <i>
      <x v="584"/>
      <x v="1"/>
      <x v="34"/>
      <x v="34"/>
      <x/>
      <x/>
    </i>
    <i>
      <x v="585"/>
      <x v="1"/>
      <x v="34"/>
      <x v="34"/>
      <x/>
      <x/>
    </i>
    <i>
      <x v="586"/>
      <x v="1"/>
      <x v="95"/>
      <x v="96"/>
      <x/>
      <x v="3"/>
    </i>
    <i>
      <x v="587"/>
      <x v="1"/>
      <x v="34"/>
      <x v="34"/>
      <x/>
      <x/>
    </i>
    <i>
      <x v="588"/>
      <x v="1"/>
      <x v="34"/>
      <x v="34"/>
      <x/>
      <x/>
    </i>
    <i>
      <x v="589"/>
      <x v="1"/>
      <x v="34"/>
      <x v="34"/>
      <x/>
      <x/>
    </i>
    <i>
      <x v="590"/>
      <x v="1"/>
      <x v="155"/>
      <x v="158"/>
      <x/>
      <x/>
    </i>
    <i>
      <x v="591"/>
      <x v="1"/>
      <x v="34"/>
      <x v="34"/>
      <x/>
      <x/>
    </i>
    <i>
      <x v="592"/>
      <x/>
      <x v="34"/>
      <x v="34"/>
      <x/>
      <x/>
    </i>
    <i>
      <x v="593"/>
      <x/>
      <x v="156"/>
      <x v="159"/>
      <x v="11"/>
      <x v="5"/>
    </i>
    <i>
      <x v="594"/>
      <x/>
      <x v="97"/>
      <x v="98"/>
      <x/>
      <x/>
    </i>
    <i>
      <x v="595"/>
      <x v="10"/>
      <x v="5"/>
      <x v="5"/>
      <x/>
      <x v="4"/>
    </i>
    <i>
      <x v="596"/>
      <x v="7"/>
      <x v="5"/>
      <x v="5"/>
      <x/>
      <x v="5"/>
    </i>
    <i>
      <x v="597"/>
      <x v="5"/>
      <x v="5"/>
      <x v="5"/>
      <x/>
      <x v="15"/>
    </i>
    <i>
      <x v="598"/>
      <x v="5"/>
      <x v="54"/>
      <x v="54"/>
      <x v="1"/>
      <x v="4"/>
    </i>
    <i>
      <x v="599"/>
      <x v="4"/>
      <x v="10"/>
      <x v="75"/>
      <x v="4"/>
      <x v="14"/>
    </i>
    <i>
      <x v="600"/>
      <x v="4"/>
      <x v="84"/>
      <x v="85"/>
      <x v="6"/>
      <x v="12"/>
    </i>
    <i>
      <x v="601"/>
      <x v="4"/>
      <x v="87"/>
      <x v="88"/>
      <x/>
      <x v="3"/>
    </i>
    <i>
      <x v="602"/>
      <x v="4"/>
      <x v="5"/>
      <x v="5"/>
      <x/>
      <x v="3"/>
    </i>
    <i>
      <x v="603"/>
      <x v="3"/>
      <x v="114"/>
      <x v="116"/>
      <x v="9"/>
      <x v="15"/>
    </i>
    <i>
      <x v="604"/>
      <x v="3"/>
      <x v="10"/>
      <x v="10"/>
      <x/>
      <x v="7"/>
    </i>
  </rowItems>
  <pageFields count="4">
    <pageField fld="6" hier="12" name="[Claims_To_Investigate_OCRs].[still_investigate].[All]" cap="All"/>
    <pageField fld="5" hier="11" name="[Claims_To_Investigate_OCRs].[ProductTypeSplit].&amp;[Motor]" cap="Motor"/>
    <pageField fld="7" hier="23" name="[Claims_To_Investigate_OCRs].[Paid_Off_Ind].&amp;[0]" cap="0"/>
    <pageField fld="8" hier="22" name="[Claims_To_Investigate_OCRs].[Movement_Ind].[All]" cap="All"/>
  </pageFields>
  <formats count="6">
    <format dxfId="71">
      <pivotArea field="0" type="button" dataOnly="0" labelOnly="1" outline="0" axis="axisRow" fieldPosition="0"/>
    </format>
    <format dxfId="70">
      <pivotArea field="1" type="button" dataOnly="0" labelOnly="1" outline="0" axis="axisRow" fieldPosition="1"/>
    </format>
    <format dxfId="69">
      <pivotArea field="3" type="button" dataOnly="0" labelOnly="1" outline="0" axis="axisRow" fieldPosition="2"/>
    </format>
    <format dxfId="68">
      <pivotArea field="2" type="button" dataOnly="0" labelOnly="1" outline="0" axis="axisRow" fieldPosition="3"/>
    </format>
    <format dxfId="67">
      <pivotArea field="4" type="button" dataOnly="0" labelOnly="1" outline="0" axis="axisRow" fieldPosition="4"/>
    </format>
    <format dxfId="66">
      <pivotArea field="10" type="button" dataOnly="0" labelOnly="1" outline="0" axis="axisRow" fieldPosition="5"/>
    </format>
  </format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caption="Estimate_OCR_When_Flagged"/>
    <pivotHierarchy dragToData="1"/>
    <pivotHierarchy dragToData="1"/>
    <pivotHierarchy dragToData="1"/>
    <pivotHierarchy dragToData="1"/>
    <pivotHierarchy dragToData="1" caption="OCR_Movement"/>
    <pivotHierarchy dragToData="1"/>
    <pivotHierarchy multipleItemSelectionAllowed="1" dragToData="1">
      <members count="1" level="1">
        <member name="[Claims_To_Investigate_OCRs].[Paid_Off_Ind].&amp;[0]"/>
      </members>
    </pivotHierarchy>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6">
    <rowHierarchyUsage hierarchyUsage="9"/>
    <rowHierarchyUsage hierarchyUsage="13"/>
    <rowHierarchyUsage hierarchyUsage="16"/>
    <rowHierarchyUsage hierarchyUsage="14"/>
    <rowHierarchyUsage hierarchyUsage="21"/>
    <rowHierarchyUsage hierarchyUsage="2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5CB32B-5348-4D6E-B174-344FE5C0C173}" name="PivotTable1" cacheId="91" applyNumberFormats="0" applyBorderFormats="0" applyFontFormats="0" applyPatternFormats="0" applyAlignmentFormats="0" applyWidthHeightFormats="1" dataCaption="Values" tag="fde7abfa-dfd5-49de-9bc3-899c6f72e436" updatedVersion="8" minRefreshableVersion="3" useAutoFormatting="1" subtotalHiddenItems="1" itemPrintTitles="1" createdVersion="5" indent="0" outline="1" outlineData="1" multipleFieldFilters="0" chartFormat="1">
  <location ref="B3:D20" firstHeaderRow="1" firstDataRow="1" firstDataCol="0"/>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_Status_H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853994-71BB-4304-9F58-5AF779715CE3}" name="PivotTable8" cacheId="129" applyNumberFormats="0" applyBorderFormats="0" applyFontFormats="0" applyPatternFormats="0" applyAlignmentFormats="0" applyWidthHeightFormats="1" dataCaption="Values" tag="b4f82466-1736-4c32-96b4-58c54225d7c3" updatedVersion="8" minRefreshableVersion="3" useAutoFormatting="1" subtotalHiddenItems="1" itemPrintTitles="1" createdVersion="5" indent="0" outline="1" outlineData="1" multipleFieldFilters="0">
  <location ref="B19:F34" firstHeaderRow="0" firstDataRow="1" firstDataCol="1" rowPageCount="1" colPageCount="1"/>
  <pivotFields count="7">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6"/>
  </rowFields>
  <rowItems count="15">
    <i>
      <x/>
    </i>
    <i>
      <x v="1"/>
    </i>
    <i>
      <x v="2"/>
    </i>
    <i>
      <x v="3"/>
    </i>
    <i>
      <x v="4"/>
    </i>
    <i>
      <x v="5"/>
    </i>
    <i>
      <x v="6"/>
    </i>
    <i>
      <x v="7"/>
    </i>
    <i>
      <x v="8"/>
    </i>
    <i>
      <x v="9"/>
    </i>
    <i>
      <x v="10"/>
    </i>
    <i>
      <x v="11"/>
    </i>
    <i>
      <x v="12"/>
    </i>
    <i>
      <x v="13"/>
    </i>
    <i t="grand">
      <x/>
    </i>
  </rowItems>
  <colFields count="1">
    <field x="-2"/>
  </colFields>
  <colItems count="4">
    <i>
      <x/>
    </i>
    <i i="1">
      <x v="1"/>
    </i>
    <i i="2">
      <x v="2"/>
    </i>
    <i i="3">
      <x v="3"/>
    </i>
  </colItems>
  <pageFields count="1">
    <pageField fld="4" hier="54" name="[Query].[Investigate_Flag].&amp;[Investigate]" cap="Investigate"/>
  </pageFields>
  <dataFields count="4">
    <dataField name=" Age_Younger_3_Months" fld="1" baseField="0" baseItem="0"/>
    <dataField name=" Age_Between_3_and_6_months" fld="0" baseField="0" baseItem="0"/>
    <dataField name=" Age_Between_6_and_12_months" fld="2" baseField="0" baseItem="0"/>
    <dataField name=" Age_Older_12_Months" fld="3" baseField="0" baseItem="0"/>
  </dataField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ge_Younger_3_Months"/>
    <pivotHierarchy dragToData="1" caption=" Age_Between_3_and_6_months"/>
    <pivotHierarchy dragToData="1" caption=" Age_Between_6_and_12_months"/>
    <pivotHierarchy dragToData="1" caption=" Age_Older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B1DE8A-5C52-4EA5-ADAE-76C480F6DA16}" name="PivotTable5" cacheId="126" applyNumberFormats="0" applyBorderFormats="0" applyFontFormats="0" applyPatternFormats="0" applyAlignmentFormats="0" applyWidthHeightFormats="1" dataCaption="Values" tag="0517e16f-593c-405d-aad5-bcb32220f5a1" updatedVersion="8" minRefreshableVersion="3" useAutoFormatting="1" subtotalHiddenItems="1" itemPrintTitles="1" createdVersion="5" indent="0" outline="1" outlineData="1" multipleFieldFilters="0">
  <location ref="B4:E5" firstHeaderRow="0" firstDataRow="1" firstDataCol="0" rowPageCount="1" colPageCount="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4" hier="54" name="[Query].[Investigate_Flag].&amp;[Investigate]" cap="Investigate"/>
  </pageFields>
  <dataFields count="4">
    <dataField name=" Age_Younger_3_Months" fld="1" baseField="0" baseItem="0"/>
    <dataField name=" Age_Between_3_and_6_months" fld="0" baseField="0" baseItem="0"/>
    <dataField name=" Age_Between_6_and_12_months" fld="2" baseField="0" baseItem="0"/>
    <dataField name=" Age_Older_12_Months" fld="3" baseField="0" baseItem="0"/>
  </dataField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ge_Younger_3_Months"/>
    <pivotHierarchy dragToData="1" caption=" Age_Between_3_and_6_months"/>
    <pivotHierarchy dragToData="1" caption=" Age_Between_6_and_12_months"/>
    <pivotHierarchy dragToData="1" caption=" Age_Older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FF60F8-09D9-4459-8F36-7AB77425E08D}" name="PivotTable6" cacheId="123" applyNumberFormats="0" applyBorderFormats="0" applyFontFormats="0" applyPatternFormats="0" applyAlignmentFormats="0" applyWidthHeightFormats="1" dataCaption="Values" tag="e8d70095-1569-48dc-aa0f-8890ebf368e4" updatedVersion="8" minRefreshableVersion="3" useAutoFormatting="1" subtotalHiddenItems="1" itemPrintTitles="1" createdVersion="5" indent="0" outline="1" outlineData="1" multipleFieldFilters="0">
  <location ref="B10:E11" firstHeaderRow="0" firstDataRow="1" firstDataCol="0" rowPageCount="1" colPageCount="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4" hier="54" name="[Query].[Investigate_Flag].&amp;[Investigate]" cap="Investigate"/>
  </pageFields>
  <dataFields count="4">
    <dataField name="Sum of Age_Younger_3_Months" fld="1" baseField="0" baseItem="0"/>
    <dataField name="Sum of Age_Between_3_and_6_months" fld="0" baseField="0" baseItem="0"/>
    <dataField name="Sum of Age_Between_6_and_12_months" fld="2" baseField="0" baseItem="0"/>
    <dataField name="Sum of Age_Older_12_Months" fld="3" baseField="0" baseItem="0"/>
  </dataFields>
  <pivotHierarchies count="11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ge_Between_3_and_6_months"/>
    <pivotHierarchy dragToData="1" caption="Sum of Age_Between_6_and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Split" xr10:uid="{0CE8A648-B8CC-486F-AE1F-87F0C98307DB}" sourceName="[Claims_To_Investigate_OCRs].[ProductTypeSplit]">
  <pivotTables>
    <pivotTable tabId="12" name="PivotTable6"/>
    <pivotTable tabId="12" name="PivotTable8"/>
    <pivotTable tabId="12" name="PivotTable9"/>
    <pivotTable tabId="12" name="PivotTable7"/>
    <pivotTable tabId="12" name="PivotTable1"/>
  </pivotTables>
  <data>
    <olap pivotCacheId="1329894093">
      <levels count="2">
        <level uniqueName="[Claims_To_Investigate_OCRs].[ProductTypeSplit].[(All)]" sourceCaption="(All)" count="0"/>
        <level uniqueName="[Claims_To_Investigate_OCRs].[ProductTypeSplit].[ProductTypeSplit]" sourceCaption="ProductTypeSplit" count="3">
          <ranges>
            <range startItem="0">
              <i n="[Claims_To_Investigate_OCRs].[ProductTypeSplit].&amp;" c="(blank)"/>
              <i n="[Claims_To_Investigate_OCRs].[ProductTypeSplit].&amp;[Motor]" c="Motor"/>
              <i n="[Claims_To_Investigate_OCRs].[ProductTypeSplit].&amp;[Non-Motor]" c="Non-Motor"/>
            </range>
          </ranges>
        </level>
      </levels>
      <selections count="1">
        <selection n="[Claims_To_Investigate_OCRs].[ProductTypeSplit].&amp;[Moto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66952906-8DEB-4D2D-AAAE-7017C960F5DB}" sourceName="[Claims_To_Investigate_OCRs].[Division]">
  <pivotTables>
    <pivotTable tabId="12" name="PivotTable8"/>
    <pivotTable tabId="12" name="PivotTable1"/>
    <pivotTable tabId="12" name="PivotTable6"/>
    <pivotTable tabId="12" name="PivotTable7"/>
    <pivotTable tabId="12" name="PivotTable9"/>
  </pivotTables>
  <data>
    <olap pivotCacheId="1329894093">
      <levels count="2">
        <level uniqueName="[Claims_To_Investigate_OCRs].[Division].[(All)]" sourceCaption="(All)" count="0"/>
        <level uniqueName="[Claims_To_Investigate_OCRs].[Division].[Division]" sourceCaption="Division" count="2">
          <ranges>
            <range startItem="0">
              <i n="[Claims_To_Investigate_OCRs].[Division].&amp;[Commercial]" c="Commercial"/>
              <i n="[Claims_To_Investigate_OCRs].[Division].&amp;[Retail]" c="Retail"/>
            </range>
          </ranges>
        </level>
      </levels>
      <selections count="1">
        <selection n="[Claims_To_Investigate_OCRs].[Division].&amp;[Retai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Split1" xr10:uid="{FE2B3488-4306-42CD-921A-C24637EF5321}" sourceName="[Claims_To_Investigate_OCRs].[ProductTypeSplit]">
  <pivotTables>
    <pivotTable tabId="19" name="PivotTable7"/>
    <pivotTable tabId="19" name="PivotTable1"/>
  </pivotTables>
  <data>
    <olap pivotCacheId="1329894093">
      <levels count="2">
        <level uniqueName="[Claims_To_Investigate_OCRs].[ProductTypeSplit].[(All)]" sourceCaption="(All)" count="0"/>
        <level uniqueName="[Claims_To_Investigate_OCRs].[ProductTypeSplit].[ProductTypeSplit]" sourceCaption="ProductTypeSplit" count="3">
          <ranges>
            <range startItem="0">
              <i n="[Claims_To_Investigate_OCRs].[ProductTypeSplit].&amp;" c="(blank)"/>
              <i n="[Claims_To_Investigate_OCRs].[ProductTypeSplit].&amp;[Motor]" c="Motor"/>
              <i n="[Claims_To_Investigate_OCRs].[ProductTypeSplit].&amp;[Non-Motor]" c="Non-Motor"/>
            </range>
          </ranges>
        </level>
      </levels>
      <selections count="1">
        <selection n="[Claims_To_Investigate_OCRs].[ProductTypeSplit].&amp;[Moto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1" xr10:uid="{8332EAD9-00F7-4D85-90F0-DBBAF60B4889}" sourceName="[Claims_To_Investigate_OCRs].[Division]">
  <pivotTables>
    <pivotTable tabId="19" name="PivotTable1"/>
    <pivotTable tabId="19" name="PivotTable7"/>
  </pivotTables>
  <data>
    <olap pivotCacheId="1329894093">
      <levels count="2">
        <level uniqueName="[Claims_To_Investigate_OCRs].[Division].[(All)]" sourceCaption="(All)" count="0"/>
        <level uniqueName="[Claims_To_Investigate_OCRs].[Division].[Division]" sourceCaption="Division" count="2">
          <ranges>
            <range startItem="0">
              <i n="[Claims_To_Investigate_OCRs].[Division].&amp;[Commercial]" c="Commercial"/>
              <i n="[Claims_To_Investigate_OCRs].[Division].&amp;[Retail]" c="Retail"/>
            </range>
          </ranges>
        </level>
      </levels>
      <selections count="1">
        <selection n="[Claims_To_Investigate_OCRs].[Division].&amp;[Retai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Split2" xr10:uid="{55826F84-227C-4132-8B49-09D6032F1AF4}" sourceName="[Claims_To_Investigate_OCRs].[ProductTypeSplit]">
  <pivotTables>
    <pivotTable tabId="20" name="PivotTable7"/>
    <pivotTable tabId="20" name="PivotTable1"/>
  </pivotTables>
  <data>
    <olap pivotCacheId="1329894093">
      <levels count="2">
        <level uniqueName="[Claims_To_Investigate_OCRs].[ProductTypeSplit].[(All)]" sourceCaption="(All)" count="0"/>
        <level uniqueName="[Claims_To_Investigate_OCRs].[ProductTypeSplit].[ProductTypeSplit]" sourceCaption="ProductTypeSplit" count="3">
          <ranges>
            <range startItem="0">
              <i n="[Claims_To_Investigate_OCRs].[ProductTypeSplit].&amp;" c="(blank)"/>
              <i n="[Claims_To_Investigate_OCRs].[ProductTypeSplit].&amp;[Motor]" c="Motor"/>
              <i n="[Claims_To_Investigate_OCRs].[ProductTypeSplit].&amp;[Non-Motor]" c="Non-Motor"/>
            </range>
          </ranges>
        </level>
      </levels>
      <selections count="1">
        <selection n="[Claims_To_Investigate_OCRs].[ProductTypeSplit].&amp;[Non-Motor]"/>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2" xr10:uid="{91E15B5E-2A08-4FBD-AE0F-65A5C04D0DB0}" sourceName="[Claims_To_Investigate_OCRs].[Division]">
  <pivotTables>
    <pivotTable tabId="20" name="PivotTable1"/>
    <pivotTable tabId="20" name="PivotTable7"/>
  </pivotTables>
  <data>
    <olap pivotCacheId="1329894093">
      <levels count="2">
        <level uniqueName="[Claims_To_Investigate_OCRs].[Division].[(All)]" sourceCaption="(All)" count="0"/>
        <level uniqueName="[Claims_To_Investigate_OCRs].[Division].[Division]" sourceCaption="Division" count="2">
          <ranges>
            <range startItem="0">
              <i n="[Claims_To_Investigate_OCRs].[Division].&amp;[Commercial]" c="Commercial"/>
              <i n="[Claims_To_Investigate_OCRs].[Division].&amp;[Retail]" c="Retail"/>
            </range>
          </ranges>
        </level>
      </levels>
      <selections count="1">
        <selection n="[Claims_To_Investigate_OCRs].[Division].&amp;[Retai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Split 1" xr10:uid="{84E5B659-4EB1-416F-8E1F-894F58CB702C}" cache="Slicer_ProductTypeSplit1" caption="ProductTypeSplit" level="1" style="SlicerStyleDark2" rowHeight="576000"/>
  <slicer name="Division 1" xr10:uid="{79F98225-1DA6-4EA9-BA8D-3070BCEF5F7C}" cache="Slicer_Division1" caption="Division" level="1" style="SlicerStyleDark2" rowHeight="61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Split 2" xr10:uid="{3DF1C012-B2DF-401A-A32F-D042A78075C6}" cache="Slicer_ProductTypeSplit2" caption="ProductTypeSplit" level="1" style="SlicerStyleDark2" rowHeight="576000"/>
  <slicer name="Division 2" xr10:uid="{B5B8E054-7FDE-439C-A750-0E0747F20175}" cache="Slicer_Division2" caption="Division" level="1" style="SlicerStyleDark2" rowHeight="61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Split" xr10:uid="{F026060A-FD43-46C4-8292-E1DAF22870CF}" cache="Slicer_ProductTypeSplit" caption="ProductTypeSplit" level="1" style="SlicerStyleDark2" rowHeight="576000"/>
  <slicer name="Division" xr10:uid="{00637073-FEC3-466E-8554-A3510D91BEC3}" cache="Slicer_Division" caption="Division" level="1" style="SlicerStyleDark2"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7.xml"/><Relationship Id="rId7"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3.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4C70-2F24-4B68-A737-120F7E69116D}">
  <dimension ref="A1:A5"/>
  <sheetViews>
    <sheetView workbookViewId="0">
      <selection activeCell="A22" sqref="A22"/>
    </sheetView>
  </sheetViews>
  <sheetFormatPr defaultRowHeight="14.4" x14ac:dyDescent="0.3"/>
  <cols>
    <col min="1" max="1" width="37.44140625" bestFit="1" customWidth="1"/>
  </cols>
  <sheetData>
    <row r="1" spans="1:1" x14ac:dyDescent="0.3">
      <c r="A1" t="s">
        <v>0</v>
      </c>
    </row>
    <row r="2" spans="1:1" x14ac:dyDescent="0.3">
      <c r="A2" t="s">
        <v>1</v>
      </c>
    </row>
    <row r="3" spans="1:1" x14ac:dyDescent="0.3">
      <c r="A3" t="s">
        <v>2</v>
      </c>
    </row>
    <row r="4" spans="1:1" x14ac:dyDescent="0.3">
      <c r="A4" t="s">
        <v>3</v>
      </c>
    </row>
    <row r="5" spans="1:1" ht="28.8" x14ac:dyDescent="0.3">
      <c r="A5" s="3"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DC2B-2251-42B0-B86C-99E6332684DA}">
  <dimension ref="A2:AV657"/>
  <sheetViews>
    <sheetView zoomScale="22" zoomScaleNormal="40" workbookViewId="0">
      <selection activeCell="N34" sqref="N34"/>
    </sheetView>
  </sheetViews>
  <sheetFormatPr defaultColWidth="29.88671875" defaultRowHeight="14.4" x14ac:dyDescent="0.3"/>
  <cols>
    <col min="1" max="1" width="52.77734375" customWidth="1"/>
    <col min="2" max="2" width="28.77734375" customWidth="1"/>
    <col min="3" max="3" width="30.6640625" customWidth="1"/>
    <col min="4" max="4" width="44.6640625" bestFit="1" customWidth="1"/>
    <col min="5" max="5" width="26.77734375" customWidth="1"/>
    <col min="6" max="6" width="26.5546875" customWidth="1"/>
    <col min="7" max="7" width="33.21875" customWidth="1"/>
    <col min="8" max="8" width="24.6640625" customWidth="1"/>
    <col min="9" max="9" width="26.44140625" bestFit="1" customWidth="1"/>
    <col min="10" max="11" width="26.5546875" customWidth="1"/>
    <col min="12" max="12" width="8.44140625" customWidth="1"/>
    <col min="13" max="13" width="18.109375" customWidth="1"/>
    <col min="14" max="14" width="20.6640625" customWidth="1"/>
    <col min="15" max="15" width="23.109375" customWidth="1"/>
    <col min="16" max="16" width="26.44140625" customWidth="1"/>
    <col min="18" max="18" width="30" customWidth="1"/>
    <col min="19" max="19" width="34.6640625" customWidth="1"/>
    <col min="21" max="21" width="22.6640625" bestFit="1" customWidth="1"/>
    <col min="22" max="22" width="29.109375" bestFit="1" customWidth="1"/>
    <col min="23" max="23" width="10.88671875" customWidth="1"/>
    <col min="24" max="24" width="14.33203125" bestFit="1" customWidth="1"/>
    <col min="25" max="25" width="20.109375" bestFit="1" customWidth="1"/>
    <col min="26" max="26" width="28.21875" bestFit="1" customWidth="1"/>
    <col min="27" max="27" width="19.109375" bestFit="1" customWidth="1"/>
    <col min="28" max="28" width="18.109375" customWidth="1"/>
    <col min="32" max="32" width="14.33203125" bestFit="1" customWidth="1"/>
    <col min="33" max="33" width="21.77734375" bestFit="1" customWidth="1"/>
  </cols>
  <sheetData>
    <row r="2" spans="1:22" x14ac:dyDescent="0.3">
      <c r="Q2" s="1" t="s">
        <v>6</v>
      </c>
      <c r="R2" t="s" vm="2">
        <v>7</v>
      </c>
    </row>
    <row r="3" spans="1:22" x14ac:dyDescent="0.3">
      <c r="Q3" s="1" t="s">
        <v>10</v>
      </c>
      <c r="R3" t="s" vm="6">
        <v>1184</v>
      </c>
    </row>
    <row r="4" spans="1:22" x14ac:dyDescent="0.3">
      <c r="Q4" s="1" t="s">
        <v>12</v>
      </c>
      <c r="R4" t="s" vm="4">
        <v>13</v>
      </c>
    </row>
    <row r="5" spans="1:22" x14ac:dyDescent="0.3">
      <c r="Q5" s="1" t="s">
        <v>15</v>
      </c>
      <c r="R5" t="s" vm="3">
        <v>7</v>
      </c>
    </row>
    <row r="6" spans="1:22" ht="25.8" x14ac:dyDescent="0.5">
      <c r="A6" s="39" t="s">
        <v>23</v>
      </c>
      <c r="B6" s="39"/>
    </row>
    <row r="7" spans="1:22" ht="25.8" x14ac:dyDescent="0.5">
      <c r="A7" s="40" t="s">
        <v>25</v>
      </c>
      <c r="B7" s="41">
        <v>853</v>
      </c>
      <c r="F7" s="2"/>
      <c r="Q7" s="17" t="s">
        <v>17</v>
      </c>
      <c r="R7" s="17" t="s">
        <v>18</v>
      </c>
      <c r="S7" s="17" t="s">
        <v>19</v>
      </c>
      <c r="T7" s="17" t="s">
        <v>20</v>
      </c>
      <c r="U7" s="17" t="s">
        <v>21</v>
      </c>
      <c r="V7" s="17" t="s">
        <v>22</v>
      </c>
    </row>
    <row r="8" spans="1:22" ht="25.8" x14ac:dyDescent="0.5">
      <c r="A8" s="40" t="s">
        <v>28</v>
      </c>
      <c r="B8" s="41">
        <v>606</v>
      </c>
      <c r="F8" s="2"/>
      <c r="Q8" t="s">
        <v>571</v>
      </c>
      <c r="R8" s="15">
        <v>45716</v>
      </c>
      <c r="S8">
        <v>1338.24</v>
      </c>
      <c r="T8">
        <v>1338.24</v>
      </c>
      <c r="U8">
        <v>0</v>
      </c>
      <c r="V8" t="s">
        <v>572</v>
      </c>
    </row>
    <row r="9" spans="1:22" ht="25.8" x14ac:dyDescent="0.5">
      <c r="A9" s="40" t="s">
        <v>29</v>
      </c>
      <c r="B9" s="41">
        <v>247</v>
      </c>
      <c r="F9" s="2"/>
      <c r="Q9" t="s">
        <v>573</v>
      </c>
      <c r="R9" s="15">
        <v>45716</v>
      </c>
      <c r="S9">
        <v>3270.32</v>
      </c>
      <c r="T9">
        <v>3270.32</v>
      </c>
      <c r="U9">
        <v>0</v>
      </c>
      <c r="V9" t="s">
        <v>574</v>
      </c>
    </row>
    <row r="10" spans="1:22" ht="25.8" x14ac:dyDescent="0.5">
      <c r="A10" s="40" t="s">
        <v>30</v>
      </c>
      <c r="B10" s="41">
        <v>236</v>
      </c>
      <c r="Q10" t="s">
        <v>575</v>
      </c>
      <c r="R10" s="15">
        <v>45716</v>
      </c>
      <c r="S10">
        <v>2391.3000000000002</v>
      </c>
      <c r="T10">
        <v>2391.3000000000002</v>
      </c>
      <c r="U10">
        <v>0</v>
      </c>
      <c r="V10" t="s">
        <v>576</v>
      </c>
    </row>
    <row r="11" spans="1:22" ht="25.8" x14ac:dyDescent="0.5">
      <c r="A11" s="40" t="s">
        <v>31</v>
      </c>
      <c r="B11" s="42">
        <v>5631781.96</v>
      </c>
      <c r="Q11" t="s">
        <v>577</v>
      </c>
      <c r="R11" s="15">
        <v>45716</v>
      </c>
      <c r="S11">
        <v>5391.3</v>
      </c>
      <c r="T11">
        <v>5391.3</v>
      </c>
      <c r="U11">
        <v>0</v>
      </c>
      <c r="V11" t="s">
        <v>578</v>
      </c>
    </row>
    <row r="12" spans="1:22" ht="25.8" x14ac:dyDescent="0.5">
      <c r="A12" s="40" t="s">
        <v>32</v>
      </c>
      <c r="B12" s="42">
        <v>1748709.62</v>
      </c>
      <c r="Q12" t="s">
        <v>577</v>
      </c>
      <c r="R12" s="15">
        <v>45716</v>
      </c>
      <c r="S12">
        <v>10604.35</v>
      </c>
      <c r="T12">
        <v>10604.35</v>
      </c>
      <c r="U12">
        <v>0</v>
      </c>
      <c r="V12" t="s">
        <v>578</v>
      </c>
    </row>
    <row r="13" spans="1:22" ht="25.8" x14ac:dyDescent="0.5">
      <c r="A13" s="40" t="s">
        <v>33</v>
      </c>
      <c r="B13" s="42">
        <v>-3883072.3400000003</v>
      </c>
      <c r="Q13" t="s">
        <v>579</v>
      </c>
      <c r="R13" s="15">
        <v>45716</v>
      </c>
      <c r="S13">
        <v>4347.83</v>
      </c>
      <c r="T13">
        <v>4347.83</v>
      </c>
      <c r="U13">
        <v>0</v>
      </c>
      <c r="V13" t="s">
        <v>580</v>
      </c>
    </row>
    <row r="14" spans="1:22" x14ac:dyDescent="0.3">
      <c r="Q14" t="s">
        <v>582</v>
      </c>
      <c r="R14" s="15">
        <v>45747</v>
      </c>
      <c r="S14">
        <v>2391.3000000000002</v>
      </c>
      <c r="T14">
        <v>2391.3000000000002</v>
      </c>
      <c r="U14">
        <v>0</v>
      </c>
      <c r="V14" t="s">
        <v>576</v>
      </c>
    </row>
    <row r="15" spans="1:22" x14ac:dyDescent="0.3">
      <c r="Q15" t="s">
        <v>583</v>
      </c>
      <c r="R15" s="15">
        <v>45747</v>
      </c>
      <c r="S15">
        <v>2608.6999999999998</v>
      </c>
      <c r="T15">
        <v>2608.6999999999998</v>
      </c>
      <c r="U15">
        <v>0</v>
      </c>
      <c r="V15" t="s">
        <v>572</v>
      </c>
    </row>
    <row r="16" spans="1:22" x14ac:dyDescent="0.3">
      <c r="Q16" t="s">
        <v>584</v>
      </c>
      <c r="R16" s="15">
        <v>45747</v>
      </c>
      <c r="S16">
        <v>4115.0200000000004</v>
      </c>
      <c r="T16">
        <v>4115.0200000000004</v>
      </c>
      <c r="U16">
        <v>0</v>
      </c>
      <c r="V16" t="s">
        <v>585</v>
      </c>
    </row>
    <row r="17" spans="1:22" x14ac:dyDescent="0.3">
      <c r="Q17" t="s">
        <v>586</v>
      </c>
      <c r="R17" s="15">
        <v>45747</v>
      </c>
      <c r="S17">
        <v>419.57</v>
      </c>
      <c r="T17">
        <v>419.57</v>
      </c>
      <c r="U17">
        <v>0</v>
      </c>
      <c r="V17" t="s">
        <v>572</v>
      </c>
    </row>
    <row r="18" spans="1:22" x14ac:dyDescent="0.3">
      <c r="Q18" t="s">
        <v>587</v>
      </c>
      <c r="R18" s="15">
        <v>45747</v>
      </c>
      <c r="S18">
        <v>22414.41</v>
      </c>
      <c r="T18">
        <v>22414.41</v>
      </c>
      <c r="U18">
        <v>0</v>
      </c>
      <c r="V18" t="s">
        <v>574</v>
      </c>
    </row>
    <row r="19" spans="1:22" x14ac:dyDescent="0.3">
      <c r="Q19" t="s">
        <v>588</v>
      </c>
      <c r="R19" s="15">
        <v>45777</v>
      </c>
      <c r="S19">
        <v>2391.3000000000002</v>
      </c>
      <c r="T19">
        <v>2391.3000000000002</v>
      </c>
      <c r="U19">
        <v>0</v>
      </c>
      <c r="V19" t="s">
        <v>578</v>
      </c>
    </row>
    <row r="20" spans="1:22" x14ac:dyDescent="0.3">
      <c r="Q20" t="s">
        <v>589</v>
      </c>
      <c r="R20" s="15">
        <v>45777</v>
      </c>
      <c r="S20">
        <v>3913.04</v>
      </c>
      <c r="T20">
        <v>3913.04</v>
      </c>
      <c r="U20">
        <v>0</v>
      </c>
      <c r="V20" t="s">
        <v>581</v>
      </c>
    </row>
    <row r="21" spans="1:22" x14ac:dyDescent="0.3">
      <c r="Q21" t="s">
        <v>590</v>
      </c>
      <c r="R21" s="15">
        <v>45777</v>
      </c>
      <c r="S21">
        <v>3913.04</v>
      </c>
      <c r="T21">
        <v>3913.04</v>
      </c>
      <c r="U21">
        <v>0</v>
      </c>
      <c r="V21" t="s">
        <v>591</v>
      </c>
    </row>
    <row r="22" spans="1:22" x14ac:dyDescent="0.3">
      <c r="Q22" t="s">
        <v>592</v>
      </c>
      <c r="R22" s="15">
        <v>45777</v>
      </c>
      <c r="S22">
        <v>3913.04</v>
      </c>
      <c r="T22">
        <v>3913.04</v>
      </c>
      <c r="U22">
        <v>0</v>
      </c>
      <c r="V22" t="s">
        <v>585</v>
      </c>
    </row>
    <row r="23" spans="1:22" x14ac:dyDescent="0.3">
      <c r="Q23" t="s">
        <v>593</v>
      </c>
      <c r="R23" s="15">
        <v>45777</v>
      </c>
      <c r="S23">
        <v>3913.04</v>
      </c>
      <c r="T23">
        <v>3913.04</v>
      </c>
      <c r="U23">
        <v>0</v>
      </c>
      <c r="V23" t="s">
        <v>574</v>
      </c>
    </row>
    <row r="24" spans="1:22" ht="21" x14ac:dyDescent="0.3">
      <c r="A24" s="46" t="s">
        <v>60</v>
      </c>
      <c r="B24" s="47"/>
      <c r="C24" s="47"/>
      <c r="D24" s="47"/>
      <c r="E24" s="47"/>
      <c r="F24" s="47"/>
      <c r="G24" s="47"/>
      <c r="Q24" t="s">
        <v>594</v>
      </c>
      <c r="R24" s="15">
        <v>45808</v>
      </c>
      <c r="S24">
        <v>600</v>
      </c>
      <c r="T24">
        <v>600</v>
      </c>
      <c r="U24">
        <v>0</v>
      </c>
      <c r="V24" t="s">
        <v>595</v>
      </c>
    </row>
    <row r="25" spans="1:22" ht="21" x14ac:dyDescent="0.4">
      <c r="A25" s="20"/>
      <c r="B25" s="20"/>
      <c r="C25" s="20"/>
      <c r="D25" s="20"/>
      <c r="E25" s="20"/>
      <c r="F25" s="20"/>
      <c r="G25" s="20"/>
      <c r="Q25" t="s">
        <v>594</v>
      </c>
      <c r="R25" s="15">
        <v>45808</v>
      </c>
      <c r="S25">
        <v>4269.5600000000004</v>
      </c>
      <c r="T25">
        <v>4269.5600000000004</v>
      </c>
      <c r="U25">
        <v>0</v>
      </c>
      <c r="V25" t="s">
        <v>595</v>
      </c>
    </row>
    <row r="26" spans="1:22" ht="21" x14ac:dyDescent="0.3">
      <c r="A26" s="43" t="s">
        <v>61</v>
      </c>
      <c r="B26" s="44"/>
      <c r="C26" s="44"/>
      <c r="D26" s="44"/>
      <c r="E26" s="44"/>
      <c r="F26" s="44"/>
      <c r="G26" s="45"/>
      <c r="Q26" t="s">
        <v>596</v>
      </c>
      <c r="R26" s="15">
        <v>45808</v>
      </c>
      <c r="S26">
        <v>3913.04</v>
      </c>
      <c r="T26">
        <v>3913.04</v>
      </c>
      <c r="U26">
        <v>0</v>
      </c>
      <c r="V26" t="s">
        <v>574</v>
      </c>
    </row>
    <row r="27" spans="1:22" ht="49.2" x14ac:dyDescent="0.3">
      <c r="A27" s="36" t="s">
        <v>62</v>
      </c>
      <c r="B27" s="37" t="s">
        <v>63</v>
      </c>
      <c r="C27" s="38" t="s">
        <v>64</v>
      </c>
      <c r="D27" s="38" t="s">
        <v>65</v>
      </c>
      <c r="E27" s="38" t="s">
        <v>66</v>
      </c>
      <c r="F27" s="38" t="s">
        <v>67</v>
      </c>
      <c r="G27" s="38" t="s">
        <v>68</v>
      </c>
      <c r="Q27" t="s">
        <v>597</v>
      </c>
      <c r="R27" s="15">
        <v>45808</v>
      </c>
      <c r="S27">
        <v>4347.83</v>
      </c>
      <c r="T27">
        <v>4347.83</v>
      </c>
      <c r="U27">
        <v>0</v>
      </c>
      <c r="V27" t="s">
        <v>591</v>
      </c>
    </row>
    <row r="28" spans="1:22" ht="25.2" x14ac:dyDescent="0.3">
      <c r="A28" s="24" t="s">
        <v>69</v>
      </c>
      <c r="B28" s="25"/>
      <c r="C28" s="26">
        <f>B28</f>
        <v>0</v>
      </c>
      <c r="D28" s="26">
        <f>B28</f>
        <v>0</v>
      </c>
      <c r="E28" s="26">
        <f>B28</f>
        <v>0</v>
      </c>
      <c r="F28" s="26">
        <f>B28</f>
        <v>0</v>
      </c>
      <c r="G28" s="26">
        <f>B28</f>
        <v>0</v>
      </c>
      <c r="Q28" t="s">
        <v>599</v>
      </c>
      <c r="R28" s="15">
        <v>45808</v>
      </c>
      <c r="S28">
        <v>2391.3000000000002</v>
      </c>
      <c r="T28">
        <v>2391.3000000000002</v>
      </c>
      <c r="U28">
        <v>0</v>
      </c>
      <c r="V28" t="s">
        <v>600</v>
      </c>
    </row>
    <row r="29" spans="1:22" ht="24.6" x14ac:dyDescent="0.3">
      <c r="A29" s="27" t="s">
        <v>70</v>
      </c>
      <c r="B29" s="25"/>
      <c r="C29" s="28"/>
      <c r="D29" s="28"/>
      <c r="E29" s="28"/>
      <c r="F29" s="28"/>
      <c r="G29" s="28"/>
      <c r="Q29" t="s">
        <v>601</v>
      </c>
      <c r="R29" s="15">
        <v>45808</v>
      </c>
      <c r="S29">
        <v>11928.76</v>
      </c>
      <c r="T29">
        <v>11928.76</v>
      </c>
      <c r="U29">
        <v>0</v>
      </c>
      <c r="V29" t="s">
        <v>595</v>
      </c>
    </row>
    <row r="30" spans="1:22" ht="24.6" x14ac:dyDescent="0.3">
      <c r="A30" s="27" t="s">
        <v>71</v>
      </c>
      <c r="B30" s="29">
        <v>0</v>
      </c>
      <c r="C30" s="28"/>
      <c r="D30" s="28"/>
      <c r="E30" s="28"/>
      <c r="F30" s="28"/>
      <c r="G30" s="28"/>
      <c r="Q30" t="s">
        <v>602</v>
      </c>
      <c r="R30" s="15">
        <v>45808</v>
      </c>
      <c r="S30">
        <v>2391.3000000000002</v>
      </c>
      <c r="T30">
        <v>2391.3000000000002</v>
      </c>
      <c r="U30">
        <v>0</v>
      </c>
      <c r="V30" t="s">
        <v>576</v>
      </c>
    </row>
    <row r="31" spans="1:22" ht="25.2" x14ac:dyDescent="0.3">
      <c r="A31" s="30" t="s">
        <v>72</v>
      </c>
      <c r="B31" s="31" t="s">
        <v>73</v>
      </c>
      <c r="C31" s="32" t="str">
        <f>IF(C30="","",C30-B30)</f>
        <v/>
      </c>
      <c r="D31" s="32" t="str">
        <f>IF(D30="","",D30-C30)</f>
        <v/>
      </c>
      <c r="E31" s="32" t="str">
        <f>IF(E30="","",E30-D30)</f>
        <v/>
      </c>
      <c r="F31" s="32" t="str">
        <f>IF(F30="","",F30-E30)</f>
        <v/>
      </c>
      <c r="G31" s="32" t="str">
        <f>IF(G30="","",G30-F30)</f>
        <v/>
      </c>
      <c r="Q31" t="s">
        <v>603</v>
      </c>
      <c r="R31" s="15">
        <v>45808</v>
      </c>
      <c r="S31">
        <v>3372.16</v>
      </c>
      <c r="T31">
        <v>3372.16</v>
      </c>
      <c r="U31">
        <v>0</v>
      </c>
      <c r="V31" t="s">
        <v>572</v>
      </c>
    </row>
    <row r="32" spans="1:22" ht="25.2" x14ac:dyDescent="0.3">
      <c r="A32" s="30" t="s">
        <v>74</v>
      </c>
      <c r="B32" s="31" t="s">
        <v>73</v>
      </c>
      <c r="C32" s="32" t="str">
        <f>IF(C29="","",B29-C29)</f>
        <v/>
      </c>
      <c r="D32" s="32" t="str">
        <f>IF(D29="","",C29-D29)</f>
        <v/>
      </c>
      <c r="E32" s="32" t="str">
        <f>IF(E29="","",D29-E29)</f>
        <v/>
      </c>
      <c r="F32" s="32" t="str">
        <f>IF(F29="","",E29-F29)</f>
        <v/>
      </c>
      <c r="G32" s="32" t="str">
        <f>IF(G29="","",F29-G29)</f>
        <v/>
      </c>
      <c r="Q32" t="s">
        <v>604</v>
      </c>
      <c r="R32" s="15">
        <v>45808</v>
      </c>
      <c r="S32">
        <v>4347.83</v>
      </c>
      <c r="T32">
        <v>4347.83</v>
      </c>
      <c r="U32">
        <v>0</v>
      </c>
      <c r="V32" t="s">
        <v>581</v>
      </c>
    </row>
    <row r="33" spans="1:26" ht="24.6" x14ac:dyDescent="0.3">
      <c r="A33" s="33" t="s">
        <v>75</v>
      </c>
      <c r="B33" s="34" t="s">
        <v>76</v>
      </c>
      <c r="C33" s="35" t="str">
        <f>IF(OR(C30="",B28=0),"",C30/B28)</f>
        <v/>
      </c>
      <c r="D33" s="35" t="str">
        <f>IF(OR(D30="",B28=0),"",D30/B28)</f>
        <v/>
      </c>
      <c r="E33" s="35" t="str">
        <f>IF(OR(E30="",B28=0),"",E30/B28)</f>
        <v/>
      </c>
      <c r="F33" s="35" t="str">
        <f>IF(OR(F30="",B28=0),"",F30/B28)</f>
        <v/>
      </c>
      <c r="G33" s="35" t="str">
        <f>IF(OR(G30="",B28=0),"",G30/B28)</f>
        <v/>
      </c>
      <c r="Q33" t="s">
        <v>605</v>
      </c>
      <c r="R33" s="15">
        <v>45808</v>
      </c>
      <c r="S33">
        <v>4347.83</v>
      </c>
      <c r="T33">
        <v>4347.83</v>
      </c>
      <c r="U33">
        <v>0</v>
      </c>
      <c r="V33" t="s">
        <v>598</v>
      </c>
    </row>
    <row r="34" spans="1:26" ht="21" x14ac:dyDescent="0.4">
      <c r="A34" s="20"/>
      <c r="B34" s="20"/>
      <c r="C34" s="20"/>
      <c r="D34" s="20"/>
      <c r="E34" s="20"/>
      <c r="F34" s="20"/>
      <c r="G34" s="20"/>
      <c r="Q34" t="s">
        <v>606</v>
      </c>
      <c r="R34" s="15">
        <v>45838</v>
      </c>
      <c r="S34">
        <v>2391.3000000000002</v>
      </c>
      <c r="T34">
        <v>2391.3000000000002</v>
      </c>
      <c r="U34">
        <v>0</v>
      </c>
      <c r="V34" t="s">
        <v>576</v>
      </c>
    </row>
    <row r="35" spans="1:26" ht="21" x14ac:dyDescent="0.4">
      <c r="A35" s="20"/>
      <c r="B35" s="20"/>
      <c r="C35" s="20"/>
      <c r="D35" s="20"/>
      <c r="E35" s="20"/>
      <c r="F35" s="20"/>
      <c r="G35" s="20"/>
      <c r="Q35" t="s">
        <v>607</v>
      </c>
      <c r="R35" s="15">
        <v>45838</v>
      </c>
      <c r="S35">
        <v>2391.3000000000002</v>
      </c>
      <c r="T35">
        <v>2391.3000000000002</v>
      </c>
      <c r="U35">
        <v>0</v>
      </c>
      <c r="V35" t="s">
        <v>576</v>
      </c>
    </row>
    <row r="36" spans="1:26" x14ac:dyDescent="0.3">
      <c r="Q36" t="s">
        <v>608</v>
      </c>
      <c r="R36" s="15">
        <v>45838</v>
      </c>
      <c r="S36">
        <v>3913.04</v>
      </c>
      <c r="T36">
        <v>3913.04</v>
      </c>
      <c r="U36">
        <v>0</v>
      </c>
      <c r="V36" t="s">
        <v>609</v>
      </c>
    </row>
    <row r="37" spans="1:26" x14ac:dyDescent="0.3">
      <c r="Q37" t="s">
        <v>610</v>
      </c>
      <c r="R37" s="15">
        <v>45838</v>
      </c>
      <c r="S37">
        <v>2391.3000000000002</v>
      </c>
      <c r="T37">
        <v>2391.3000000000002</v>
      </c>
      <c r="U37">
        <v>0</v>
      </c>
      <c r="V37" t="s">
        <v>576</v>
      </c>
    </row>
    <row r="38" spans="1:26" x14ac:dyDescent="0.3">
      <c r="Q38" t="s">
        <v>611</v>
      </c>
      <c r="R38" s="15">
        <v>45838</v>
      </c>
      <c r="S38">
        <v>3522.42</v>
      </c>
      <c r="T38">
        <v>3522.42</v>
      </c>
      <c r="U38">
        <v>0</v>
      </c>
      <c r="V38" t="s">
        <v>600</v>
      </c>
    </row>
    <row r="39" spans="1:26" ht="16.8" x14ac:dyDescent="0.3">
      <c r="A39" s="50" t="s">
        <v>78</v>
      </c>
      <c r="B39" s="49"/>
      <c r="C39" s="49"/>
      <c r="D39" s="49"/>
      <c r="E39" s="49"/>
      <c r="F39" s="49"/>
      <c r="G39" s="49"/>
      <c r="Q39" t="s">
        <v>612</v>
      </c>
      <c r="R39" s="15">
        <v>45838</v>
      </c>
      <c r="S39">
        <v>4347.83</v>
      </c>
      <c r="T39">
        <v>4347.83</v>
      </c>
      <c r="U39">
        <v>0</v>
      </c>
      <c r="V39" t="s">
        <v>574</v>
      </c>
      <c r="X39" s="2"/>
      <c r="Y39" s="5"/>
      <c r="Z39" s="5"/>
    </row>
    <row r="40" spans="1:26" x14ac:dyDescent="0.3">
      <c r="Q40" t="s">
        <v>613</v>
      </c>
      <c r="R40" s="15">
        <v>45838</v>
      </c>
      <c r="S40">
        <v>506.96</v>
      </c>
      <c r="T40">
        <v>506.96</v>
      </c>
      <c r="U40">
        <v>0</v>
      </c>
      <c r="V40" t="s">
        <v>572</v>
      </c>
      <c r="X40" s="2"/>
      <c r="Y40" s="5"/>
      <c r="Z40" s="5"/>
    </row>
    <row r="41" spans="1:26" x14ac:dyDescent="0.3">
      <c r="Q41" t="s">
        <v>614</v>
      </c>
      <c r="R41" s="15">
        <v>45838</v>
      </c>
      <c r="S41">
        <v>2391.3000000000002</v>
      </c>
      <c r="T41">
        <v>2391.3000000000002</v>
      </c>
      <c r="U41">
        <v>0</v>
      </c>
      <c r="V41" t="s">
        <v>615</v>
      </c>
      <c r="X41" s="2"/>
      <c r="Y41" s="5"/>
      <c r="Z41" s="5"/>
    </row>
    <row r="42" spans="1:26" x14ac:dyDescent="0.3">
      <c r="Q42" t="s">
        <v>616</v>
      </c>
      <c r="R42" s="15">
        <v>45838</v>
      </c>
      <c r="S42">
        <v>19966.259999999998</v>
      </c>
      <c r="T42">
        <v>19966.259999999998</v>
      </c>
      <c r="U42">
        <v>0</v>
      </c>
      <c r="V42" t="s">
        <v>617</v>
      </c>
      <c r="Z42" s="5"/>
    </row>
    <row r="43" spans="1:26" x14ac:dyDescent="0.3">
      <c r="Q43" t="s">
        <v>618</v>
      </c>
      <c r="R43" s="15">
        <v>45838</v>
      </c>
      <c r="S43">
        <v>2391.3000000000002</v>
      </c>
      <c r="T43">
        <v>2391.3000000000002</v>
      </c>
      <c r="U43">
        <v>0</v>
      </c>
      <c r="V43" t="s">
        <v>576</v>
      </c>
      <c r="Z43" s="5"/>
    </row>
    <row r="44" spans="1:26" x14ac:dyDescent="0.3">
      <c r="Q44" t="s">
        <v>619</v>
      </c>
      <c r="R44" s="15">
        <v>45838</v>
      </c>
      <c r="S44">
        <v>5391.3</v>
      </c>
      <c r="T44">
        <v>5391.3</v>
      </c>
      <c r="U44">
        <v>0</v>
      </c>
      <c r="V44" t="s">
        <v>591</v>
      </c>
      <c r="Z44" s="5"/>
    </row>
    <row r="45" spans="1:26" x14ac:dyDescent="0.3">
      <c r="Q45" t="s">
        <v>620</v>
      </c>
      <c r="R45" s="15">
        <v>45838</v>
      </c>
      <c r="S45">
        <v>2391.3000000000002</v>
      </c>
      <c r="T45">
        <v>2391.3000000000002</v>
      </c>
      <c r="U45">
        <v>0</v>
      </c>
      <c r="V45" t="s">
        <v>576</v>
      </c>
      <c r="Z45" s="5"/>
    </row>
    <row r="46" spans="1:26" x14ac:dyDescent="0.3">
      <c r="Q46" t="s">
        <v>621</v>
      </c>
      <c r="R46" s="15">
        <v>45838</v>
      </c>
      <c r="S46">
        <v>3913.04</v>
      </c>
      <c r="T46">
        <v>3913.04</v>
      </c>
      <c r="U46">
        <v>0</v>
      </c>
      <c r="V46" t="s">
        <v>591</v>
      </c>
      <c r="Z46" s="5"/>
    </row>
    <row r="47" spans="1:26" x14ac:dyDescent="0.3">
      <c r="Q47" t="s">
        <v>622</v>
      </c>
      <c r="R47" s="15">
        <v>45838</v>
      </c>
      <c r="S47">
        <v>2391.3000000000002</v>
      </c>
      <c r="T47">
        <v>2391.3000000000002</v>
      </c>
      <c r="U47">
        <v>0</v>
      </c>
      <c r="V47" t="s">
        <v>591</v>
      </c>
      <c r="Z47" s="5"/>
    </row>
    <row r="48" spans="1:26" x14ac:dyDescent="0.3">
      <c r="Q48" t="s">
        <v>623</v>
      </c>
      <c r="R48" s="15">
        <v>45838</v>
      </c>
      <c r="S48">
        <v>35371.74</v>
      </c>
      <c r="T48">
        <v>35371.74</v>
      </c>
      <c r="U48">
        <v>0</v>
      </c>
      <c r="V48" t="s">
        <v>580</v>
      </c>
      <c r="Z48" s="5"/>
    </row>
    <row r="49" spans="17:26" x14ac:dyDescent="0.3">
      <c r="Q49" t="s">
        <v>624</v>
      </c>
      <c r="R49" s="15">
        <v>45838</v>
      </c>
      <c r="S49">
        <v>34371.74</v>
      </c>
      <c r="T49">
        <v>34371.74</v>
      </c>
      <c r="U49">
        <v>0</v>
      </c>
      <c r="V49" t="s">
        <v>615</v>
      </c>
      <c r="Z49" s="5"/>
    </row>
    <row r="50" spans="17:26" x14ac:dyDescent="0.3">
      <c r="Q50" t="s">
        <v>625</v>
      </c>
      <c r="R50" s="15">
        <v>45838</v>
      </c>
      <c r="S50">
        <v>2538.3200000000002</v>
      </c>
      <c r="T50">
        <v>2538.3200000000002</v>
      </c>
      <c r="U50">
        <v>0</v>
      </c>
      <c r="V50" t="s">
        <v>585</v>
      </c>
      <c r="Z50" s="5"/>
    </row>
    <row r="51" spans="17:26" x14ac:dyDescent="0.3">
      <c r="Q51" t="s">
        <v>626</v>
      </c>
      <c r="R51" s="15">
        <v>45838</v>
      </c>
      <c r="S51">
        <v>4347.83</v>
      </c>
      <c r="T51">
        <v>4347.83</v>
      </c>
      <c r="U51">
        <v>0</v>
      </c>
      <c r="V51" t="s">
        <v>580</v>
      </c>
      <c r="Z51" s="5"/>
    </row>
    <row r="52" spans="17:26" x14ac:dyDescent="0.3">
      <c r="Q52" t="s">
        <v>627</v>
      </c>
      <c r="R52" s="15">
        <v>45869</v>
      </c>
      <c r="S52">
        <v>2043.48</v>
      </c>
      <c r="T52">
        <v>2043.48</v>
      </c>
      <c r="U52">
        <v>0</v>
      </c>
      <c r="V52" t="s">
        <v>572</v>
      </c>
      <c r="Z52" s="5"/>
    </row>
    <row r="53" spans="17:26" x14ac:dyDescent="0.3">
      <c r="Q53" t="s">
        <v>628</v>
      </c>
      <c r="R53" s="15">
        <v>45869</v>
      </c>
      <c r="S53">
        <v>4347.83</v>
      </c>
      <c r="T53">
        <v>4347.83</v>
      </c>
      <c r="U53">
        <v>0</v>
      </c>
      <c r="V53" t="s">
        <v>629</v>
      </c>
      <c r="Z53" s="5"/>
    </row>
    <row r="54" spans="17:26" x14ac:dyDescent="0.3">
      <c r="Q54" t="s">
        <v>630</v>
      </c>
      <c r="R54" s="15">
        <v>45869</v>
      </c>
      <c r="S54">
        <v>2391.3000000000002</v>
      </c>
      <c r="T54">
        <v>2391.3000000000002</v>
      </c>
      <c r="U54">
        <v>0</v>
      </c>
      <c r="V54" t="s">
        <v>576</v>
      </c>
      <c r="Z54" s="5"/>
    </row>
    <row r="55" spans="17:26" x14ac:dyDescent="0.3">
      <c r="Q55" t="s">
        <v>631</v>
      </c>
      <c r="R55" s="15">
        <v>45869</v>
      </c>
      <c r="S55">
        <v>2391.3000000000002</v>
      </c>
      <c r="T55">
        <v>2391.3000000000002</v>
      </c>
      <c r="U55">
        <v>0</v>
      </c>
      <c r="V55" t="s">
        <v>578</v>
      </c>
      <c r="Z55" s="5"/>
    </row>
    <row r="56" spans="17:26" x14ac:dyDescent="0.3">
      <c r="Q56" t="s">
        <v>632</v>
      </c>
      <c r="R56" s="15">
        <v>45869</v>
      </c>
      <c r="S56">
        <v>1609.45</v>
      </c>
      <c r="T56">
        <v>1609.45</v>
      </c>
      <c r="U56">
        <v>0</v>
      </c>
      <c r="V56" t="s">
        <v>585</v>
      </c>
      <c r="Z56" s="5"/>
    </row>
    <row r="57" spans="17:26" x14ac:dyDescent="0.3">
      <c r="Q57" t="s">
        <v>633</v>
      </c>
      <c r="R57" s="15">
        <v>45869</v>
      </c>
      <c r="S57">
        <v>4347.83</v>
      </c>
      <c r="T57">
        <v>4347.83</v>
      </c>
      <c r="U57">
        <v>0</v>
      </c>
      <c r="V57" t="s">
        <v>581</v>
      </c>
    </row>
    <row r="58" spans="17:26" x14ac:dyDescent="0.3">
      <c r="Q58" t="s">
        <v>634</v>
      </c>
      <c r="R58" s="15">
        <v>45869</v>
      </c>
      <c r="S58">
        <v>2464.52</v>
      </c>
      <c r="T58">
        <v>2464.52</v>
      </c>
      <c r="U58">
        <v>0</v>
      </c>
      <c r="V58" t="s">
        <v>576</v>
      </c>
    </row>
    <row r="59" spans="17:26" x14ac:dyDescent="0.3">
      <c r="Q59" t="s">
        <v>635</v>
      </c>
      <c r="R59" s="15">
        <v>45869</v>
      </c>
      <c r="S59">
        <v>1260</v>
      </c>
      <c r="T59">
        <v>1260</v>
      </c>
      <c r="U59">
        <v>0</v>
      </c>
      <c r="V59" t="s">
        <v>578</v>
      </c>
    </row>
    <row r="60" spans="17:26" x14ac:dyDescent="0.3">
      <c r="Q60" t="s">
        <v>636</v>
      </c>
      <c r="R60" s="15">
        <v>45869</v>
      </c>
      <c r="S60">
        <v>2833.83</v>
      </c>
      <c r="T60">
        <v>2833.83</v>
      </c>
      <c r="U60">
        <v>0</v>
      </c>
      <c r="V60" t="s">
        <v>615</v>
      </c>
    </row>
    <row r="61" spans="17:26" x14ac:dyDescent="0.3">
      <c r="Q61" t="s">
        <v>637</v>
      </c>
      <c r="R61" s="15">
        <v>45869</v>
      </c>
      <c r="S61">
        <v>3913.04</v>
      </c>
      <c r="T61">
        <v>3913.04</v>
      </c>
      <c r="U61">
        <v>0</v>
      </c>
      <c r="V61" t="s">
        <v>580</v>
      </c>
    </row>
    <row r="62" spans="17:26" x14ac:dyDescent="0.3">
      <c r="Q62" t="s">
        <v>638</v>
      </c>
      <c r="R62" s="15">
        <v>45869</v>
      </c>
      <c r="S62">
        <v>2811.63</v>
      </c>
      <c r="T62">
        <v>2811.63</v>
      </c>
      <c r="U62">
        <v>0</v>
      </c>
      <c r="V62" t="s">
        <v>576</v>
      </c>
    </row>
    <row r="63" spans="17:26" x14ac:dyDescent="0.3">
      <c r="Q63" t="s">
        <v>639</v>
      </c>
      <c r="R63" s="15">
        <v>45869</v>
      </c>
      <c r="S63">
        <v>3907.93</v>
      </c>
      <c r="T63">
        <v>3907.93</v>
      </c>
      <c r="U63">
        <v>0</v>
      </c>
      <c r="V63" t="s">
        <v>576</v>
      </c>
    </row>
    <row r="64" spans="17:26" x14ac:dyDescent="0.3">
      <c r="Q64" t="s">
        <v>640</v>
      </c>
      <c r="R64" s="15">
        <v>45869</v>
      </c>
      <c r="S64">
        <v>4218.74</v>
      </c>
      <c r="T64">
        <v>4218.74</v>
      </c>
      <c r="U64">
        <v>0</v>
      </c>
      <c r="V64" t="s">
        <v>576</v>
      </c>
    </row>
    <row r="65" spans="17:22" x14ac:dyDescent="0.3">
      <c r="Q65" t="s">
        <v>641</v>
      </c>
      <c r="R65" s="15">
        <v>45869</v>
      </c>
      <c r="S65">
        <v>4018.15</v>
      </c>
      <c r="T65">
        <v>4018.15</v>
      </c>
      <c r="U65">
        <v>0</v>
      </c>
      <c r="V65" t="s">
        <v>576</v>
      </c>
    </row>
    <row r="66" spans="17:22" x14ac:dyDescent="0.3">
      <c r="Q66" t="s">
        <v>642</v>
      </c>
      <c r="R66" s="15">
        <v>45869</v>
      </c>
      <c r="S66">
        <v>2634.16</v>
      </c>
      <c r="T66">
        <v>2634.16</v>
      </c>
      <c r="U66">
        <v>0</v>
      </c>
      <c r="V66" t="s">
        <v>576</v>
      </c>
    </row>
    <row r="67" spans="17:22" x14ac:dyDescent="0.3">
      <c r="Q67" t="s">
        <v>643</v>
      </c>
      <c r="R67" s="15">
        <v>45869</v>
      </c>
      <c r="S67">
        <v>2391.3000000000002</v>
      </c>
      <c r="T67">
        <v>2391.3000000000002</v>
      </c>
      <c r="U67">
        <v>0</v>
      </c>
      <c r="V67" t="s">
        <v>595</v>
      </c>
    </row>
    <row r="68" spans="17:22" x14ac:dyDescent="0.3">
      <c r="Q68" t="s">
        <v>644</v>
      </c>
      <c r="R68" s="15">
        <v>45869</v>
      </c>
      <c r="S68">
        <v>4347.83</v>
      </c>
      <c r="T68">
        <v>4347.83</v>
      </c>
      <c r="U68">
        <v>0</v>
      </c>
      <c r="V68" t="s">
        <v>591</v>
      </c>
    </row>
    <row r="69" spans="17:22" x14ac:dyDescent="0.3">
      <c r="Q69" t="s">
        <v>645</v>
      </c>
      <c r="R69" s="15">
        <v>45869</v>
      </c>
      <c r="S69">
        <v>106878.65</v>
      </c>
      <c r="T69">
        <v>106878.65</v>
      </c>
      <c r="U69">
        <v>0</v>
      </c>
      <c r="V69" t="s">
        <v>581</v>
      </c>
    </row>
    <row r="70" spans="17:22" x14ac:dyDescent="0.3">
      <c r="Q70" t="s">
        <v>646</v>
      </c>
      <c r="R70" s="15">
        <v>45869</v>
      </c>
      <c r="S70">
        <v>3913.03</v>
      </c>
      <c r="T70">
        <v>3913.03</v>
      </c>
      <c r="U70">
        <v>0</v>
      </c>
      <c r="V70" t="s">
        <v>576</v>
      </c>
    </row>
    <row r="71" spans="17:22" x14ac:dyDescent="0.3">
      <c r="Q71" t="s">
        <v>647</v>
      </c>
      <c r="R71" s="15">
        <v>45869</v>
      </c>
      <c r="S71">
        <v>2391.3000000000002</v>
      </c>
      <c r="T71">
        <v>2391.3000000000002</v>
      </c>
      <c r="U71">
        <v>0</v>
      </c>
      <c r="V71" t="s">
        <v>576</v>
      </c>
    </row>
    <row r="72" spans="17:22" x14ac:dyDescent="0.3">
      <c r="Q72" t="s">
        <v>648</v>
      </c>
      <c r="R72" s="15">
        <v>45869</v>
      </c>
      <c r="S72">
        <v>2805.43</v>
      </c>
      <c r="T72">
        <v>2805.43</v>
      </c>
      <c r="U72">
        <v>0</v>
      </c>
      <c r="V72" t="s">
        <v>580</v>
      </c>
    </row>
    <row r="73" spans="17:22" x14ac:dyDescent="0.3">
      <c r="Q73" t="s">
        <v>649</v>
      </c>
      <c r="R73" s="15">
        <v>45869</v>
      </c>
      <c r="S73">
        <v>3913.04</v>
      </c>
      <c r="T73">
        <v>3913.04</v>
      </c>
      <c r="U73">
        <v>0</v>
      </c>
      <c r="V73" t="s">
        <v>585</v>
      </c>
    </row>
    <row r="74" spans="17:22" x14ac:dyDescent="0.3">
      <c r="Q74" t="s">
        <v>650</v>
      </c>
      <c r="R74" s="15">
        <v>45869</v>
      </c>
      <c r="S74">
        <v>3913.04</v>
      </c>
      <c r="T74">
        <v>3913.04</v>
      </c>
      <c r="U74">
        <v>0</v>
      </c>
      <c r="V74" t="s">
        <v>585</v>
      </c>
    </row>
    <row r="75" spans="17:22" x14ac:dyDescent="0.3">
      <c r="Q75" t="s">
        <v>651</v>
      </c>
      <c r="R75" s="15">
        <v>45869</v>
      </c>
      <c r="S75">
        <v>3913.04</v>
      </c>
      <c r="T75">
        <v>3913.04</v>
      </c>
      <c r="U75">
        <v>0</v>
      </c>
      <c r="V75" t="s">
        <v>572</v>
      </c>
    </row>
    <row r="76" spans="17:22" x14ac:dyDescent="0.3">
      <c r="Q76" t="s">
        <v>652</v>
      </c>
      <c r="R76" s="15">
        <v>45869</v>
      </c>
      <c r="S76">
        <v>2391.3000000000002</v>
      </c>
      <c r="T76">
        <v>2391.3000000000002</v>
      </c>
      <c r="U76">
        <v>0</v>
      </c>
      <c r="V76" t="s">
        <v>615</v>
      </c>
    </row>
    <row r="77" spans="17:22" x14ac:dyDescent="0.3">
      <c r="Q77" t="s">
        <v>653</v>
      </c>
      <c r="R77" s="15">
        <v>45869</v>
      </c>
      <c r="S77">
        <v>3913.04</v>
      </c>
      <c r="T77">
        <v>3913.04</v>
      </c>
      <c r="U77">
        <v>0</v>
      </c>
      <c r="V77" t="s">
        <v>585</v>
      </c>
    </row>
    <row r="78" spans="17:22" x14ac:dyDescent="0.3">
      <c r="Q78" t="s">
        <v>653</v>
      </c>
      <c r="R78" s="15">
        <v>45869</v>
      </c>
      <c r="S78">
        <v>10604.35</v>
      </c>
      <c r="T78">
        <v>10604.35</v>
      </c>
      <c r="U78">
        <v>0</v>
      </c>
      <c r="V78" t="s">
        <v>585</v>
      </c>
    </row>
    <row r="79" spans="17:22" x14ac:dyDescent="0.3">
      <c r="Q79" t="s">
        <v>654</v>
      </c>
      <c r="R79" s="15">
        <v>45869</v>
      </c>
      <c r="S79">
        <v>4347.83</v>
      </c>
      <c r="T79">
        <v>4347.83</v>
      </c>
      <c r="U79">
        <v>0</v>
      </c>
      <c r="V79" t="s">
        <v>578</v>
      </c>
    </row>
    <row r="80" spans="17:22" x14ac:dyDescent="0.3">
      <c r="Q80" t="s">
        <v>655</v>
      </c>
      <c r="R80" s="15">
        <v>45869</v>
      </c>
      <c r="S80">
        <v>2391.3000000000002</v>
      </c>
      <c r="T80">
        <v>2391.3000000000002</v>
      </c>
      <c r="U80">
        <v>0</v>
      </c>
      <c r="V80" t="s">
        <v>576</v>
      </c>
    </row>
    <row r="81" spans="17:22" x14ac:dyDescent="0.3">
      <c r="Q81" t="s">
        <v>656</v>
      </c>
      <c r="R81" s="15">
        <v>45900</v>
      </c>
      <c r="S81">
        <v>3913.04</v>
      </c>
      <c r="T81">
        <v>3913.04</v>
      </c>
      <c r="U81">
        <v>0</v>
      </c>
      <c r="V81" t="s">
        <v>580</v>
      </c>
    </row>
    <row r="82" spans="17:22" x14ac:dyDescent="0.3">
      <c r="Q82" t="s">
        <v>657</v>
      </c>
      <c r="R82" s="15">
        <v>45900</v>
      </c>
      <c r="S82">
        <v>2391.3000000000002</v>
      </c>
      <c r="T82">
        <v>2391.3000000000002</v>
      </c>
      <c r="U82">
        <v>0</v>
      </c>
      <c r="V82" t="s">
        <v>572</v>
      </c>
    </row>
    <row r="83" spans="17:22" x14ac:dyDescent="0.3">
      <c r="Q83" t="s">
        <v>658</v>
      </c>
      <c r="R83" s="15">
        <v>45900</v>
      </c>
      <c r="S83">
        <v>2391.3000000000002</v>
      </c>
      <c r="T83">
        <v>2391.3000000000002</v>
      </c>
      <c r="U83">
        <v>0</v>
      </c>
      <c r="V83" t="s">
        <v>576</v>
      </c>
    </row>
    <row r="84" spans="17:22" x14ac:dyDescent="0.3">
      <c r="Q84" t="s">
        <v>659</v>
      </c>
      <c r="R84" s="15">
        <v>45900</v>
      </c>
      <c r="S84">
        <v>869.57</v>
      </c>
      <c r="T84">
        <v>869.57</v>
      </c>
      <c r="U84">
        <v>0</v>
      </c>
      <c r="V84" t="s">
        <v>572</v>
      </c>
    </row>
    <row r="85" spans="17:22" x14ac:dyDescent="0.3">
      <c r="Q85" t="s">
        <v>660</v>
      </c>
      <c r="R85" s="15">
        <v>45900</v>
      </c>
      <c r="S85">
        <v>2391.3000000000002</v>
      </c>
      <c r="T85">
        <v>2391.3000000000002</v>
      </c>
      <c r="U85">
        <v>0</v>
      </c>
      <c r="V85" t="s">
        <v>572</v>
      </c>
    </row>
    <row r="86" spans="17:22" x14ac:dyDescent="0.3">
      <c r="Q86" t="s">
        <v>661</v>
      </c>
      <c r="R86" s="15">
        <v>45900</v>
      </c>
      <c r="S86">
        <v>2391.3000000000002</v>
      </c>
      <c r="T86">
        <v>2391.3000000000002</v>
      </c>
      <c r="U86">
        <v>0</v>
      </c>
      <c r="V86" t="s">
        <v>572</v>
      </c>
    </row>
    <row r="87" spans="17:22" x14ac:dyDescent="0.3">
      <c r="Q87" t="s">
        <v>662</v>
      </c>
      <c r="R87" s="15">
        <v>45900</v>
      </c>
      <c r="S87">
        <v>2391.3000000000002</v>
      </c>
      <c r="T87">
        <v>2391.3000000000002</v>
      </c>
      <c r="U87">
        <v>0</v>
      </c>
      <c r="V87" t="s">
        <v>576</v>
      </c>
    </row>
    <row r="88" spans="17:22" x14ac:dyDescent="0.3">
      <c r="Q88" t="s">
        <v>663</v>
      </c>
      <c r="R88" s="15">
        <v>45900</v>
      </c>
      <c r="S88">
        <v>2498.63</v>
      </c>
      <c r="T88">
        <v>2498.63</v>
      </c>
      <c r="U88">
        <v>0</v>
      </c>
      <c r="V88" t="s">
        <v>581</v>
      </c>
    </row>
    <row r="89" spans="17:22" x14ac:dyDescent="0.3">
      <c r="Q89" t="s">
        <v>664</v>
      </c>
      <c r="R89" s="15">
        <v>45900</v>
      </c>
      <c r="S89">
        <v>11304.35</v>
      </c>
      <c r="T89">
        <v>11304.35</v>
      </c>
      <c r="U89">
        <v>0</v>
      </c>
      <c r="V89" t="s">
        <v>581</v>
      </c>
    </row>
    <row r="90" spans="17:22" x14ac:dyDescent="0.3">
      <c r="Q90" t="s">
        <v>665</v>
      </c>
      <c r="R90" s="15">
        <v>45900</v>
      </c>
      <c r="S90">
        <v>2013.04</v>
      </c>
      <c r="T90">
        <v>2013.04</v>
      </c>
      <c r="U90">
        <v>0</v>
      </c>
      <c r="V90" t="s">
        <v>574</v>
      </c>
    </row>
    <row r="91" spans="17:22" x14ac:dyDescent="0.3">
      <c r="Q91" t="s">
        <v>666</v>
      </c>
      <c r="R91" s="15">
        <v>45900</v>
      </c>
      <c r="S91">
        <v>3913.04</v>
      </c>
      <c r="T91">
        <v>3913.04</v>
      </c>
      <c r="U91">
        <v>0</v>
      </c>
      <c r="V91" t="s">
        <v>580</v>
      </c>
    </row>
    <row r="92" spans="17:22" x14ac:dyDescent="0.3">
      <c r="Q92" t="s">
        <v>667</v>
      </c>
      <c r="R92" s="15">
        <v>45900</v>
      </c>
      <c r="S92">
        <v>2391.3000000000002</v>
      </c>
      <c r="T92">
        <v>2391.3000000000002</v>
      </c>
      <c r="U92">
        <v>0</v>
      </c>
      <c r="V92" t="s">
        <v>576</v>
      </c>
    </row>
    <row r="93" spans="17:22" x14ac:dyDescent="0.3">
      <c r="Q93" t="s">
        <v>668</v>
      </c>
      <c r="R93" s="15">
        <v>45900</v>
      </c>
      <c r="S93">
        <v>2391.3000000000002</v>
      </c>
      <c r="T93">
        <v>2391.3000000000002</v>
      </c>
      <c r="U93">
        <v>0</v>
      </c>
      <c r="V93" t="s">
        <v>669</v>
      </c>
    </row>
    <row r="94" spans="17:22" x14ac:dyDescent="0.3">
      <c r="Q94" t="s">
        <v>670</v>
      </c>
      <c r="R94" s="15">
        <v>45900</v>
      </c>
      <c r="S94">
        <v>2391.3000000000002</v>
      </c>
      <c r="T94">
        <v>2391.3000000000002</v>
      </c>
      <c r="U94">
        <v>0</v>
      </c>
      <c r="V94" t="s">
        <v>574</v>
      </c>
    </row>
    <row r="95" spans="17:22" x14ac:dyDescent="0.3">
      <c r="Q95" t="s">
        <v>671</v>
      </c>
      <c r="R95" s="15">
        <v>45900</v>
      </c>
      <c r="S95">
        <v>3747.83</v>
      </c>
      <c r="T95">
        <v>3747.83</v>
      </c>
      <c r="U95">
        <v>0</v>
      </c>
      <c r="V95" t="s">
        <v>591</v>
      </c>
    </row>
    <row r="96" spans="17:22" x14ac:dyDescent="0.3">
      <c r="Q96" t="s">
        <v>672</v>
      </c>
      <c r="R96" s="15">
        <v>45900</v>
      </c>
      <c r="S96">
        <v>756</v>
      </c>
      <c r="T96">
        <v>756</v>
      </c>
      <c r="U96">
        <v>0</v>
      </c>
      <c r="V96" t="s">
        <v>600</v>
      </c>
    </row>
    <row r="97" spans="17:22" x14ac:dyDescent="0.3">
      <c r="Q97" t="s">
        <v>673</v>
      </c>
      <c r="R97" s="15">
        <v>45900</v>
      </c>
      <c r="S97">
        <v>60641.08</v>
      </c>
      <c r="T97">
        <v>60641.08</v>
      </c>
      <c r="U97">
        <v>0</v>
      </c>
      <c r="V97" t="s">
        <v>572</v>
      </c>
    </row>
    <row r="98" spans="17:22" x14ac:dyDescent="0.3">
      <c r="Q98" t="s">
        <v>674</v>
      </c>
      <c r="R98" s="15">
        <v>45900</v>
      </c>
      <c r="S98">
        <v>4507.2</v>
      </c>
      <c r="T98">
        <v>4507.2</v>
      </c>
      <c r="U98">
        <v>0</v>
      </c>
      <c r="V98" t="s">
        <v>576</v>
      </c>
    </row>
    <row r="99" spans="17:22" x14ac:dyDescent="0.3">
      <c r="Q99" t="s">
        <v>675</v>
      </c>
      <c r="R99" s="15">
        <v>45900</v>
      </c>
      <c r="S99">
        <v>2391.3000000000002</v>
      </c>
      <c r="T99">
        <v>2391.3000000000002</v>
      </c>
      <c r="U99">
        <v>0</v>
      </c>
      <c r="V99" t="s">
        <v>576</v>
      </c>
    </row>
    <row r="100" spans="17:22" x14ac:dyDescent="0.3">
      <c r="Q100" t="s">
        <v>676</v>
      </c>
      <c r="R100" s="15">
        <v>45900</v>
      </c>
      <c r="S100">
        <v>3913.04</v>
      </c>
      <c r="T100">
        <v>3913.04</v>
      </c>
      <c r="U100">
        <v>0</v>
      </c>
      <c r="V100" t="s">
        <v>669</v>
      </c>
    </row>
    <row r="101" spans="17:22" x14ac:dyDescent="0.3">
      <c r="Q101" t="s">
        <v>677</v>
      </c>
      <c r="R101" s="15">
        <v>45900</v>
      </c>
      <c r="S101">
        <v>49320.84</v>
      </c>
      <c r="T101">
        <v>49320.84</v>
      </c>
      <c r="U101">
        <v>0</v>
      </c>
      <c r="V101" t="s">
        <v>578</v>
      </c>
    </row>
    <row r="102" spans="17:22" x14ac:dyDescent="0.3">
      <c r="Q102" t="s">
        <v>678</v>
      </c>
      <c r="R102" s="15">
        <v>45900</v>
      </c>
      <c r="S102">
        <v>756</v>
      </c>
      <c r="T102">
        <v>756</v>
      </c>
      <c r="U102">
        <v>0</v>
      </c>
      <c r="V102" t="s">
        <v>576</v>
      </c>
    </row>
    <row r="103" spans="17:22" x14ac:dyDescent="0.3">
      <c r="Q103" t="s">
        <v>679</v>
      </c>
      <c r="R103" s="15">
        <v>45900</v>
      </c>
      <c r="S103">
        <v>4347.83</v>
      </c>
      <c r="T103">
        <v>4347.83</v>
      </c>
      <c r="U103">
        <v>0</v>
      </c>
      <c r="V103" t="s">
        <v>669</v>
      </c>
    </row>
    <row r="104" spans="17:22" x14ac:dyDescent="0.3">
      <c r="Q104" t="s">
        <v>680</v>
      </c>
      <c r="R104" s="15">
        <v>45900</v>
      </c>
      <c r="S104">
        <v>2391.3000000000002</v>
      </c>
      <c r="T104">
        <v>2391.3000000000002</v>
      </c>
      <c r="U104">
        <v>0</v>
      </c>
      <c r="V104" t="s">
        <v>576</v>
      </c>
    </row>
    <row r="105" spans="17:22" x14ac:dyDescent="0.3">
      <c r="Q105" t="s">
        <v>681</v>
      </c>
      <c r="R105" s="15">
        <v>45900</v>
      </c>
      <c r="S105">
        <v>2391.3000000000002</v>
      </c>
      <c r="T105">
        <v>2391.3000000000002</v>
      </c>
      <c r="U105">
        <v>0</v>
      </c>
      <c r="V105" t="s">
        <v>578</v>
      </c>
    </row>
    <row r="106" spans="17:22" x14ac:dyDescent="0.3">
      <c r="Q106" t="s">
        <v>682</v>
      </c>
      <c r="R106" s="15">
        <v>45900</v>
      </c>
      <c r="S106">
        <v>91.74</v>
      </c>
      <c r="T106">
        <v>91.74</v>
      </c>
      <c r="U106">
        <v>0</v>
      </c>
      <c r="V106" t="s">
        <v>580</v>
      </c>
    </row>
    <row r="107" spans="17:22" x14ac:dyDescent="0.3">
      <c r="Q107" t="s">
        <v>683</v>
      </c>
      <c r="R107" s="15">
        <v>45900</v>
      </c>
      <c r="S107">
        <v>525</v>
      </c>
      <c r="T107">
        <v>525</v>
      </c>
      <c r="U107">
        <v>0</v>
      </c>
      <c r="V107" t="s">
        <v>574</v>
      </c>
    </row>
    <row r="108" spans="17:22" x14ac:dyDescent="0.3">
      <c r="Q108" t="s">
        <v>684</v>
      </c>
      <c r="R108" s="15">
        <v>45900</v>
      </c>
      <c r="S108">
        <v>2391.3000000000002</v>
      </c>
      <c r="T108">
        <v>2391.3000000000002</v>
      </c>
      <c r="U108">
        <v>0</v>
      </c>
      <c r="V108" t="s">
        <v>685</v>
      </c>
    </row>
    <row r="109" spans="17:22" x14ac:dyDescent="0.3">
      <c r="Q109" t="s">
        <v>686</v>
      </c>
      <c r="R109" s="15">
        <v>45900</v>
      </c>
      <c r="S109">
        <v>5391.3</v>
      </c>
      <c r="T109">
        <v>5391.3</v>
      </c>
      <c r="U109">
        <v>0</v>
      </c>
      <c r="V109" t="s">
        <v>585</v>
      </c>
    </row>
    <row r="110" spans="17:22" x14ac:dyDescent="0.3">
      <c r="Q110" t="s">
        <v>687</v>
      </c>
      <c r="R110" s="15">
        <v>45900</v>
      </c>
      <c r="S110">
        <v>3913.04</v>
      </c>
      <c r="T110">
        <v>3913.04</v>
      </c>
      <c r="U110">
        <v>0</v>
      </c>
      <c r="V110" t="s">
        <v>580</v>
      </c>
    </row>
    <row r="111" spans="17:22" x14ac:dyDescent="0.3">
      <c r="Q111" t="s">
        <v>688</v>
      </c>
      <c r="R111" s="15">
        <v>45900</v>
      </c>
      <c r="S111">
        <v>2391.3000000000002</v>
      </c>
      <c r="T111">
        <v>2391.3000000000002</v>
      </c>
      <c r="U111">
        <v>0</v>
      </c>
      <c r="V111" t="s">
        <v>576</v>
      </c>
    </row>
    <row r="112" spans="17:22" x14ac:dyDescent="0.3">
      <c r="Q112" t="s">
        <v>689</v>
      </c>
      <c r="R112" s="15">
        <v>45900</v>
      </c>
      <c r="S112">
        <v>2391.3000000000002</v>
      </c>
      <c r="T112">
        <v>2391.3000000000002</v>
      </c>
      <c r="U112">
        <v>0</v>
      </c>
      <c r="V112" t="s">
        <v>576</v>
      </c>
    </row>
    <row r="113" spans="17:22" x14ac:dyDescent="0.3">
      <c r="Q113" t="s">
        <v>690</v>
      </c>
      <c r="R113" s="15">
        <v>45900</v>
      </c>
      <c r="S113">
        <v>1809.5</v>
      </c>
      <c r="T113">
        <v>1809.5</v>
      </c>
      <c r="U113">
        <v>0</v>
      </c>
      <c r="V113" t="s">
        <v>591</v>
      </c>
    </row>
    <row r="114" spans="17:22" x14ac:dyDescent="0.3">
      <c r="Q114" t="s">
        <v>691</v>
      </c>
      <c r="R114" s="15">
        <v>45900</v>
      </c>
      <c r="S114">
        <v>2391.3000000000002</v>
      </c>
      <c r="T114">
        <v>2391.3000000000002</v>
      </c>
      <c r="U114">
        <v>0</v>
      </c>
      <c r="V114" t="s">
        <v>591</v>
      </c>
    </row>
    <row r="115" spans="17:22" x14ac:dyDescent="0.3">
      <c r="Q115" t="s">
        <v>692</v>
      </c>
      <c r="R115" s="15">
        <v>45900</v>
      </c>
      <c r="S115">
        <v>991.64</v>
      </c>
      <c r="T115">
        <v>991.64</v>
      </c>
      <c r="U115">
        <v>0</v>
      </c>
      <c r="V115" t="s">
        <v>609</v>
      </c>
    </row>
    <row r="116" spans="17:22" x14ac:dyDescent="0.3">
      <c r="Q116" t="s">
        <v>693</v>
      </c>
      <c r="R116" s="15">
        <v>45900</v>
      </c>
      <c r="S116">
        <v>2391.3000000000002</v>
      </c>
      <c r="T116">
        <v>2391.3000000000002</v>
      </c>
      <c r="U116">
        <v>0</v>
      </c>
      <c r="V116" t="s">
        <v>576</v>
      </c>
    </row>
    <row r="117" spans="17:22" x14ac:dyDescent="0.3">
      <c r="Q117" t="s">
        <v>694</v>
      </c>
      <c r="R117" s="15">
        <v>45900</v>
      </c>
      <c r="S117">
        <v>869.57</v>
      </c>
      <c r="T117">
        <v>869.57</v>
      </c>
      <c r="U117">
        <v>0</v>
      </c>
      <c r="V117" t="s">
        <v>580</v>
      </c>
    </row>
    <row r="118" spans="17:22" x14ac:dyDescent="0.3">
      <c r="Q118" t="s">
        <v>695</v>
      </c>
      <c r="R118" s="15">
        <v>45900</v>
      </c>
      <c r="S118">
        <v>2391.3000000000002</v>
      </c>
      <c r="T118">
        <v>2391.3000000000002</v>
      </c>
      <c r="U118">
        <v>0</v>
      </c>
      <c r="V118" t="s">
        <v>576</v>
      </c>
    </row>
    <row r="119" spans="17:22" x14ac:dyDescent="0.3">
      <c r="Q119" t="s">
        <v>696</v>
      </c>
      <c r="R119" s="15">
        <v>45900</v>
      </c>
      <c r="S119">
        <v>1861.92</v>
      </c>
      <c r="T119">
        <v>1861.92</v>
      </c>
      <c r="U119">
        <v>0</v>
      </c>
      <c r="V119" t="s">
        <v>576</v>
      </c>
    </row>
    <row r="120" spans="17:22" x14ac:dyDescent="0.3">
      <c r="Q120" t="s">
        <v>697</v>
      </c>
      <c r="R120" s="15">
        <v>45900</v>
      </c>
      <c r="S120">
        <v>4275.51</v>
      </c>
      <c r="T120">
        <v>4275.51</v>
      </c>
      <c r="U120">
        <v>0</v>
      </c>
      <c r="V120" t="s">
        <v>615</v>
      </c>
    </row>
    <row r="121" spans="17:22" x14ac:dyDescent="0.3">
      <c r="Q121" t="s">
        <v>698</v>
      </c>
      <c r="R121" s="15">
        <v>45900</v>
      </c>
      <c r="S121">
        <v>2391.3000000000002</v>
      </c>
      <c r="T121">
        <v>2391.3000000000002</v>
      </c>
      <c r="U121">
        <v>0</v>
      </c>
      <c r="V121" t="s">
        <v>576</v>
      </c>
    </row>
    <row r="122" spans="17:22" x14ac:dyDescent="0.3">
      <c r="Q122" t="s">
        <v>699</v>
      </c>
      <c r="R122" s="15">
        <v>45900</v>
      </c>
      <c r="S122">
        <v>10604.35</v>
      </c>
      <c r="T122">
        <v>10604.35</v>
      </c>
      <c r="U122">
        <v>0</v>
      </c>
      <c r="V122" t="s">
        <v>609</v>
      </c>
    </row>
    <row r="123" spans="17:22" x14ac:dyDescent="0.3">
      <c r="Q123" t="s">
        <v>700</v>
      </c>
      <c r="R123" s="15">
        <v>45900</v>
      </c>
      <c r="S123">
        <v>11304.35</v>
      </c>
      <c r="T123">
        <v>11304.35</v>
      </c>
      <c r="U123">
        <v>0</v>
      </c>
      <c r="V123" t="s">
        <v>615</v>
      </c>
    </row>
    <row r="124" spans="17:22" x14ac:dyDescent="0.3">
      <c r="Q124" t="s">
        <v>701</v>
      </c>
      <c r="R124" s="15">
        <v>45900</v>
      </c>
      <c r="S124">
        <v>4347.83</v>
      </c>
      <c r="T124">
        <v>4347.83</v>
      </c>
      <c r="U124">
        <v>0</v>
      </c>
      <c r="V124" t="s">
        <v>600</v>
      </c>
    </row>
    <row r="125" spans="17:22" x14ac:dyDescent="0.3">
      <c r="Q125" t="s">
        <v>702</v>
      </c>
      <c r="R125" s="15">
        <v>45900</v>
      </c>
      <c r="S125">
        <v>5391.3</v>
      </c>
      <c r="T125">
        <v>5391.3</v>
      </c>
      <c r="U125">
        <v>0</v>
      </c>
      <c r="V125" t="s">
        <v>580</v>
      </c>
    </row>
    <row r="126" spans="17:22" x14ac:dyDescent="0.3">
      <c r="Q126" t="s">
        <v>703</v>
      </c>
      <c r="R126" s="15">
        <v>45900</v>
      </c>
      <c r="S126">
        <v>1577.36</v>
      </c>
      <c r="T126">
        <v>1577.36</v>
      </c>
      <c r="U126">
        <v>0</v>
      </c>
      <c r="V126" t="s">
        <v>581</v>
      </c>
    </row>
    <row r="127" spans="17:22" x14ac:dyDescent="0.3">
      <c r="Q127" t="s">
        <v>704</v>
      </c>
      <c r="R127" s="15">
        <v>45900</v>
      </c>
      <c r="S127">
        <v>2018.79</v>
      </c>
      <c r="T127">
        <v>2018.79</v>
      </c>
      <c r="U127">
        <v>0</v>
      </c>
      <c r="V127" t="s">
        <v>669</v>
      </c>
    </row>
    <row r="128" spans="17:22" x14ac:dyDescent="0.3">
      <c r="Q128" t="s">
        <v>705</v>
      </c>
      <c r="R128" s="15">
        <v>45930</v>
      </c>
      <c r="S128">
        <v>5197.5</v>
      </c>
      <c r="T128">
        <v>5197.5</v>
      </c>
      <c r="U128">
        <v>0</v>
      </c>
      <c r="V128" t="s">
        <v>576</v>
      </c>
    </row>
    <row r="129" spans="17:22" x14ac:dyDescent="0.3">
      <c r="Q129" t="s">
        <v>706</v>
      </c>
      <c r="R129" s="15">
        <v>45930</v>
      </c>
      <c r="S129">
        <v>4419.82</v>
      </c>
      <c r="T129">
        <v>4419.82</v>
      </c>
      <c r="U129">
        <v>0</v>
      </c>
      <c r="V129" t="s">
        <v>572</v>
      </c>
    </row>
    <row r="130" spans="17:22" x14ac:dyDescent="0.3">
      <c r="Q130" t="s">
        <v>707</v>
      </c>
      <c r="R130" s="15">
        <v>45930</v>
      </c>
      <c r="S130">
        <v>3913.04</v>
      </c>
      <c r="T130">
        <v>3913.04</v>
      </c>
      <c r="U130">
        <v>0</v>
      </c>
      <c r="V130" t="s">
        <v>609</v>
      </c>
    </row>
    <row r="131" spans="17:22" x14ac:dyDescent="0.3">
      <c r="Q131" t="s">
        <v>708</v>
      </c>
      <c r="R131" s="15">
        <v>45930</v>
      </c>
      <c r="S131">
        <v>300</v>
      </c>
      <c r="T131">
        <v>300</v>
      </c>
      <c r="U131">
        <v>0</v>
      </c>
      <c r="V131" t="s">
        <v>669</v>
      </c>
    </row>
    <row r="132" spans="17:22" x14ac:dyDescent="0.3">
      <c r="Q132" t="s">
        <v>709</v>
      </c>
      <c r="R132" s="15">
        <v>45930</v>
      </c>
      <c r="S132">
        <v>2391.3000000000002</v>
      </c>
      <c r="T132">
        <v>2391.3000000000002</v>
      </c>
      <c r="U132">
        <v>0</v>
      </c>
      <c r="V132" t="s">
        <v>576</v>
      </c>
    </row>
    <row r="133" spans="17:22" x14ac:dyDescent="0.3">
      <c r="Q133" t="s">
        <v>710</v>
      </c>
      <c r="R133" s="15">
        <v>45930</v>
      </c>
      <c r="S133">
        <v>51378.239999999998</v>
      </c>
      <c r="T133">
        <v>51378.239999999998</v>
      </c>
      <c r="U133">
        <v>0</v>
      </c>
      <c r="V133" t="s">
        <v>578</v>
      </c>
    </row>
    <row r="134" spans="17:22" x14ac:dyDescent="0.3">
      <c r="Q134" t="s">
        <v>711</v>
      </c>
      <c r="R134" s="15">
        <v>45930</v>
      </c>
      <c r="S134">
        <v>4938.9799999999996</v>
      </c>
      <c r="T134">
        <v>4938.9799999999996</v>
      </c>
      <c r="U134">
        <v>0</v>
      </c>
      <c r="V134" t="s">
        <v>580</v>
      </c>
    </row>
    <row r="135" spans="17:22" x14ac:dyDescent="0.3">
      <c r="Q135" t="s">
        <v>712</v>
      </c>
      <c r="R135" s="15">
        <v>45930</v>
      </c>
      <c r="S135">
        <v>869.57</v>
      </c>
      <c r="T135">
        <v>869.57</v>
      </c>
      <c r="U135">
        <v>0</v>
      </c>
      <c r="V135" t="s">
        <v>574</v>
      </c>
    </row>
    <row r="136" spans="17:22" x14ac:dyDescent="0.3">
      <c r="Q136" t="s">
        <v>713</v>
      </c>
      <c r="R136" s="15">
        <v>45930</v>
      </c>
      <c r="S136">
        <v>1257.83</v>
      </c>
      <c r="T136">
        <v>1257.83</v>
      </c>
      <c r="U136">
        <v>0</v>
      </c>
      <c r="V136" t="s">
        <v>572</v>
      </c>
    </row>
    <row r="137" spans="17:22" x14ac:dyDescent="0.3">
      <c r="Q137" t="s">
        <v>714</v>
      </c>
      <c r="R137" s="15">
        <v>45930</v>
      </c>
      <c r="S137">
        <v>3043.48</v>
      </c>
      <c r="T137">
        <v>3043.48</v>
      </c>
      <c r="U137">
        <v>0</v>
      </c>
      <c r="V137" t="s">
        <v>580</v>
      </c>
    </row>
    <row r="138" spans="17:22" x14ac:dyDescent="0.3">
      <c r="Q138" t="s">
        <v>715</v>
      </c>
      <c r="R138" s="15">
        <v>45930</v>
      </c>
      <c r="S138">
        <v>2391.3000000000002</v>
      </c>
      <c r="T138">
        <v>2391.3000000000002</v>
      </c>
      <c r="U138">
        <v>0</v>
      </c>
      <c r="V138" t="s">
        <v>581</v>
      </c>
    </row>
    <row r="139" spans="17:22" x14ac:dyDescent="0.3">
      <c r="Q139" t="s">
        <v>716</v>
      </c>
      <c r="R139" s="15">
        <v>45930</v>
      </c>
      <c r="S139">
        <v>3913.04</v>
      </c>
      <c r="T139">
        <v>3913.04</v>
      </c>
      <c r="U139">
        <v>0</v>
      </c>
      <c r="V139" t="s">
        <v>585</v>
      </c>
    </row>
    <row r="140" spans="17:22" x14ac:dyDescent="0.3">
      <c r="Q140" t="s">
        <v>717</v>
      </c>
      <c r="R140" s="15">
        <v>45930</v>
      </c>
      <c r="S140">
        <v>1809.5</v>
      </c>
      <c r="T140">
        <v>1809.5</v>
      </c>
      <c r="U140">
        <v>0</v>
      </c>
      <c r="V140" t="s">
        <v>600</v>
      </c>
    </row>
    <row r="141" spans="17:22" x14ac:dyDescent="0.3">
      <c r="Q141" t="s">
        <v>718</v>
      </c>
      <c r="R141" s="15">
        <v>45930</v>
      </c>
      <c r="S141">
        <v>4347.83</v>
      </c>
      <c r="T141">
        <v>4347.83</v>
      </c>
      <c r="U141">
        <v>0</v>
      </c>
      <c r="V141" t="s">
        <v>600</v>
      </c>
    </row>
    <row r="142" spans="17:22" x14ac:dyDescent="0.3">
      <c r="Q142" t="s">
        <v>719</v>
      </c>
      <c r="R142" s="15">
        <v>45930</v>
      </c>
      <c r="S142">
        <v>2608.6999999999998</v>
      </c>
      <c r="T142">
        <v>2608.6999999999998</v>
      </c>
      <c r="U142">
        <v>0</v>
      </c>
      <c r="V142" t="s">
        <v>581</v>
      </c>
    </row>
    <row r="143" spans="17:22" x14ac:dyDescent="0.3">
      <c r="Q143" t="s">
        <v>720</v>
      </c>
      <c r="R143" s="15">
        <v>45930</v>
      </c>
      <c r="S143">
        <v>2391.3000000000002</v>
      </c>
      <c r="T143">
        <v>2391.3000000000002</v>
      </c>
      <c r="U143">
        <v>0</v>
      </c>
      <c r="V143" t="s">
        <v>576</v>
      </c>
    </row>
    <row r="144" spans="17:22" x14ac:dyDescent="0.3">
      <c r="Q144" t="s">
        <v>721</v>
      </c>
      <c r="R144" s="15">
        <v>45930</v>
      </c>
      <c r="S144">
        <v>1304.3499999999999</v>
      </c>
      <c r="T144">
        <v>1304.3499999999999</v>
      </c>
      <c r="U144">
        <v>0</v>
      </c>
      <c r="V144" t="s">
        <v>572</v>
      </c>
    </row>
    <row r="145" spans="17:22" x14ac:dyDescent="0.3">
      <c r="Q145" t="s">
        <v>721</v>
      </c>
      <c r="R145" s="15">
        <v>45930</v>
      </c>
      <c r="S145">
        <v>3913.04</v>
      </c>
      <c r="T145">
        <v>3913.04</v>
      </c>
      <c r="U145">
        <v>0</v>
      </c>
      <c r="V145" t="s">
        <v>572</v>
      </c>
    </row>
    <row r="146" spans="17:22" x14ac:dyDescent="0.3">
      <c r="Q146" t="s">
        <v>722</v>
      </c>
      <c r="R146" s="15">
        <v>45930</v>
      </c>
      <c r="S146">
        <v>3901.51</v>
      </c>
      <c r="T146">
        <v>3201.51</v>
      </c>
      <c r="U146">
        <v>-700</v>
      </c>
      <c r="V146" t="s">
        <v>581</v>
      </c>
    </row>
    <row r="147" spans="17:22" x14ac:dyDescent="0.3">
      <c r="Q147" t="s">
        <v>723</v>
      </c>
      <c r="R147" s="15">
        <v>45930</v>
      </c>
      <c r="S147">
        <v>3913.04</v>
      </c>
      <c r="T147">
        <v>3913.04</v>
      </c>
      <c r="U147">
        <v>0</v>
      </c>
      <c r="V147" t="s">
        <v>609</v>
      </c>
    </row>
    <row r="148" spans="17:22" x14ac:dyDescent="0.3">
      <c r="Q148" t="s">
        <v>724</v>
      </c>
      <c r="R148" s="15">
        <v>45930</v>
      </c>
      <c r="S148">
        <v>2391.3000000000002</v>
      </c>
      <c r="T148">
        <v>2391.3000000000002</v>
      </c>
      <c r="U148">
        <v>0</v>
      </c>
      <c r="V148" t="s">
        <v>576</v>
      </c>
    </row>
    <row r="149" spans="17:22" x14ac:dyDescent="0.3">
      <c r="Q149" t="s">
        <v>725</v>
      </c>
      <c r="R149" s="15">
        <v>45930</v>
      </c>
      <c r="S149">
        <v>3913.04</v>
      </c>
      <c r="T149">
        <v>3913.04</v>
      </c>
      <c r="U149">
        <v>0</v>
      </c>
      <c r="V149" t="s">
        <v>574</v>
      </c>
    </row>
    <row r="150" spans="17:22" x14ac:dyDescent="0.3">
      <c r="Q150" t="s">
        <v>726</v>
      </c>
      <c r="R150" s="15">
        <v>45930</v>
      </c>
      <c r="S150">
        <v>249.74</v>
      </c>
      <c r="T150">
        <v>249.74</v>
      </c>
      <c r="U150">
        <v>0</v>
      </c>
      <c r="V150" t="s">
        <v>578</v>
      </c>
    </row>
    <row r="151" spans="17:22" x14ac:dyDescent="0.3">
      <c r="Q151" t="s">
        <v>727</v>
      </c>
      <c r="R151" s="15">
        <v>45930</v>
      </c>
      <c r="S151">
        <v>10314.77</v>
      </c>
      <c r="T151">
        <v>10314.77</v>
      </c>
      <c r="U151">
        <v>0</v>
      </c>
      <c r="V151" t="s">
        <v>574</v>
      </c>
    </row>
    <row r="152" spans="17:22" x14ac:dyDescent="0.3">
      <c r="Q152" t="s">
        <v>728</v>
      </c>
      <c r="R152" s="15">
        <v>45930</v>
      </c>
      <c r="S152">
        <v>2923.45</v>
      </c>
      <c r="T152">
        <v>2923.45</v>
      </c>
      <c r="U152">
        <v>0</v>
      </c>
      <c r="V152" t="s">
        <v>574</v>
      </c>
    </row>
    <row r="153" spans="17:22" x14ac:dyDescent="0.3">
      <c r="Q153" t="s">
        <v>729</v>
      </c>
      <c r="R153" s="15">
        <v>45930</v>
      </c>
      <c r="S153">
        <v>1199.9100000000001</v>
      </c>
      <c r="T153">
        <v>1199.9100000000001</v>
      </c>
      <c r="U153">
        <v>0</v>
      </c>
      <c r="V153" t="s">
        <v>585</v>
      </c>
    </row>
    <row r="154" spans="17:22" x14ac:dyDescent="0.3">
      <c r="Q154" t="s">
        <v>730</v>
      </c>
      <c r="R154" s="15">
        <v>45930</v>
      </c>
      <c r="S154">
        <v>2068.96</v>
      </c>
      <c r="T154">
        <v>2068.96</v>
      </c>
      <c r="U154">
        <v>0</v>
      </c>
      <c r="V154" t="s">
        <v>574</v>
      </c>
    </row>
    <row r="155" spans="17:22" x14ac:dyDescent="0.3">
      <c r="Q155" t="s">
        <v>731</v>
      </c>
      <c r="R155" s="15">
        <v>45930</v>
      </c>
      <c r="S155">
        <v>2391.3000000000002</v>
      </c>
      <c r="T155">
        <v>2391.3000000000002</v>
      </c>
      <c r="U155">
        <v>0</v>
      </c>
      <c r="V155" t="s">
        <v>576</v>
      </c>
    </row>
    <row r="156" spans="17:22" x14ac:dyDescent="0.3">
      <c r="Q156" t="s">
        <v>732</v>
      </c>
      <c r="R156" s="15">
        <v>45930</v>
      </c>
      <c r="S156">
        <v>2982.2</v>
      </c>
      <c r="T156">
        <v>2982.2</v>
      </c>
      <c r="U156">
        <v>0</v>
      </c>
      <c r="V156" t="s">
        <v>578</v>
      </c>
    </row>
    <row r="157" spans="17:22" x14ac:dyDescent="0.3">
      <c r="Q157" t="s">
        <v>733</v>
      </c>
      <c r="R157" s="15">
        <v>45930</v>
      </c>
      <c r="S157">
        <v>2391.3000000000002</v>
      </c>
      <c r="T157">
        <v>2391.3000000000002</v>
      </c>
      <c r="U157">
        <v>0</v>
      </c>
      <c r="V157" t="s">
        <v>576</v>
      </c>
    </row>
    <row r="158" spans="17:22" x14ac:dyDescent="0.3">
      <c r="Q158" t="s">
        <v>734</v>
      </c>
      <c r="R158" s="15">
        <v>45930</v>
      </c>
      <c r="S158">
        <v>4843.46</v>
      </c>
      <c r="T158">
        <v>850.03</v>
      </c>
      <c r="U158">
        <v>-3993.4300000000003</v>
      </c>
      <c r="V158" t="s">
        <v>580</v>
      </c>
    </row>
    <row r="159" spans="17:22" x14ac:dyDescent="0.3">
      <c r="Q159" t="s">
        <v>735</v>
      </c>
      <c r="R159" s="15">
        <v>45930</v>
      </c>
      <c r="S159">
        <v>3913.04</v>
      </c>
      <c r="T159">
        <v>3913.04</v>
      </c>
      <c r="U159">
        <v>0</v>
      </c>
      <c r="V159" t="s">
        <v>572</v>
      </c>
    </row>
    <row r="160" spans="17:22" x14ac:dyDescent="0.3">
      <c r="Q160" t="s">
        <v>736</v>
      </c>
      <c r="R160" s="15">
        <v>45930</v>
      </c>
      <c r="S160">
        <v>3913.04</v>
      </c>
      <c r="T160">
        <v>3913.04</v>
      </c>
      <c r="U160">
        <v>0</v>
      </c>
      <c r="V160" t="s">
        <v>595</v>
      </c>
    </row>
    <row r="161" spans="17:22" x14ac:dyDescent="0.3">
      <c r="Q161" t="s">
        <v>737</v>
      </c>
      <c r="R161" s="15">
        <v>45930</v>
      </c>
      <c r="S161">
        <v>2391.3000000000002</v>
      </c>
      <c r="T161">
        <v>2391.3000000000002</v>
      </c>
      <c r="U161">
        <v>0</v>
      </c>
      <c r="V161" t="s">
        <v>576</v>
      </c>
    </row>
    <row r="162" spans="17:22" x14ac:dyDescent="0.3">
      <c r="Q162" t="s">
        <v>738</v>
      </c>
      <c r="R162" s="15">
        <v>45930</v>
      </c>
      <c r="S162">
        <v>86.84</v>
      </c>
      <c r="T162">
        <v>86.84</v>
      </c>
      <c r="U162">
        <v>0</v>
      </c>
      <c r="V162" t="s">
        <v>669</v>
      </c>
    </row>
    <row r="163" spans="17:22" x14ac:dyDescent="0.3">
      <c r="Q163" t="s">
        <v>739</v>
      </c>
      <c r="R163" s="15">
        <v>45930</v>
      </c>
      <c r="S163">
        <v>1681.3</v>
      </c>
      <c r="T163">
        <v>1681.3</v>
      </c>
      <c r="U163">
        <v>0</v>
      </c>
      <c r="V163" t="s">
        <v>572</v>
      </c>
    </row>
    <row r="164" spans="17:22" x14ac:dyDescent="0.3">
      <c r="Q164" t="s">
        <v>740</v>
      </c>
      <c r="R164" s="15">
        <v>45930</v>
      </c>
      <c r="S164">
        <v>869.57</v>
      </c>
      <c r="T164">
        <v>869.57</v>
      </c>
      <c r="U164">
        <v>0</v>
      </c>
      <c r="V164" t="s">
        <v>576</v>
      </c>
    </row>
    <row r="165" spans="17:22" x14ac:dyDescent="0.3">
      <c r="Q165" t="s">
        <v>741</v>
      </c>
      <c r="R165" s="15">
        <v>45930</v>
      </c>
      <c r="S165">
        <v>4347.83</v>
      </c>
      <c r="T165">
        <v>4347.83</v>
      </c>
      <c r="U165">
        <v>0</v>
      </c>
      <c r="V165" t="s">
        <v>576</v>
      </c>
    </row>
    <row r="166" spans="17:22" x14ac:dyDescent="0.3">
      <c r="Q166" t="s">
        <v>742</v>
      </c>
      <c r="R166" s="15">
        <v>45930</v>
      </c>
      <c r="S166">
        <v>1464.89</v>
      </c>
      <c r="T166">
        <v>1464.89</v>
      </c>
      <c r="U166">
        <v>0</v>
      </c>
      <c r="V166" t="s">
        <v>591</v>
      </c>
    </row>
    <row r="167" spans="17:22" x14ac:dyDescent="0.3">
      <c r="Q167" t="s">
        <v>743</v>
      </c>
      <c r="R167" s="15">
        <v>45930</v>
      </c>
      <c r="S167">
        <v>3913.04</v>
      </c>
      <c r="T167">
        <v>3913.04</v>
      </c>
      <c r="U167">
        <v>0</v>
      </c>
      <c r="V167" t="s">
        <v>615</v>
      </c>
    </row>
    <row r="168" spans="17:22" x14ac:dyDescent="0.3">
      <c r="Q168" t="s">
        <v>744</v>
      </c>
      <c r="R168" s="15">
        <v>45930</v>
      </c>
      <c r="S168">
        <v>3213.04</v>
      </c>
      <c r="T168">
        <v>3213.04</v>
      </c>
      <c r="U168">
        <v>0</v>
      </c>
      <c r="V168" t="s">
        <v>572</v>
      </c>
    </row>
    <row r="169" spans="17:22" x14ac:dyDescent="0.3">
      <c r="Q169" t="s">
        <v>745</v>
      </c>
      <c r="R169" s="15">
        <v>45930</v>
      </c>
      <c r="S169">
        <v>869.57</v>
      </c>
      <c r="T169">
        <v>869.57</v>
      </c>
      <c r="U169">
        <v>0</v>
      </c>
      <c r="V169" t="s">
        <v>609</v>
      </c>
    </row>
    <row r="170" spans="17:22" x14ac:dyDescent="0.3">
      <c r="Q170" t="s">
        <v>746</v>
      </c>
      <c r="R170" s="15">
        <v>45930</v>
      </c>
      <c r="S170">
        <v>1304.3499999999999</v>
      </c>
      <c r="T170">
        <v>1304.3499999999999</v>
      </c>
      <c r="U170">
        <v>0</v>
      </c>
      <c r="V170" t="s">
        <v>615</v>
      </c>
    </row>
    <row r="171" spans="17:22" x14ac:dyDescent="0.3">
      <c r="Q171" t="s">
        <v>746</v>
      </c>
      <c r="R171" s="15">
        <v>45930</v>
      </c>
      <c r="S171">
        <v>1690.4</v>
      </c>
      <c r="T171">
        <v>1690.4</v>
      </c>
      <c r="U171">
        <v>0</v>
      </c>
      <c r="V171" t="s">
        <v>615</v>
      </c>
    </row>
    <row r="172" spans="17:22" x14ac:dyDescent="0.3">
      <c r="Q172" t="s">
        <v>747</v>
      </c>
      <c r="R172" s="15">
        <v>45930</v>
      </c>
      <c r="S172">
        <v>3913.04</v>
      </c>
      <c r="T172">
        <v>3913.04</v>
      </c>
      <c r="U172">
        <v>0</v>
      </c>
      <c r="V172" t="s">
        <v>585</v>
      </c>
    </row>
    <row r="173" spans="17:22" x14ac:dyDescent="0.3">
      <c r="Q173" t="s">
        <v>748</v>
      </c>
      <c r="R173" s="15">
        <v>45930</v>
      </c>
      <c r="S173">
        <v>3478.26</v>
      </c>
      <c r="T173">
        <v>3478.26</v>
      </c>
      <c r="U173">
        <v>0</v>
      </c>
      <c r="V173" t="s">
        <v>629</v>
      </c>
    </row>
    <row r="174" spans="17:22" x14ac:dyDescent="0.3">
      <c r="Q174" t="s">
        <v>749</v>
      </c>
      <c r="R174" s="15">
        <v>45930</v>
      </c>
      <c r="S174">
        <v>869.57</v>
      </c>
      <c r="T174">
        <v>869.57</v>
      </c>
      <c r="U174">
        <v>0</v>
      </c>
      <c r="V174" t="s">
        <v>576</v>
      </c>
    </row>
    <row r="175" spans="17:22" x14ac:dyDescent="0.3">
      <c r="Q175" t="s">
        <v>750</v>
      </c>
      <c r="R175" s="15">
        <v>45961</v>
      </c>
      <c r="S175">
        <v>1304.3499999999999</v>
      </c>
      <c r="T175">
        <v>1304.3499999999999</v>
      </c>
      <c r="U175">
        <v>0</v>
      </c>
      <c r="V175" t="s">
        <v>629</v>
      </c>
    </row>
    <row r="176" spans="17:22" x14ac:dyDescent="0.3">
      <c r="Q176" t="s">
        <v>751</v>
      </c>
      <c r="R176" s="15">
        <v>45961</v>
      </c>
      <c r="S176">
        <v>2060.5</v>
      </c>
      <c r="T176">
        <v>2060.5</v>
      </c>
      <c r="U176">
        <v>0</v>
      </c>
      <c r="V176" t="s">
        <v>580</v>
      </c>
    </row>
    <row r="177" spans="17:22" x14ac:dyDescent="0.3">
      <c r="Q177" t="s">
        <v>752</v>
      </c>
      <c r="R177" s="15">
        <v>45961</v>
      </c>
      <c r="S177">
        <v>2391.3000000000002</v>
      </c>
      <c r="T177">
        <v>2391.3000000000002</v>
      </c>
      <c r="U177">
        <v>0</v>
      </c>
      <c r="V177" t="s">
        <v>576</v>
      </c>
    </row>
    <row r="178" spans="17:22" x14ac:dyDescent="0.3">
      <c r="Q178" t="s">
        <v>753</v>
      </c>
      <c r="R178" s="15">
        <v>45961</v>
      </c>
      <c r="S178">
        <v>3913.04</v>
      </c>
      <c r="T178">
        <v>3913.04</v>
      </c>
      <c r="U178">
        <v>0</v>
      </c>
      <c r="V178" t="s">
        <v>591</v>
      </c>
    </row>
    <row r="179" spans="17:22" x14ac:dyDescent="0.3">
      <c r="Q179" t="s">
        <v>754</v>
      </c>
      <c r="R179" s="15">
        <v>45961</v>
      </c>
      <c r="S179">
        <v>500</v>
      </c>
      <c r="T179">
        <v>500</v>
      </c>
      <c r="U179">
        <v>0</v>
      </c>
      <c r="V179" t="s">
        <v>576</v>
      </c>
    </row>
    <row r="180" spans="17:22" x14ac:dyDescent="0.3">
      <c r="Q180" t="s">
        <v>755</v>
      </c>
      <c r="R180" s="15">
        <v>45961</v>
      </c>
      <c r="S180">
        <v>1304.3499999999999</v>
      </c>
      <c r="T180">
        <v>1304.3499999999999</v>
      </c>
      <c r="U180">
        <v>0</v>
      </c>
      <c r="V180" t="s">
        <v>574</v>
      </c>
    </row>
    <row r="181" spans="17:22" x14ac:dyDescent="0.3">
      <c r="Q181" t="s">
        <v>756</v>
      </c>
      <c r="R181" s="15">
        <v>45961</v>
      </c>
      <c r="S181">
        <v>2608.6999999999998</v>
      </c>
      <c r="T181">
        <v>2608.6999999999998</v>
      </c>
      <c r="U181">
        <v>0</v>
      </c>
      <c r="V181" t="s">
        <v>581</v>
      </c>
    </row>
    <row r="182" spans="17:22" x14ac:dyDescent="0.3">
      <c r="Q182" t="s">
        <v>757</v>
      </c>
      <c r="R182" s="15">
        <v>45961</v>
      </c>
      <c r="S182">
        <v>869.57</v>
      </c>
      <c r="T182">
        <v>869.57</v>
      </c>
      <c r="U182">
        <v>0</v>
      </c>
      <c r="V182" t="s">
        <v>581</v>
      </c>
    </row>
    <row r="183" spans="17:22" x14ac:dyDescent="0.3">
      <c r="Q183" t="s">
        <v>758</v>
      </c>
      <c r="R183" s="15">
        <v>45961</v>
      </c>
      <c r="S183">
        <v>3913.04</v>
      </c>
      <c r="T183">
        <v>3913.04</v>
      </c>
      <c r="U183">
        <v>0</v>
      </c>
      <c r="V183" t="s">
        <v>609</v>
      </c>
    </row>
    <row r="184" spans="17:22" x14ac:dyDescent="0.3">
      <c r="Q184" t="s">
        <v>759</v>
      </c>
      <c r="R184" s="15">
        <v>45961</v>
      </c>
      <c r="S184">
        <v>3913.04</v>
      </c>
      <c r="T184">
        <v>3913.04</v>
      </c>
      <c r="U184">
        <v>0</v>
      </c>
      <c r="V184" t="s">
        <v>581</v>
      </c>
    </row>
    <row r="185" spans="17:22" x14ac:dyDescent="0.3">
      <c r="Q185" t="s">
        <v>760</v>
      </c>
      <c r="R185" s="15">
        <v>45961</v>
      </c>
      <c r="S185">
        <v>500</v>
      </c>
      <c r="T185">
        <v>500</v>
      </c>
      <c r="U185">
        <v>0</v>
      </c>
      <c r="V185" t="s">
        <v>576</v>
      </c>
    </row>
    <row r="186" spans="17:22" x14ac:dyDescent="0.3">
      <c r="Q186" t="s">
        <v>761</v>
      </c>
      <c r="R186" s="15">
        <v>45961</v>
      </c>
      <c r="S186">
        <v>3913.04</v>
      </c>
      <c r="T186">
        <v>3913.04</v>
      </c>
      <c r="U186">
        <v>0</v>
      </c>
      <c r="V186" t="s">
        <v>591</v>
      </c>
    </row>
    <row r="187" spans="17:22" x14ac:dyDescent="0.3">
      <c r="Q187" t="s">
        <v>762</v>
      </c>
      <c r="R187" s="15">
        <v>45961</v>
      </c>
      <c r="S187">
        <v>2391.3000000000002</v>
      </c>
      <c r="T187">
        <v>2391.3000000000002</v>
      </c>
      <c r="U187">
        <v>0</v>
      </c>
      <c r="V187" t="s">
        <v>576</v>
      </c>
    </row>
    <row r="188" spans="17:22" x14ac:dyDescent="0.3">
      <c r="Q188" t="s">
        <v>763</v>
      </c>
      <c r="R188" s="15">
        <v>45961</v>
      </c>
      <c r="S188">
        <v>2391.3000000000002</v>
      </c>
      <c r="T188">
        <v>2391.3000000000002</v>
      </c>
      <c r="U188">
        <v>0</v>
      </c>
      <c r="V188" t="s">
        <v>576</v>
      </c>
    </row>
    <row r="189" spans="17:22" x14ac:dyDescent="0.3">
      <c r="Q189" t="s">
        <v>764</v>
      </c>
      <c r="R189" s="15">
        <v>45961</v>
      </c>
      <c r="S189">
        <v>2391.3000000000002</v>
      </c>
      <c r="T189">
        <v>2391.3000000000002</v>
      </c>
      <c r="U189">
        <v>0</v>
      </c>
      <c r="V189" t="s">
        <v>576</v>
      </c>
    </row>
    <row r="190" spans="17:22" x14ac:dyDescent="0.3">
      <c r="Q190" t="s">
        <v>765</v>
      </c>
      <c r="R190" s="15">
        <v>45961</v>
      </c>
      <c r="S190">
        <v>869.57</v>
      </c>
      <c r="T190">
        <v>869.57</v>
      </c>
      <c r="U190">
        <v>0</v>
      </c>
      <c r="V190" t="s">
        <v>576</v>
      </c>
    </row>
    <row r="191" spans="17:22" x14ac:dyDescent="0.3">
      <c r="Q191" t="s">
        <v>766</v>
      </c>
      <c r="R191" s="15">
        <v>45961</v>
      </c>
      <c r="S191">
        <v>2703.44</v>
      </c>
      <c r="T191">
        <v>2703.44</v>
      </c>
      <c r="U191">
        <v>0</v>
      </c>
      <c r="V191" t="s">
        <v>581</v>
      </c>
    </row>
    <row r="192" spans="17:22" x14ac:dyDescent="0.3">
      <c r="Q192" t="s">
        <v>767</v>
      </c>
      <c r="R192" s="15">
        <v>45961</v>
      </c>
      <c r="S192">
        <v>452.17</v>
      </c>
      <c r="T192">
        <v>452.17</v>
      </c>
      <c r="U192">
        <v>0</v>
      </c>
      <c r="V192" t="s">
        <v>585</v>
      </c>
    </row>
    <row r="193" spans="17:22" x14ac:dyDescent="0.3">
      <c r="Q193" t="s">
        <v>767</v>
      </c>
      <c r="R193" s="15">
        <v>45961</v>
      </c>
      <c r="S193">
        <v>3913.04</v>
      </c>
      <c r="T193">
        <v>3913.04</v>
      </c>
      <c r="U193">
        <v>0</v>
      </c>
      <c r="V193" t="s">
        <v>585</v>
      </c>
    </row>
    <row r="194" spans="17:22" x14ac:dyDescent="0.3">
      <c r="Q194" t="s">
        <v>768</v>
      </c>
      <c r="R194" s="15">
        <v>45961</v>
      </c>
      <c r="S194">
        <v>3913.04</v>
      </c>
      <c r="T194">
        <v>3913.04</v>
      </c>
      <c r="U194">
        <v>0</v>
      </c>
      <c r="V194" t="s">
        <v>669</v>
      </c>
    </row>
    <row r="195" spans="17:22" x14ac:dyDescent="0.3">
      <c r="Q195" t="s">
        <v>769</v>
      </c>
      <c r="R195" s="15">
        <v>45961</v>
      </c>
      <c r="S195">
        <v>1610.95</v>
      </c>
      <c r="T195">
        <v>1610.95</v>
      </c>
      <c r="U195">
        <v>0</v>
      </c>
      <c r="V195" t="s">
        <v>580</v>
      </c>
    </row>
    <row r="196" spans="17:22" x14ac:dyDescent="0.3">
      <c r="Q196" t="s">
        <v>770</v>
      </c>
      <c r="R196" s="15">
        <v>45961</v>
      </c>
      <c r="S196">
        <v>3913.04</v>
      </c>
      <c r="T196">
        <v>3913.04</v>
      </c>
      <c r="U196">
        <v>0</v>
      </c>
      <c r="V196" t="s">
        <v>574</v>
      </c>
    </row>
    <row r="197" spans="17:22" x14ac:dyDescent="0.3">
      <c r="Q197" t="s">
        <v>771</v>
      </c>
      <c r="R197" s="15">
        <v>45961</v>
      </c>
      <c r="S197">
        <v>3913.04</v>
      </c>
      <c r="T197">
        <v>3913.04</v>
      </c>
      <c r="U197">
        <v>0</v>
      </c>
      <c r="V197" t="s">
        <v>574</v>
      </c>
    </row>
    <row r="198" spans="17:22" x14ac:dyDescent="0.3">
      <c r="Q198" t="s">
        <v>772</v>
      </c>
      <c r="R198" s="15">
        <v>45961</v>
      </c>
      <c r="S198">
        <v>2391.3000000000002</v>
      </c>
      <c r="T198">
        <v>2391.3000000000002</v>
      </c>
      <c r="U198">
        <v>0</v>
      </c>
      <c r="V198" t="s">
        <v>609</v>
      </c>
    </row>
    <row r="199" spans="17:22" x14ac:dyDescent="0.3">
      <c r="Q199" t="s">
        <v>773</v>
      </c>
      <c r="R199" s="15">
        <v>45961</v>
      </c>
      <c r="S199">
        <v>2391.3000000000002</v>
      </c>
      <c r="T199">
        <v>2391.3000000000002</v>
      </c>
      <c r="U199">
        <v>0</v>
      </c>
      <c r="V199" t="s">
        <v>609</v>
      </c>
    </row>
    <row r="200" spans="17:22" x14ac:dyDescent="0.3">
      <c r="Q200" t="s">
        <v>774</v>
      </c>
      <c r="R200" s="15">
        <v>45961</v>
      </c>
      <c r="S200">
        <v>2391.3000000000002</v>
      </c>
      <c r="T200">
        <v>2391.3000000000002</v>
      </c>
      <c r="U200">
        <v>0</v>
      </c>
      <c r="V200" t="s">
        <v>576</v>
      </c>
    </row>
    <row r="201" spans="17:22" x14ac:dyDescent="0.3">
      <c r="Q201" t="s">
        <v>775</v>
      </c>
      <c r="R201" s="15">
        <v>45961</v>
      </c>
      <c r="S201">
        <v>38661.410000000003</v>
      </c>
      <c r="T201">
        <v>38661.410000000003</v>
      </c>
      <c r="U201">
        <v>0</v>
      </c>
      <c r="V201" t="s">
        <v>581</v>
      </c>
    </row>
    <row r="202" spans="17:22" x14ac:dyDescent="0.3">
      <c r="Q202" t="s">
        <v>776</v>
      </c>
      <c r="R202" s="15">
        <v>45961</v>
      </c>
      <c r="S202">
        <v>525</v>
      </c>
      <c r="T202">
        <v>525</v>
      </c>
      <c r="U202">
        <v>0</v>
      </c>
      <c r="V202" t="s">
        <v>578</v>
      </c>
    </row>
    <row r="203" spans="17:22" x14ac:dyDescent="0.3">
      <c r="Q203" t="s">
        <v>777</v>
      </c>
      <c r="R203" s="15">
        <v>45961</v>
      </c>
      <c r="S203">
        <v>3043.48</v>
      </c>
      <c r="T203">
        <v>3043.48</v>
      </c>
      <c r="U203">
        <v>0</v>
      </c>
      <c r="V203" t="s">
        <v>581</v>
      </c>
    </row>
    <row r="204" spans="17:22" x14ac:dyDescent="0.3">
      <c r="Q204" t="s">
        <v>778</v>
      </c>
      <c r="R204" s="15">
        <v>45961</v>
      </c>
      <c r="S204">
        <v>2391.3000000000002</v>
      </c>
      <c r="T204">
        <v>2391.3000000000002</v>
      </c>
      <c r="U204">
        <v>0</v>
      </c>
      <c r="V204" t="s">
        <v>581</v>
      </c>
    </row>
    <row r="205" spans="17:22" x14ac:dyDescent="0.3">
      <c r="Q205" t="s">
        <v>779</v>
      </c>
      <c r="R205" s="15">
        <v>45961</v>
      </c>
      <c r="S205">
        <v>661.36</v>
      </c>
      <c r="T205">
        <v>661.36</v>
      </c>
      <c r="U205">
        <v>0</v>
      </c>
      <c r="V205" t="s">
        <v>585</v>
      </c>
    </row>
    <row r="206" spans="17:22" x14ac:dyDescent="0.3">
      <c r="Q206" t="s">
        <v>780</v>
      </c>
      <c r="R206" s="15">
        <v>45961</v>
      </c>
      <c r="S206">
        <v>10604.35</v>
      </c>
      <c r="T206">
        <v>3913.04</v>
      </c>
      <c r="U206">
        <v>-6691.31</v>
      </c>
      <c r="V206" t="s">
        <v>581</v>
      </c>
    </row>
    <row r="207" spans="17:22" x14ac:dyDescent="0.3">
      <c r="Q207" t="s">
        <v>781</v>
      </c>
      <c r="R207" s="15">
        <v>45961</v>
      </c>
      <c r="S207">
        <v>2608.73</v>
      </c>
      <c r="T207">
        <v>2608.73</v>
      </c>
      <c r="U207">
        <v>0</v>
      </c>
      <c r="V207" t="s">
        <v>572</v>
      </c>
    </row>
    <row r="208" spans="17:22" x14ac:dyDescent="0.3">
      <c r="Q208" t="s">
        <v>782</v>
      </c>
      <c r="R208" s="15">
        <v>45961</v>
      </c>
      <c r="S208">
        <v>869.57</v>
      </c>
      <c r="T208">
        <v>869.57</v>
      </c>
      <c r="U208">
        <v>0</v>
      </c>
      <c r="V208" t="s">
        <v>629</v>
      </c>
    </row>
    <row r="209" spans="17:22" x14ac:dyDescent="0.3">
      <c r="Q209" t="s">
        <v>783</v>
      </c>
      <c r="R209" s="15">
        <v>45961</v>
      </c>
      <c r="S209">
        <v>1191.3499999999999</v>
      </c>
      <c r="T209">
        <v>1191.3499999999999</v>
      </c>
      <c r="U209">
        <v>0</v>
      </c>
      <c r="V209" t="s">
        <v>585</v>
      </c>
    </row>
    <row r="210" spans="17:22" x14ac:dyDescent="0.3">
      <c r="Q210" t="s">
        <v>784</v>
      </c>
      <c r="R210" s="15">
        <v>45961</v>
      </c>
      <c r="S210">
        <v>4347.83</v>
      </c>
      <c r="T210">
        <v>4347.83</v>
      </c>
      <c r="U210">
        <v>0</v>
      </c>
      <c r="V210" t="s">
        <v>600</v>
      </c>
    </row>
    <row r="211" spans="17:22" x14ac:dyDescent="0.3">
      <c r="Q211" t="s">
        <v>785</v>
      </c>
      <c r="R211" s="15">
        <v>45961</v>
      </c>
      <c r="S211">
        <v>165.22</v>
      </c>
      <c r="T211">
        <v>165.22</v>
      </c>
      <c r="U211">
        <v>0</v>
      </c>
      <c r="V211" t="s">
        <v>585</v>
      </c>
    </row>
    <row r="212" spans="17:22" x14ac:dyDescent="0.3">
      <c r="Q212" t="s">
        <v>786</v>
      </c>
      <c r="R212" s="15">
        <v>45961</v>
      </c>
      <c r="S212">
        <v>869.57</v>
      </c>
      <c r="T212">
        <v>869.57</v>
      </c>
      <c r="U212">
        <v>0</v>
      </c>
      <c r="V212" t="s">
        <v>580</v>
      </c>
    </row>
    <row r="213" spans="17:22" x14ac:dyDescent="0.3">
      <c r="Q213" t="s">
        <v>787</v>
      </c>
      <c r="R213" s="15">
        <v>45961</v>
      </c>
      <c r="S213">
        <v>2391.3000000000002</v>
      </c>
      <c r="T213">
        <v>2391.3000000000002</v>
      </c>
      <c r="U213">
        <v>0</v>
      </c>
      <c r="V213" t="s">
        <v>581</v>
      </c>
    </row>
    <row r="214" spans="17:22" x14ac:dyDescent="0.3">
      <c r="Q214" t="s">
        <v>788</v>
      </c>
      <c r="R214" s="15">
        <v>45961</v>
      </c>
      <c r="S214">
        <v>4347.83</v>
      </c>
      <c r="T214">
        <v>4347.83</v>
      </c>
      <c r="U214">
        <v>0</v>
      </c>
      <c r="V214" t="s">
        <v>580</v>
      </c>
    </row>
    <row r="215" spans="17:22" x14ac:dyDescent="0.3">
      <c r="Q215" t="s">
        <v>789</v>
      </c>
      <c r="R215" s="15">
        <v>45961</v>
      </c>
      <c r="S215">
        <v>869.57</v>
      </c>
      <c r="T215">
        <v>869.57</v>
      </c>
      <c r="U215">
        <v>0</v>
      </c>
      <c r="V215" t="s">
        <v>609</v>
      </c>
    </row>
    <row r="216" spans="17:22" x14ac:dyDescent="0.3">
      <c r="Q216" t="s">
        <v>790</v>
      </c>
      <c r="R216" s="15">
        <v>45961</v>
      </c>
      <c r="S216">
        <v>3913.04</v>
      </c>
      <c r="T216">
        <v>3913.04</v>
      </c>
      <c r="U216">
        <v>0</v>
      </c>
      <c r="V216" t="s">
        <v>581</v>
      </c>
    </row>
    <row r="217" spans="17:22" x14ac:dyDescent="0.3">
      <c r="Q217" t="s">
        <v>791</v>
      </c>
      <c r="R217" s="15">
        <v>45961</v>
      </c>
      <c r="S217">
        <v>3913.04</v>
      </c>
      <c r="T217">
        <v>3913.04</v>
      </c>
      <c r="U217">
        <v>0</v>
      </c>
      <c r="V217" t="s">
        <v>574</v>
      </c>
    </row>
    <row r="218" spans="17:22" x14ac:dyDescent="0.3">
      <c r="Q218" t="s">
        <v>792</v>
      </c>
      <c r="R218" s="15">
        <v>45961</v>
      </c>
      <c r="S218">
        <v>2466.39</v>
      </c>
      <c r="T218">
        <v>2466.39</v>
      </c>
      <c r="U218">
        <v>0</v>
      </c>
      <c r="V218" t="s">
        <v>574</v>
      </c>
    </row>
    <row r="219" spans="17:22" x14ac:dyDescent="0.3">
      <c r="Q219" t="s">
        <v>793</v>
      </c>
      <c r="R219" s="15">
        <v>45961</v>
      </c>
      <c r="S219">
        <v>2173.91</v>
      </c>
      <c r="T219">
        <v>2173.91</v>
      </c>
      <c r="U219">
        <v>0</v>
      </c>
      <c r="V219" t="s">
        <v>585</v>
      </c>
    </row>
    <row r="220" spans="17:22" x14ac:dyDescent="0.3">
      <c r="Q220" t="s">
        <v>794</v>
      </c>
      <c r="R220" s="15">
        <v>45961</v>
      </c>
      <c r="S220">
        <v>869.57</v>
      </c>
      <c r="T220">
        <v>869.57</v>
      </c>
      <c r="U220">
        <v>0</v>
      </c>
      <c r="V220" t="s">
        <v>609</v>
      </c>
    </row>
    <row r="221" spans="17:22" x14ac:dyDescent="0.3">
      <c r="Q221" t="s">
        <v>795</v>
      </c>
      <c r="R221" s="15">
        <v>45961</v>
      </c>
      <c r="S221">
        <v>869.57</v>
      </c>
      <c r="T221">
        <v>869.57</v>
      </c>
      <c r="U221">
        <v>0</v>
      </c>
      <c r="V221" t="s">
        <v>669</v>
      </c>
    </row>
    <row r="222" spans="17:22" x14ac:dyDescent="0.3">
      <c r="Q222" t="s">
        <v>796</v>
      </c>
      <c r="R222" s="15">
        <v>45961</v>
      </c>
      <c r="S222">
        <v>869.57</v>
      </c>
      <c r="T222">
        <v>869.57</v>
      </c>
      <c r="U222">
        <v>0</v>
      </c>
      <c r="V222" t="s">
        <v>576</v>
      </c>
    </row>
    <row r="223" spans="17:22" x14ac:dyDescent="0.3">
      <c r="Q223" t="s">
        <v>797</v>
      </c>
      <c r="R223" s="15">
        <v>45961</v>
      </c>
      <c r="S223">
        <v>3913.04</v>
      </c>
      <c r="T223">
        <v>3913.04</v>
      </c>
      <c r="U223">
        <v>0</v>
      </c>
      <c r="V223" t="s">
        <v>585</v>
      </c>
    </row>
    <row r="224" spans="17:22" x14ac:dyDescent="0.3">
      <c r="Q224" t="s">
        <v>798</v>
      </c>
      <c r="R224" s="15">
        <v>45961</v>
      </c>
      <c r="S224">
        <v>4347.83</v>
      </c>
      <c r="T224">
        <v>4347.83</v>
      </c>
      <c r="U224">
        <v>0</v>
      </c>
      <c r="V224" t="s">
        <v>572</v>
      </c>
    </row>
    <row r="225" spans="17:22" x14ac:dyDescent="0.3">
      <c r="Q225" t="s">
        <v>799</v>
      </c>
      <c r="R225" s="15">
        <v>45961</v>
      </c>
      <c r="S225">
        <v>3913.04</v>
      </c>
      <c r="T225">
        <v>3913.04</v>
      </c>
      <c r="U225">
        <v>0</v>
      </c>
      <c r="V225" t="s">
        <v>574</v>
      </c>
    </row>
    <row r="226" spans="17:22" x14ac:dyDescent="0.3">
      <c r="Q226" t="s">
        <v>800</v>
      </c>
      <c r="R226" s="15">
        <v>45961</v>
      </c>
      <c r="S226">
        <v>869.57</v>
      </c>
      <c r="T226">
        <v>869.57</v>
      </c>
      <c r="U226">
        <v>0</v>
      </c>
      <c r="V226" t="s">
        <v>576</v>
      </c>
    </row>
    <row r="227" spans="17:22" x14ac:dyDescent="0.3">
      <c r="Q227" t="s">
        <v>801</v>
      </c>
      <c r="R227" s="15">
        <v>45961</v>
      </c>
      <c r="S227">
        <v>500</v>
      </c>
      <c r="T227">
        <v>500</v>
      </c>
      <c r="U227">
        <v>0</v>
      </c>
      <c r="V227" t="s">
        <v>576</v>
      </c>
    </row>
    <row r="228" spans="17:22" x14ac:dyDescent="0.3">
      <c r="Q228" t="s">
        <v>802</v>
      </c>
      <c r="R228" s="15">
        <v>45961</v>
      </c>
      <c r="S228">
        <v>869.57</v>
      </c>
      <c r="T228">
        <v>869.57</v>
      </c>
      <c r="U228">
        <v>0</v>
      </c>
      <c r="V228" t="s">
        <v>591</v>
      </c>
    </row>
    <row r="229" spans="17:22" x14ac:dyDescent="0.3">
      <c r="Q229" t="s">
        <v>803</v>
      </c>
      <c r="R229" s="15">
        <v>45961</v>
      </c>
      <c r="S229">
        <v>10604.35</v>
      </c>
      <c r="T229">
        <v>10604.35</v>
      </c>
      <c r="U229">
        <v>0</v>
      </c>
      <c r="V229" t="s">
        <v>585</v>
      </c>
    </row>
    <row r="230" spans="17:22" x14ac:dyDescent="0.3">
      <c r="Q230" t="s">
        <v>804</v>
      </c>
      <c r="R230" s="15">
        <v>45961</v>
      </c>
      <c r="S230">
        <v>355</v>
      </c>
      <c r="T230">
        <v>355</v>
      </c>
      <c r="U230">
        <v>0</v>
      </c>
      <c r="V230" t="s">
        <v>576</v>
      </c>
    </row>
    <row r="231" spans="17:22" x14ac:dyDescent="0.3">
      <c r="Q231" t="s">
        <v>805</v>
      </c>
      <c r="R231" s="15">
        <v>45961</v>
      </c>
      <c r="S231">
        <v>3913.04</v>
      </c>
      <c r="T231">
        <v>3913.04</v>
      </c>
      <c r="U231">
        <v>0</v>
      </c>
      <c r="V231" t="s">
        <v>685</v>
      </c>
    </row>
    <row r="232" spans="17:22" x14ac:dyDescent="0.3">
      <c r="Q232" t="s">
        <v>806</v>
      </c>
      <c r="R232" s="15">
        <v>45961</v>
      </c>
      <c r="S232">
        <v>869.57</v>
      </c>
      <c r="T232">
        <v>869.57</v>
      </c>
      <c r="U232">
        <v>0</v>
      </c>
      <c r="V232" t="s">
        <v>576</v>
      </c>
    </row>
    <row r="233" spans="17:22" x14ac:dyDescent="0.3">
      <c r="Q233" t="s">
        <v>807</v>
      </c>
      <c r="R233" s="15">
        <v>45961</v>
      </c>
      <c r="S233">
        <v>2153.1</v>
      </c>
      <c r="T233">
        <v>2153.1</v>
      </c>
      <c r="U233">
        <v>0</v>
      </c>
      <c r="V233" t="s">
        <v>574</v>
      </c>
    </row>
    <row r="234" spans="17:22" x14ac:dyDescent="0.3">
      <c r="Q234" t="s">
        <v>808</v>
      </c>
      <c r="R234" s="15">
        <v>45961</v>
      </c>
      <c r="S234">
        <v>3913.04</v>
      </c>
      <c r="T234">
        <v>3913.04</v>
      </c>
      <c r="U234">
        <v>0</v>
      </c>
      <c r="V234" t="s">
        <v>572</v>
      </c>
    </row>
    <row r="235" spans="17:22" x14ac:dyDescent="0.3">
      <c r="Q235" t="s">
        <v>809</v>
      </c>
      <c r="R235" s="15">
        <v>45961</v>
      </c>
      <c r="S235">
        <v>869.57</v>
      </c>
      <c r="T235">
        <v>869.57</v>
      </c>
      <c r="U235">
        <v>0</v>
      </c>
      <c r="V235" t="s">
        <v>585</v>
      </c>
    </row>
    <row r="236" spans="17:22" x14ac:dyDescent="0.3">
      <c r="Q236" t="s">
        <v>810</v>
      </c>
      <c r="R236" s="15">
        <v>45961</v>
      </c>
      <c r="S236">
        <v>3913.04</v>
      </c>
      <c r="T236">
        <v>3913.04</v>
      </c>
      <c r="U236">
        <v>0</v>
      </c>
      <c r="V236" t="s">
        <v>580</v>
      </c>
    </row>
    <row r="237" spans="17:22" x14ac:dyDescent="0.3">
      <c r="Q237" t="s">
        <v>811</v>
      </c>
      <c r="R237" s="15">
        <v>45961</v>
      </c>
      <c r="S237">
        <v>500</v>
      </c>
      <c r="T237">
        <v>500</v>
      </c>
      <c r="U237">
        <v>0</v>
      </c>
      <c r="V237" t="s">
        <v>576</v>
      </c>
    </row>
    <row r="238" spans="17:22" x14ac:dyDescent="0.3">
      <c r="Q238" t="s">
        <v>812</v>
      </c>
      <c r="R238" s="15">
        <v>45961</v>
      </c>
      <c r="S238">
        <v>500</v>
      </c>
      <c r="T238">
        <v>500</v>
      </c>
      <c r="U238">
        <v>0</v>
      </c>
      <c r="V238" t="s">
        <v>576</v>
      </c>
    </row>
    <row r="239" spans="17:22" x14ac:dyDescent="0.3">
      <c r="Q239" t="s">
        <v>813</v>
      </c>
      <c r="R239" s="15">
        <v>45961</v>
      </c>
      <c r="S239">
        <v>869.57</v>
      </c>
      <c r="T239">
        <v>869.57</v>
      </c>
      <c r="U239">
        <v>0</v>
      </c>
      <c r="V239" t="s">
        <v>576</v>
      </c>
    </row>
    <row r="240" spans="17:22" x14ac:dyDescent="0.3">
      <c r="Q240" t="s">
        <v>814</v>
      </c>
      <c r="R240" s="15">
        <v>45961</v>
      </c>
      <c r="S240">
        <v>869.57</v>
      </c>
      <c r="T240">
        <v>869.57</v>
      </c>
      <c r="U240">
        <v>0</v>
      </c>
      <c r="V240" t="s">
        <v>576</v>
      </c>
    </row>
    <row r="241" spans="17:22" x14ac:dyDescent="0.3">
      <c r="Q241" t="s">
        <v>815</v>
      </c>
      <c r="R241" s="15">
        <v>45961</v>
      </c>
      <c r="S241">
        <v>3913.04</v>
      </c>
      <c r="T241">
        <v>3913.04</v>
      </c>
      <c r="U241">
        <v>0</v>
      </c>
      <c r="V241" t="s">
        <v>572</v>
      </c>
    </row>
    <row r="242" spans="17:22" x14ac:dyDescent="0.3">
      <c r="Q242" t="s">
        <v>816</v>
      </c>
      <c r="R242" s="15">
        <v>45961</v>
      </c>
      <c r="S242">
        <v>692.49</v>
      </c>
      <c r="T242">
        <v>692.49</v>
      </c>
      <c r="U242">
        <v>0</v>
      </c>
      <c r="V242" t="s">
        <v>585</v>
      </c>
    </row>
    <row r="243" spans="17:22" x14ac:dyDescent="0.3">
      <c r="Q243" t="s">
        <v>817</v>
      </c>
      <c r="R243" s="15">
        <v>45961</v>
      </c>
      <c r="S243">
        <v>2391.3000000000002</v>
      </c>
      <c r="T243">
        <v>2391.3000000000002</v>
      </c>
      <c r="U243">
        <v>0</v>
      </c>
      <c r="V243" t="s">
        <v>576</v>
      </c>
    </row>
    <row r="244" spans="17:22" x14ac:dyDescent="0.3">
      <c r="Q244" t="s">
        <v>818</v>
      </c>
      <c r="R244" s="15">
        <v>45961</v>
      </c>
      <c r="S244">
        <v>3913.04</v>
      </c>
      <c r="T244">
        <v>3913.04</v>
      </c>
      <c r="U244">
        <v>0</v>
      </c>
      <c r="V244" t="s">
        <v>572</v>
      </c>
    </row>
    <row r="245" spans="17:22" x14ac:dyDescent="0.3">
      <c r="Q245" t="s">
        <v>819</v>
      </c>
      <c r="R245" s="15">
        <v>45961</v>
      </c>
      <c r="S245">
        <v>500</v>
      </c>
      <c r="T245">
        <v>500</v>
      </c>
      <c r="U245">
        <v>0</v>
      </c>
      <c r="V245" t="s">
        <v>576</v>
      </c>
    </row>
    <row r="246" spans="17:22" x14ac:dyDescent="0.3">
      <c r="Q246" t="s">
        <v>820</v>
      </c>
      <c r="R246" s="15">
        <v>45961</v>
      </c>
      <c r="S246">
        <v>3913.04</v>
      </c>
      <c r="T246">
        <v>3913.04</v>
      </c>
      <c r="U246">
        <v>0</v>
      </c>
      <c r="V246" t="s">
        <v>580</v>
      </c>
    </row>
    <row r="247" spans="17:22" x14ac:dyDescent="0.3">
      <c r="Q247" t="s">
        <v>821</v>
      </c>
      <c r="R247" s="15">
        <v>45961</v>
      </c>
      <c r="S247">
        <v>3913.04</v>
      </c>
      <c r="T247">
        <v>3913.04</v>
      </c>
      <c r="U247">
        <v>0</v>
      </c>
      <c r="V247" t="s">
        <v>595</v>
      </c>
    </row>
    <row r="248" spans="17:22" x14ac:dyDescent="0.3">
      <c r="Q248" t="s">
        <v>822</v>
      </c>
      <c r="R248" s="15">
        <v>45961</v>
      </c>
      <c r="S248">
        <v>3913.04</v>
      </c>
      <c r="T248">
        <v>3913.04</v>
      </c>
      <c r="U248">
        <v>0</v>
      </c>
      <c r="V248" t="s">
        <v>581</v>
      </c>
    </row>
    <row r="249" spans="17:22" x14ac:dyDescent="0.3">
      <c r="Q249" t="s">
        <v>823</v>
      </c>
      <c r="R249" s="15">
        <v>45961</v>
      </c>
      <c r="S249">
        <v>342.07</v>
      </c>
      <c r="T249">
        <v>342.07</v>
      </c>
      <c r="U249">
        <v>0</v>
      </c>
      <c r="V249" t="s">
        <v>669</v>
      </c>
    </row>
    <row r="250" spans="17:22" x14ac:dyDescent="0.3">
      <c r="Q250" t="s">
        <v>824</v>
      </c>
      <c r="R250" s="15">
        <v>45961</v>
      </c>
      <c r="S250">
        <v>950.88</v>
      </c>
      <c r="T250">
        <v>10433.01</v>
      </c>
      <c r="U250">
        <v>9482.130000000001</v>
      </c>
      <c r="V250" t="s">
        <v>576</v>
      </c>
    </row>
    <row r="251" spans="17:22" x14ac:dyDescent="0.3">
      <c r="Q251" t="s">
        <v>825</v>
      </c>
      <c r="R251" s="15">
        <v>45961</v>
      </c>
      <c r="S251">
        <v>3913.04</v>
      </c>
      <c r="T251">
        <v>3913.04</v>
      </c>
      <c r="U251">
        <v>0</v>
      </c>
      <c r="V251" t="s">
        <v>580</v>
      </c>
    </row>
    <row r="252" spans="17:22" x14ac:dyDescent="0.3">
      <c r="Q252" t="s">
        <v>826</v>
      </c>
      <c r="R252" s="15">
        <v>45961</v>
      </c>
      <c r="S252">
        <v>869.57</v>
      </c>
      <c r="T252">
        <v>869.57</v>
      </c>
      <c r="U252">
        <v>0</v>
      </c>
      <c r="V252" t="s">
        <v>576</v>
      </c>
    </row>
    <row r="253" spans="17:22" x14ac:dyDescent="0.3">
      <c r="Q253" t="s">
        <v>827</v>
      </c>
      <c r="R253" s="15">
        <v>45961</v>
      </c>
      <c r="S253">
        <v>500</v>
      </c>
      <c r="T253">
        <v>500</v>
      </c>
      <c r="U253">
        <v>0</v>
      </c>
      <c r="V253" t="s">
        <v>581</v>
      </c>
    </row>
    <row r="254" spans="17:22" x14ac:dyDescent="0.3">
      <c r="Q254" t="s">
        <v>827</v>
      </c>
      <c r="R254" s="15">
        <v>45961</v>
      </c>
      <c r="S254">
        <v>1709.57</v>
      </c>
      <c r="T254">
        <v>1709.57</v>
      </c>
      <c r="U254">
        <v>0</v>
      </c>
      <c r="V254" t="s">
        <v>581</v>
      </c>
    </row>
    <row r="255" spans="17:22" x14ac:dyDescent="0.3">
      <c r="Q255" t="s">
        <v>828</v>
      </c>
      <c r="R255" s="15">
        <v>45961</v>
      </c>
      <c r="S255">
        <v>3700.8</v>
      </c>
      <c r="T255">
        <v>3700.8</v>
      </c>
      <c r="U255">
        <v>0</v>
      </c>
      <c r="V255" t="s">
        <v>578</v>
      </c>
    </row>
    <row r="256" spans="17:22" x14ac:dyDescent="0.3">
      <c r="Q256" t="s">
        <v>829</v>
      </c>
      <c r="R256" s="15">
        <v>45961</v>
      </c>
      <c r="S256">
        <v>3478.26</v>
      </c>
      <c r="T256">
        <v>3478.26</v>
      </c>
      <c r="U256">
        <v>0</v>
      </c>
      <c r="V256" t="s">
        <v>574</v>
      </c>
    </row>
    <row r="257" spans="17:22" x14ac:dyDescent="0.3">
      <c r="Q257" t="s">
        <v>830</v>
      </c>
      <c r="R257" s="15">
        <v>45961</v>
      </c>
      <c r="S257">
        <v>869.57</v>
      </c>
      <c r="T257">
        <v>869.57</v>
      </c>
      <c r="U257">
        <v>0</v>
      </c>
      <c r="V257" t="s">
        <v>574</v>
      </c>
    </row>
    <row r="258" spans="17:22" x14ac:dyDescent="0.3">
      <c r="Q258" t="s">
        <v>831</v>
      </c>
      <c r="R258" s="15">
        <v>45961</v>
      </c>
      <c r="S258">
        <v>869.57</v>
      </c>
      <c r="T258">
        <v>869.57</v>
      </c>
      <c r="U258">
        <v>0</v>
      </c>
      <c r="V258" t="s">
        <v>574</v>
      </c>
    </row>
    <row r="259" spans="17:22" x14ac:dyDescent="0.3">
      <c r="Q259" t="s">
        <v>832</v>
      </c>
      <c r="R259" s="15">
        <v>45961</v>
      </c>
      <c r="S259">
        <v>72.31</v>
      </c>
      <c r="T259">
        <v>72.31</v>
      </c>
      <c r="U259">
        <v>0</v>
      </c>
      <c r="V259" t="s">
        <v>581</v>
      </c>
    </row>
    <row r="260" spans="17:22" x14ac:dyDescent="0.3">
      <c r="Q260" t="s">
        <v>833</v>
      </c>
      <c r="R260" s="15">
        <v>45961</v>
      </c>
      <c r="S260">
        <v>500</v>
      </c>
      <c r="T260">
        <v>500</v>
      </c>
      <c r="U260">
        <v>0</v>
      </c>
      <c r="V260" t="s">
        <v>576</v>
      </c>
    </row>
    <row r="261" spans="17:22" x14ac:dyDescent="0.3">
      <c r="Q261" t="s">
        <v>833</v>
      </c>
      <c r="R261" s="15">
        <v>45961</v>
      </c>
      <c r="S261">
        <v>869.57</v>
      </c>
      <c r="T261">
        <v>869.57</v>
      </c>
      <c r="U261">
        <v>0</v>
      </c>
      <c r="V261" t="s">
        <v>576</v>
      </c>
    </row>
    <row r="262" spans="17:22" x14ac:dyDescent="0.3">
      <c r="Q262" t="s">
        <v>834</v>
      </c>
      <c r="R262" s="15">
        <v>45961</v>
      </c>
      <c r="S262">
        <v>869.57</v>
      </c>
      <c r="T262">
        <v>869.57</v>
      </c>
      <c r="U262">
        <v>0</v>
      </c>
      <c r="V262" t="s">
        <v>576</v>
      </c>
    </row>
    <row r="263" spans="17:22" x14ac:dyDescent="0.3">
      <c r="Q263" t="s">
        <v>835</v>
      </c>
      <c r="R263" s="15">
        <v>45961</v>
      </c>
      <c r="S263">
        <v>869.57</v>
      </c>
      <c r="T263">
        <v>869.57</v>
      </c>
      <c r="U263">
        <v>0</v>
      </c>
      <c r="V263" t="s">
        <v>576</v>
      </c>
    </row>
    <row r="264" spans="17:22" x14ac:dyDescent="0.3">
      <c r="Q264" t="s">
        <v>836</v>
      </c>
      <c r="R264" s="15">
        <v>45961</v>
      </c>
      <c r="S264">
        <v>2391.3000000000002</v>
      </c>
      <c r="T264">
        <v>2391.3000000000002</v>
      </c>
      <c r="U264">
        <v>0</v>
      </c>
      <c r="V264" t="s">
        <v>578</v>
      </c>
    </row>
    <row r="265" spans="17:22" x14ac:dyDescent="0.3">
      <c r="Q265" t="s">
        <v>837</v>
      </c>
      <c r="R265" s="15">
        <v>45991</v>
      </c>
      <c r="S265">
        <v>500</v>
      </c>
      <c r="T265">
        <v>500</v>
      </c>
      <c r="U265">
        <v>0</v>
      </c>
      <c r="V265" t="s">
        <v>576</v>
      </c>
    </row>
    <row r="266" spans="17:22" x14ac:dyDescent="0.3">
      <c r="Q266" t="s">
        <v>838</v>
      </c>
      <c r="R266" s="15">
        <v>45991</v>
      </c>
      <c r="S266">
        <v>758.56</v>
      </c>
      <c r="T266">
        <v>758.56</v>
      </c>
      <c r="U266">
        <v>0</v>
      </c>
      <c r="V266" t="s">
        <v>669</v>
      </c>
    </row>
    <row r="267" spans="17:22" x14ac:dyDescent="0.3">
      <c r="Q267" t="s">
        <v>839</v>
      </c>
      <c r="R267" s="15">
        <v>45991</v>
      </c>
      <c r="S267">
        <v>262.08</v>
      </c>
      <c r="T267">
        <v>262.08</v>
      </c>
      <c r="U267">
        <v>0</v>
      </c>
      <c r="V267" t="s">
        <v>576</v>
      </c>
    </row>
    <row r="268" spans="17:22" x14ac:dyDescent="0.3">
      <c r="Q268" t="s">
        <v>840</v>
      </c>
      <c r="R268" s="15">
        <v>45991</v>
      </c>
      <c r="S268">
        <v>3913.04</v>
      </c>
      <c r="T268">
        <v>3913.04</v>
      </c>
      <c r="U268">
        <v>0</v>
      </c>
      <c r="V268" t="s">
        <v>581</v>
      </c>
    </row>
    <row r="269" spans="17:22" x14ac:dyDescent="0.3">
      <c r="Q269" t="s">
        <v>841</v>
      </c>
      <c r="R269" s="15">
        <v>45991</v>
      </c>
      <c r="S269">
        <v>3913.04</v>
      </c>
      <c r="T269">
        <v>3913.04</v>
      </c>
      <c r="U269">
        <v>0</v>
      </c>
      <c r="V269" t="s">
        <v>581</v>
      </c>
    </row>
    <row r="270" spans="17:22" x14ac:dyDescent="0.3">
      <c r="Q270" t="s">
        <v>842</v>
      </c>
      <c r="R270" s="15">
        <v>45991</v>
      </c>
      <c r="S270">
        <v>1086.96</v>
      </c>
      <c r="T270">
        <v>1086.96</v>
      </c>
      <c r="U270">
        <v>0</v>
      </c>
      <c r="V270" t="s">
        <v>581</v>
      </c>
    </row>
    <row r="271" spans="17:22" x14ac:dyDescent="0.3">
      <c r="Q271" t="s">
        <v>843</v>
      </c>
      <c r="R271" s="15">
        <v>45991</v>
      </c>
      <c r="S271">
        <v>869.57</v>
      </c>
      <c r="T271">
        <v>869.57</v>
      </c>
      <c r="U271">
        <v>0</v>
      </c>
      <c r="V271" t="s">
        <v>609</v>
      </c>
    </row>
    <row r="272" spans="17:22" x14ac:dyDescent="0.3">
      <c r="Q272" t="s">
        <v>844</v>
      </c>
      <c r="R272" s="15">
        <v>45961</v>
      </c>
      <c r="S272">
        <v>751.23</v>
      </c>
      <c r="T272">
        <v>751.23</v>
      </c>
      <c r="U272">
        <v>0</v>
      </c>
      <c r="V272" t="s">
        <v>591</v>
      </c>
    </row>
    <row r="273" spans="17:22" x14ac:dyDescent="0.3">
      <c r="Q273" t="s">
        <v>845</v>
      </c>
      <c r="R273" s="15">
        <v>45961</v>
      </c>
      <c r="S273">
        <v>869.57</v>
      </c>
      <c r="T273">
        <v>869.57</v>
      </c>
      <c r="U273">
        <v>0</v>
      </c>
      <c r="V273" t="s">
        <v>609</v>
      </c>
    </row>
    <row r="274" spans="17:22" x14ac:dyDescent="0.3">
      <c r="Q274" t="s">
        <v>846</v>
      </c>
      <c r="R274" s="15">
        <v>45961</v>
      </c>
      <c r="S274">
        <v>869.57</v>
      </c>
      <c r="T274">
        <v>869.57</v>
      </c>
      <c r="U274">
        <v>0</v>
      </c>
      <c r="V274" t="s">
        <v>574</v>
      </c>
    </row>
    <row r="275" spans="17:22" x14ac:dyDescent="0.3">
      <c r="Q275" t="s">
        <v>847</v>
      </c>
      <c r="R275" s="15">
        <v>45961</v>
      </c>
      <c r="S275">
        <v>3913.04</v>
      </c>
      <c r="T275">
        <v>1000</v>
      </c>
      <c r="U275">
        <v>-2913.04</v>
      </c>
      <c r="V275" t="s">
        <v>581</v>
      </c>
    </row>
    <row r="276" spans="17:22" x14ac:dyDescent="0.3">
      <c r="Q276" t="s">
        <v>848</v>
      </c>
      <c r="R276" s="15">
        <v>45961</v>
      </c>
      <c r="S276">
        <v>869.57</v>
      </c>
      <c r="T276">
        <v>869.57</v>
      </c>
      <c r="U276">
        <v>0</v>
      </c>
      <c r="V276" t="s">
        <v>609</v>
      </c>
    </row>
    <row r="277" spans="17:22" x14ac:dyDescent="0.3">
      <c r="Q277" t="s">
        <v>849</v>
      </c>
      <c r="R277" s="15">
        <v>45961</v>
      </c>
      <c r="S277">
        <v>500</v>
      </c>
      <c r="T277">
        <v>500</v>
      </c>
      <c r="U277">
        <v>0</v>
      </c>
      <c r="V277" t="s">
        <v>609</v>
      </c>
    </row>
    <row r="278" spans="17:22" x14ac:dyDescent="0.3">
      <c r="Q278" t="s">
        <v>850</v>
      </c>
      <c r="R278" s="15">
        <v>45961</v>
      </c>
      <c r="S278">
        <v>869.57</v>
      </c>
      <c r="T278">
        <v>869.57</v>
      </c>
      <c r="U278">
        <v>0</v>
      </c>
      <c r="V278" t="s">
        <v>609</v>
      </c>
    </row>
    <row r="279" spans="17:22" x14ac:dyDescent="0.3">
      <c r="Q279" t="s">
        <v>851</v>
      </c>
      <c r="R279" s="15">
        <v>45961</v>
      </c>
      <c r="S279">
        <v>1873.6</v>
      </c>
      <c r="T279">
        <v>1873.6</v>
      </c>
      <c r="U279">
        <v>0</v>
      </c>
      <c r="V279" t="s">
        <v>581</v>
      </c>
    </row>
    <row r="280" spans="17:22" x14ac:dyDescent="0.3">
      <c r="Q280" t="s">
        <v>852</v>
      </c>
      <c r="R280" s="15">
        <v>45961</v>
      </c>
      <c r="S280">
        <v>3913.04</v>
      </c>
      <c r="T280">
        <v>3913.04</v>
      </c>
      <c r="U280">
        <v>0</v>
      </c>
      <c r="V280" t="s">
        <v>578</v>
      </c>
    </row>
    <row r="281" spans="17:22" x14ac:dyDescent="0.3">
      <c r="Q281" t="s">
        <v>853</v>
      </c>
      <c r="R281" s="15">
        <v>45991</v>
      </c>
      <c r="S281">
        <v>3913.04</v>
      </c>
      <c r="T281">
        <v>3913.04</v>
      </c>
      <c r="U281">
        <v>0</v>
      </c>
      <c r="V281" t="s">
        <v>581</v>
      </c>
    </row>
    <row r="282" spans="17:22" x14ac:dyDescent="0.3">
      <c r="Q282" t="s">
        <v>854</v>
      </c>
      <c r="R282" s="15">
        <v>45991</v>
      </c>
      <c r="S282">
        <v>500</v>
      </c>
      <c r="T282">
        <v>500</v>
      </c>
      <c r="U282">
        <v>0</v>
      </c>
      <c r="V282" t="s">
        <v>576</v>
      </c>
    </row>
    <row r="283" spans="17:22" x14ac:dyDescent="0.3">
      <c r="Q283" t="s">
        <v>855</v>
      </c>
      <c r="R283" s="15">
        <v>45991</v>
      </c>
      <c r="S283">
        <v>3913.04</v>
      </c>
      <c r="T283">
        <v>3913.04</v>
      </c>
      <c r="U283">
        <v>0</v>
      </c>
      <c r="V283" t="s">
        <v>609</v>
      </c>
    </row>
    <row r="284" spans="17:22" x14ac:dyDescent="0.3">
      <c r="Q284" t="s">
        <v>856</v>
      </c>
      <c r="R284" s="15">
        <v>45991</v>
      </c>
      <c r="S284">
        <v>3478.26</v>
      </c>
      <c r="T284">
        <v>3478.26</v>
      </c>
      <c r="U284">
        <v>0</v>
      </c>
      <c r="V284" t="s">
        <v>615</v>
      </c>
    </row>
    <row r="285" spans="17:22" x14ac:dyDescent="0.3">
      <c r="Q285" t="s">
        <v>857</v>
      </c>
      <c r="R285" s="15">
        <v>45991</v>
      </c>
      <c r="S285">
        <v>2608.6999999999998</v>
      </c>
      <c r="T285">
        <v>2608.6999999999998</v>
      </c>
      <c r="U285">
        <v>0</v>
      </c>
      <c r="V285" t="s">
        <v>585</v>
      </c>
    </row>
    <row r="286" spans="17:22" x14ac:dyDescent="0.3">
      <c r="Q286" t="s">
        <v>858</v>
      </c>
      <c r="R286" s="15">
        <v>45991</v>
      </c>
      <c r="S286">
        <v>262.08</v>
      </c>
      <c r="T286">
        <v>262.08</v>
      </c>
      <c r="U286">
        <v>0</v>
      </c>
      <c r="V286" t="s">
        <v>576</v>
      </c>
    </row>
    <row r="287" spans="17:22" x14ac:dyDescent="0.3">
      <c r="Q287" t="s">
        <v>859</v>
      </c>
      <c r="R287" s="15">
        <v>45991</v>
      </c>
      <c r="S287">
        <v>3913.04</v>
      </c>
      <c r="T287">
        <v>3913.04</v>
      </c>
      <c r="U287">
        <v>0</v>
      </c>
      <c r="V287" t="s">
        <v>581</v>
      </c>
    </row>
    <row r="288" spans="17:22" x14ac:dyDescent="0.3">
      <c r="Q288" t="s">
        <v>860</v>
      </c>
      <c r="R288" s="15">
        <v>45991</v>
      </c>
      <c r="S288">
        <v>3913.04</v>
      </c>
      <c r="T288">
        <v>3913.04</v>
      </c>
      <c r="U288">
        <v>0</v>
      </c>
      <c r="V288" t="s">
        <v>595</v>
      </c>
    </row>
    <row r="289" spans="17:22" x14ac:dyDescent="0.3">
      <c r="Q289" t="s">
        <v>861</v>
      </c>
      <c r="R289" s="15">
        <v>45991</v>
      </c>
      <c r="S289">
        <v>1705.63</v>
      </c>
      <c r="T289">
        <v>1705.63</v>
      </c>
      <c r="U289">
        <v>0</v>
      </c>
      <c r="V289" t="s">
        <v>581</v>
      </c>
    </row>
    <row r="290" spans="17:22" x14ac:dyDescent="0.3">
      <c r="Q290" t="s">
        <v>862</v>
      </c>
      <c r="R290" s="15">
        <v>45991</v>
      </c>
      <c r="S290">
        <v>3913.04</v>
      </c>
      <c r="T290">
        <v>3913.04</v>
      </c>
      <c r="U290">
        <v>0</v>
      </c>
      <c r="V290" t="s">
        <v>595</v>
      </c>
    </row>
    <row r="291" spans="17:22" x14ac:dyDescent="0.3">
      <c r="Q291" t="s">
        <v>863</v>
      </c>
      <c r="R291" s="15">
        <v>45991</v>
      </c>
      <c r="S291">
        <v>700</v>
      </c>
      <c r="T291">
        <v>700</v>
      </c>
      <c r="U291">
        <v>0</v>
      </c>
      <c r="V291" t="s">
        <v>595</v>
      </c>
    </row>
    <row r="292" spans="17:22" x14ac:dyDescent="0.3">
      <c r="Q292" t="s">
        <v>864</v>
      </c>
      <c r="R292" s="15">
        <v>45991</v>
      </c>
      <c r="S292">
        <v>561.96</v>
      </c>
      <c r="T292">
        <v>561.96</v>
      </c>
      <c r="U292">
        <v>0</v>
      </c>
      <c r="V292" t="s">
        <v>669</v>
      </c>
    </row>
    <row r="293" spans="17:22" x14ac:dyDescent="0.3">
      <c r="Q293" t="s">
        <v>865</v>
      </c>
      <c r="R293" s="15">
        <v>45991</v>
      </c>
      <c r="S293">
        <v>3913.04</v>
      </c>
      <c r="T293">
        <v>3913.04</v>
      </c>
      <c r="U293">
        <v>0</v>
      </c>
      <c r="V293" t="s">
        <v>572</v>
      </c>
    </row>
    <row r="294" spans="17:22" x14ac:dyDescent="0.3">
      <c r="Q294" t="s">
        <v>866</v>
      </c>
      <c r="R294" s="15">
        <v>45991</v>
      </c>
      <c r="S294">
        <v>869.57</v>
      </c>
      <c r="T294">
        <v>869.57</v>
      </c>
      <c r="U294">
        <v>0</v>
      </c>
      <c r="V294" t="s">
        <v>609</v>
      </c>
    </row>
    <row r="295" spans="17:22" x14ac:dyDescent="0.3">
      <c r="Q295" t="s">
        <v>867</v>
      </c>
      <c r="R295" s="15">
        <v>45991</v>
      </c>
      <c r="S295">
        <v>614.4</v>
      </c>
      <c r="T295">
        <v>614.4</v>
      </c>
      <c r="U295">
        <v>0</v>
      </c>
      <c r="V295" t="s">
        <v>609</v>
      </c>
    </row>
    <row r="296" spans="17:22" x14ac:dyDescent="0.3">
      <c r="Q296" t="s">
        <v>868</v>
      </c>
      <c r="R296" s="15">
        <v>45991</v>
      </c>
      <c r="S296">
        <v>3913.04</v>
      </c>
      <c r="T296">
        <v>3913.04</v>
      </c>
      <c r="U296">
        <v>0</v>
      </c>
      <c r="V296" t="s">
        <v>572</v>
      </c>
    </row>
    <row r="297" spans="17:22" x14ac:dyDescent="0.3">
      <c r="Q297" t="s">
        <v>869</v>
      </c>
      <c r="R297" s="15">
        <v>45991</v>
      </c>
      <c r="S297">
        <v>3913.04</v>
      </c>
      <c r="T297">
        <v>3913.04</v>
      </c>
      <c r="U297">
        <v>0</v>
      </c>
      <c r="V297" t="s">
        <v>609</v>
      </c>
    </row>
    <row r="298" spans="17:22" x14ac:dyDescent="0.3">
      <c r="Q298" t="s">
        <v>870</v>
      </c>
      <c r="R298" s="15">
        <v>45991</v>
      </c>
      <c r="S298">
        <v>869.57</v>
      </c>
      <c r="T298">
        <v>869.57</v>
      </c>
      <c r="U298">
        <v>0</v>
      </c>
      <c r="V298" t="s">
        <v>576</v>
      </c>
    </row>
    <row r="299" spans="17:22" x14ac:dyDescent="0.3">
      <c r="Q299" t="s">
        <v>871</v>
      </c>
      <c r="R299" s="15">
        <v>45991</v>
      </c>
      <c r="S299">
        <v>869.57</v>
      </c>
      <c r="T299">
        <v>869.57</v>
      </c>
      <c r="U299">
        <v>0</v>
      </c>
      <c r="V299" t="s">
        <v>576</v>
      </c>
    </row>
    <row r="300" spans="17:22" x14ac:dyDescent="0.3">
      <c r="Q300" t="s">
        <v>872</v>
      </c>
      <c r="R300" s="15">
        <v>45991</v>
      </c>
      <c r="S300">
        <v>3449.5</v>
      </c>
      <c r="T300">
        <v>3449.5</v>
      </c>
      <c r="U300">
        <v>0</v>
      </c>
      <c r="V300" t="s">
        <v>574</v>
      </c>
    </row>
    <row r="301" spans="17:22" x14ac:dyDescent="0.3">
      <c r="Q301" t="s">
        <v>873</v>
      </c>
      <c r="R301" s="15">
        <v>45991</v>
      </c>
      <c r="S301">
        <v>869.57</v>
      </c>
      <c r="T301">
        <v>869.57</v>
      </c>
      <c r="U301">
        <v>0</v>
      </c>
      <c r="V301" t="s">
        <v>576</v>
      </c>
    </row>
    <row r="302" spans="17:22" x14ac:dyDescent="0.3">
      <c r="Q302" t="s">
        <v>874</v>
      </c>
      <c r="R302" s="15">
        <v>45991</v>
      </c>
      <c r="S302">
        <v>4875.6499999999996</v>
      </c>
      <c r="T302">
        <v>4875.6499999999996</v>
      </c>
      <c r="U302">
        <v>0</v>
      </c>
      <c r="V302" t="s">
        <v>615</v>
      </c>
    </row>
    <row r="303" spans="17:22" x14ac:dyDescent="0.3">
      <c r="Q303" t="s">
        <v>875</v>
      </c>
      <c r="R303" s="15">
        <v>45991</v>
      </c>
      <c r="S303">
        <v>3913.04</v>
      </c>
      <c r="T303">
        <v>3913.04</v>
      </c>
      <c r="U303">
        <v>0</v>
      </c>
      <c r="V303" t="s">
        <v>669</v>
      </c>
    </row>
    <row r="304" spans="17:22" x14ac:dyDescent="0.3">
      <c r="Q304" t="s">
        <v>876</v>
      </c>
      <c r="R304" s="15">
        <v>45991</v>
      </c>
      <c r="S304">
        <v>3918.06</v>
      </c>
      <c r="T304">
        <v>3918.06</v>
      </c>
      <c r="U304">
        <v>0</v>
      </c>
      <c r="V304" t="s">
        <v>572</v>
      </c>
    </row>
    <row r="305" spans="17:22" x14ac:dyDescent="0.3">
      <c r="Q305" t="s">
        <v>877</v>
      </c>
      <c r="R305" s="15">
        <v>45991</v>
      </c>
      <c r="S305">
        <v>3913.04</v>
      </c>
      <c r="T305">
        <v>3913.04</v>
      </c>
      <c r="U305">
        <v>0</v>
      </c>
      <c r="V305" t="s">
        <v>595</v>
      </c>
    </row>
    <row r="306" spans="17:22" x14ac:dyDescent="0.3">
      <c r="Q306" t="s">
        <v>878</v>
      </c>
      <c r="R306" s="15">
        <v>45991</v>
      </c>
      <c r="S306">
        <v>1304.3499999999999</v>
      </c>
      <c r="T306">
        <v>1304.3499999999999</v>
      </c>
      <c r="U306">
        <v>0</v>
      </c>
      <c r="V306" t="s">
        <v>609</v>
      </c>
    </row>
    <row r="307" spans="17:22" x14ac:dyDescent="0.3">
      <c r="Q307" t="s">
        <v>879</v>
      </c>
      <c r="R307" s="15">
        <v>45991</v>
      </c>
      <c r="S307">
        <v>2153.1</v>
      </c>
      <c r="T307">
        <v>2153.1</v>
      </c>
      <c r="U307">
        <v>0</v>
      </c>
      <c r="V307" t="s">
        <v>581</v>
      </c>
    </row>
    <row r="308" spans="17:22" x14ac:dyDescent="0.3">
      <c r="Q308" t="s">
        <v>880</v>
      </c>
      <c r="R308" s="15">
        <v>45991</v>
      </c>
      <c r="S308">
        <v>3913.04</v>
      </c>
      <c r="T308">
        <v>3913.04</v>
      </c>
      <c r="U308">
        <v>0</v>
      </c>
      <c r="V308" t="s">
        <v>574</v>
      </c>
    </row>
    <row r="309" spans="17:22" x14ac:dyDescent="0.3">
      <c r="Q309" t="s">
        <v>881</v>
      </c>
      <c r="R309" s="15">
        <v>45991</v>
      </c>
      <c r="S309">
        <v>3913.04</v>
      </c>
      <c r="T309">
        <v>3913.04</v>
      </c>
      <c r="U309">
        <v>0</v>
      </c>
      <c r="V309" t="s">
        <v>669</v>
      </c>
    </row>
    <row r="310" spans="17:22" x14ac:dyDescent="0.3">
      <c r="Q310" t="s">
        <v>882</v>
      </c>
      <c r="R310" s="15">
        <v>45991</v>
      </c>
      <c r="S310">
        <v>500</v>
      </c>
      <c r="T310">
        <v>500</v>
      </c>
      <c r="U310">
        <v>0</v>
      </c>
      <c r="V310" t="s">
        <v>576</v>
      </c>
    </row>
    <row r="311" spans="17:22" x14ac:dyDescent="0.3">
      <c r="Q311" t="s">
        <v>883</v>
      </c>
      <c r="R311" s="15">
        <v>45991</v>
      </c>
      <c r="S311">
        <v>869.57</v>
      </c>
      <c r="T311">
        <v>869.57</v>
      </c>
      <c r="U311">
        <v>0</v>
      </c>
      <c r="V311" t="s">
        <v>585</v>
      </c>
    </row>
    <row r="312" spans="17:22" x14ac:dyDescent="0.3">
      <c r="Q312" t="s">
        <v>884</v>
      </c>
      <c r="R312" s="15">
        <v>45991</v>
      </c>
      <c r="S312">
        <v>500</v>
      </c>
      <c r="T312">
        <v>500</v>
      </c>
      <c r="U312">
        <v>0</v>
      </c>
      <c r="V312" t="s">
        <v>576</v>
      </c>
    </row>
    <row r="313" spans="17:22" x14ac:dyDescent="0.3">
      <c r="Q313" t="s">
        <v>885</v>
      </c>
      <c r="R313" s="15">
        <v>45991</v>
      </c>
      <c r="S313">
        <v>3043.48</v>
      </c>
      <c r="T313">
        <v>3043.48</v>
      </c>
      <c r="U313">
        <v>0</v>
      </c>
      <c r="V313" t="s">
        <v>572</v>
      </c>
    </row>
    <row r="314" spans="17:22" x14ac:dyDescent="0.3">
      <c r="Q314" t="s">
        <v>886</v>
      </c>
      <c r="R314" s="15">
        <v>45991</v>
      </c>
      <c r="S314">
        <v>3043.48</v>
      </c>
      <c r="T314">
        <v>3043.48</v>
      </c>
      <c r="U314">
        <v>0</v>
      </c>
      <c r="V314" t="s">
        <v>574</v>
      </c>
    </row>
    <row r="315" spans="17:22" x14ac:dyDescent="0.3">
      <c r="Q315" t="s">
        <v>887</v>
      </c>
      <c r="R315" s="15">
        <v>45991</v>
      </c>
      <c r="S315">
        <v>3913.04</v>
      </c>
      <c r="T315">
        <v>3913.04</v>
      </c>
      <c r="U315">
        <v>0</v>
      </c>
      <c r="V315" t="s">
        <v>585</v>
      </c>
    </row>
    <row r="316" spans="17:22" x14ac:dyDescent="0.3">
      <c r="Q316" t="s">
        <v>888</v>
      </c>
      <c r="R316" s="15">
        <v>45991</v>
      </c>
      <c r="S316">
        <v>869.57</v>
      </c>
      <c r="T316">
        <v>869.57</v>
      </c>
      <c r="U316">
        <v>0</v>
      </c>
      <c r="V316" t="s">
        <v>581</v>
      </c>
    </row>
    <row r="317" spans="17:22" x14ac:dyDescent="0.3">
      <c r="Q317" t="s">
        <v>889</v>
      </c>
      <c r="R317" s="15">
        <v>45991</v>
      </c>
      <c r="S317">
        <v>2476.83</v>
      </c>
      <c r="T317">
        <v>2476.83</v>
      </c>
      <c r="U317">
        <v>0</v>
      </c>
      <c r="V317" t="s">
        <v>572</v>
      </c>
    </row>
    <row r="318" spans="17:22" x14ac:dyDescent="0.3">
      <c r="Q318" t="s">
        <v>890</v>
      </c>
      <c r="R318" s="15">
        <v>45991</v>
      </c>
      <c r="S318">
        <v>2173.91</v>
      </c>
      <c r="T318">
        <v>2173.91</v>
      </c>
      <c r="U318">
        <v>0</v>
      </c>
      <c r="V318" t="s">
        <v>585</v>
      </c>
    </row>
    <row r="319" spans="17:22" x14ac:dyDescent="0.3">
      <c r="Q319" t="s">
        <v>891</v>
      </c>
      <c r="R319" s="15">
        <v>45991</v>
      </c>
      <c r="S319">
        <v>3913.04</v>
      </c>
      <c r="T319">
        <v>3913.04</v>
      </c>
      <c r="U319">
        <v>0</v>
      </c>
      <c r="V319" t="s">
        <v>585</v>
      </c>
    </row>
    <row r="320" spans="17:22" x14ac:dyDescent="0.3">
      <c r="Q320" t="s">
        <v>892</v>
      </c>
      <c r="R320" s="15">
        <v>45991</v>
      </c>
      <c r="S320">
        <v>4347.83</v>
      </c>
      <c r="T320">
        <v>4347.83</v>
      </c>
      <c r="U320">
        <v>0</v>
      </c>
      <c r="V320" t="s">
        <v>581</v>
      </c>
    </row>
    <row r="321" spans="17:22" x14ac:dyDescent="0.3">
      <c r="Q321" t="s">
        <v>893</v>
      </c>
      <c r="R321" s="15">
        <v>45991</v>
      </c>
      <c r="S321">
        <v>3637.84</v>
      </c>
      <c r="T321">
        <v>3637.84</v>
      </c>
      <c r="U321">
        <v>0</v>
      </c>
      <c r="V321" t="s">
        <v>585</v>
      </c>
    </row>
    <row r="322" spans="17:22" x14ac:dyDescent="0.3">
      <c r="Q322" t="s">
        <v>894</v>
      </c>
      <c r="R322" s="15">
        <v>45991</v>
      </c>
      <c r="S322">
        <v>869.57</v>
      </c>
      <c r="T322">
        <v>869.57</v>
      </c>
      <c r="U322">
        <v>0</v>
      </c>
      <c r="V322" t="s">
        <v>580</v>
      </c>
    </row>
    <row r="323" spans="17:22" x14ac:dyDescent="0.3">
      <c r="Q323" t="s">
        <v>895</v>
      </c>
      <c r="R323" s="15">
        <v>45991</v>
      </c>
      <c r="S323">
        <v>3913.04</v>
      </c>
      <c r="T323">
        <v>3913.04</v>
      </c>
      <c r="U323">
        <v>0</v>
      </c>
      <c r="V323" t="s">
        <v>580</v>
      </c>
    </row>
    <row r="324" spans="17:22" x14ac:dyDescent="0.3">
      <c r="Q324" t="s">
        <v>896</v>
      </c>
      <c r="R324" s="15">
        <v>45991</v>
      </c>
      <c r="S324">
        <v>500</v>
      </c>
      <c r="T324">
        <v>500</v>
      </c>
      <c r="U324">
        <v>0</v>
      </c>
      <c r="V324" t="s">
        <v>576</v>
      </c>
    </row>
    <row r="325" spans="17:22" x14ac:dyDescent="0.3">
      <c r="Q325" t="s">
        <v>897</v>
      </c>
      <c r="R325" s="15">
        <v>45991</v>
      </c>
      <c r="S325">
        <v>3913.04</v>
      </c>
      <c r="T325">
        <v>3913.04</v>
      </c>
      <c r="U325">
        <v>0</v>
      </c>
      <c r="V325" t="s">
        <v>578</v>
      </c>
    </row>
    <row r="326" spans="17:22" x14ac:dyDescent="0.3">
      <c r="Q326" t="s">
        <v>898</v>
      </c>
      <c r="R326" s="15">
        <v>45991</v>
      </c>
      <c r="S326">
        <v>869.57</v>
      </c>
      <c r="T326">
        <v>869.57</v>
      </c>
      <c r="U326">
        <v>0</v>
      </c>
      <c r="V326" t="s">
        <v>580</v>
      </c>
    </row>
    <row r="327" spans="17:22" x14ac:dyDescent="0.3">
      <c r="Q327" t="s">
        <v>899</v>
      </c>
      <c r="R327" s="15">
        <v>45991</v>
      </c>
      <c r="S327">
        <v>663.04</v>
      </c>
      <c r="T327">
        <v>663.04</v>
      </c>
      <c r="U327">
        <v>0</v>
      </c>
      <c r="V327" t="s">
        <v>578</v>
      </c>
    </row>
    <row r="328" spans="17:22" x14ac:dyDescent="0.3">
      <c r="Q328" t="s">
        <v>900</v>
      </c>
      <c r="R328" s="15">
        <v>45991</v>
      </c>
      <c r="S328">
        <v>1921.8</v>
      </c>
      <c r="T328">
        <v>1921.8</v>
      </c>
      <c r="U328">
        <v>0</v>
      </c>
      <c r="V328" t="s">
        <v>574</v>
      </c>
    </row>
    <row r="329" spans="17:22" x14ac:dyDescent="0.3">
      <c r="Q329" t="s">
        <v>901</v>
      </c>
      <c r="R329" s="15">
        <v>45991</v>
      </c>
      <c r="S329">
        <v>801</v>
      </c>
      <c r="T329">
        <v>801</v>
      </c>
      <c r="U329">
        <v>0</v>
      </c>
      <c r="V329" t="s">
        <v>576</v>
      </c>
    </row>
    <row r="330" spans="17:22" x14ac:dyDescent="0.3">
      <c r="Q330" t="s">
        <v>902</v>
      </c>
      <c r="R330" s="15">
        <v>45991</v>
      </c>
      <c r="S330">
        <v>1304.3499999999999</v>
      </c>
      <c r="T330">
        <v>1304.3499999999999</v>
      </c>
      <c r="U330">
        <v>0</v>
      </c>
      <c r="V330" t="s">
        <v>572</v>
      </c>
    </row>
    <row r="331" spans="17:22" x14ac:dyDescent="0.3">
      <c r="Q331" t="s">
        <v>903</v>
      </c>
      <c r="R331" s="15">
        <v>45991</v>
      </c>
      <c r="S331">
        <v>869.57</v>
      </c>
      <c r="T331">
        <v>869.57</v>
      </c>
      <c r="U331">
        <v>0</v>
      </c>
      <c r="V331" t="s">
        <v>576</v>
      </c>
    </row>
    <row r="332" spans="17:22" x14ac:dyDescent="0.3">
      <c r="Q332" t="s">
        <v>904</v>
      </c>
      <c r="R332" s="15">
        <v>45991</v>
      </c>
      <c r="S332">
        <v>500</v>
      </c>
      <c r="T332">
        <v>500</v>
      </c>
      <c r="U332">
        <v>0</v>
      </c>
      <c r="V332" t="s">
        <v>576</v>
      </c>
    </row>
    <row r="333" spans="17:22" x14ac:dyDescent="0.3">
      <c r="Q333" t="s">
        <v>905</v>
      </c>
      <c r="R333" s="15">
        <v>45991</v>
      </c>
      <c r="S333">
        <v>500</v>
      </c>
      <c r="T333">
        <v>500</v>
      </c>
      <c r="U333">
        <v>0</v>
      </c>
      <c r="V333" t="s">
        <v>576</v>
      </c>
    </row>
    <row r="334" spans="17:22" x14ac:dyDescent="0.3">
      <c r="Q334" t="s">
        <v>906</v>
      </c>
      <c r="R334" s="15">
        <v>45991</v>
      </c>
      <c r="S334">
        <v>3913.04</v>
      </c>
      <c r="T334">
        <v>3913.04</v>
      </c>
      <c r="U334">
        <v>0</v>
      </c>
      <c r="V334" t="s">
        <v>580</v>
      </c>
    </row>
    <row r="335" spans="17:22" x14ac:dyDescent="0.3">
      <c r="Q335" t="s">
        <v>907</v>
      </c>
      <c r="R335" s="15">
        <v>45991</v>
      </c>
      <c r="S335">
        <v>3913.04</v>
      </c>
      <c r="T335">
        <v>3913.04</v>
      </c>
      <c r="U335">
        <v>0</v>
      </c>
      <c r="V335" t="s">
        <v>581</v>
      </c>
    </row>
    <row r="336" spans="17:22" x14ac:dyDescent="0.3">
      <c r="Q336" t="s">
        <v>908</v>
      </c>
      <c r="R336" s="15">
        <v>45991</v>
      </c>
      <c r="S336">
        <v>500</v>
      </c>
      <c r="T336">
        <v>500</v>
      </c>
      <c r="U336">
        <v>0</v>
      </c>
      <c r="V336" t="s">
        <v>576</v>
      </c>
    </row>
    <row r="337" spans="17:22" x14ac:dyDescent="0.3">
      <c r="Q337" t="s">
        <v>909</v>
      </c>
      <c r="R337" s="15">
        <v>45991</v>
      </c>
      <c r="S337">
        <v>500</v>
      </c>
      <c r="T337">
        <v>500</v>
      </c>
      <c r="U337">
        <v>0</v>
      </c>
      <c r="V337" t="s">
        <v>576</v>
      </c>
    </row>
    <row r="338" spans="17:22" x14ac:dyDescent="0.3">
      <c r="Q338" t="s">
        <v>910</v>
      </c>
      <c r="R338" s="15">
        <v>45991</v>
      </c>
      <c r="S338">
        <v>869.57</v>
      </c>
      <c r="T338">
        <v>869.57</v>
      </c>
      <c r="U338">
        <v>0</v>
      </c>
      <c r="V338" t="s">
        <v>615</v>
      </c>
    </row>
    <row r="339" spans="17:22" x14ac:dyDescent="0.3">
      <c r="Q339" t="s">
        <v>911</v>
      </c>
      <c r="R339" s="15">
        <v>45991</v>
      </c>
      <c r="S339">
        <v>869.57</v>
      </c>
      <c r="T339">
        <v>869.57</v>
      </c>
      <c r="U339">
        <v>0</v>
      </c>
      <c r="V339" t="s">
        <v>574</v>
      </c>
    </row>
    <row r="340" spans="17:22" x14ac:dyDescent="0.3">
      <c r="Q340" t="s">
        <v>912</v>
      </c>
      <c r="R340" s="15">
        <v>45991</v>
      </c>
      <c r="S340">
        <v>3478.26</v>
      </c>
      <c r="T340">
        <v>3478.26</v>
      </c>
      <c r="U340">
        <v>0</v>
      </c>
      <c r="V340" t="s">
        <v>595</v>
      </c>
    </row>
    <row r="341" spans="17:22" x14ac:dyDescent="0.3">
      <c r="Q341" t="s">
        <v>913</v>
      </c>
      <c r="R341" s="15">
        <v>45991</v>
      </c>
      <c r="S341">
        <v>3245.85</v>
      </c>
      <c r="T341">
        <v>3245.85</v>
      </c>
      <c r="U341">
        <v>0</v>
      </c>
      <c r="V341" t="s">
        <v>574</v>
      </c>
    </row>
    <row r="342" spans="17:22" x14ac:dyDescent="0.3">
      <c r="Q342" t="s">
        <v>914</v>
      </c>
      <c r="R342" s="15">
        <v>45991</v>
      </c>
      <c r="S342">
        <v>2608.6999999999998</v>
      </c>
      <c r="T342">
        <v>2608.6999999999998</v>
      </c>
      <c r="U342">
        <v>0</v>
      </c>
      <c r="V342" t="s">
        <v>595</v>
      </c>
    </row>
    <row r="343" spans="17:22" x14ac:dyDescent="0.3">
      <c r="Q343" t="s">
        <v>915</v>
      </c>
      <c r="R343" s="15">
        <v>45991</v>
      </c>
      <c r="S343">
        <v>3913.04</v>
      </c>
      <c r="T343">
        <v>3913.04</v>
      </c>
      <c r="U343">
        <v>0</v>
      </c>
      <c r="V343" t="s">
        <v>585</v>
      </c>
    </row>
    <row r="344" spans="17:22" x14ac:dyDescent="0.3">
      <c r="Q344" t="s">
        <v>916</v>
      </c>
      <c r="R344" s="15">
        <v>45991</v>
      </c>
      <c r="S344">
        <v>3913.04</v>
      </c>
      <c r="T344">
        <v>3913.04</v>
      </c>
      <c r="U344">
        <v>0</v>
      </c>
      <c r="V344" t="s">
        <v>585</v>
      </c>
    </row>
    <row r="345" spans="17:22" x14ac:dyDescent="0.3">
      <c r="Q345" t="s">
        <v>917</v>
      </c>
      <c r="R345" s="15">
        <v>45991</v>
      </c>
      <c r="S345">
        <v>1690.58</v>
      </c>
      <c r="T345">
        <v>1690.58</v>
      </c>
      <c r="U345">
        <v>0</v>
      </c>
      <c r="V345" t="s">
        <v>595</v>
      </c>
    </row>
    <row r="346" spans="17:22" x14ac:dyDescent="0.3">
      <c r="Q346" t="s">
        <v>918</v>
      </c>
      <c r="R346" s="15">
        <v>45991</v>
      </c>
      <c r="S346">
        <v>3913.04</v>
      </c>
      <c r="T346">
        <v>3913.04</v>
      </c>
      <c r="U346">
        <v>0</v>
      </c>
      <c r="V346" t="s">
        <v>572</v>
      </c>
    </row>
    <row r="347" spans="17:22" x14ac:dyDescent="0.3">
      <c r="Q347" t="s">
        <v>919</v>
      </c>
      <c r="R347" s="15">
        <v>45991</v>
      </c>
      <c r="S347">
        <v>3913.04</v>
      </c>
      <c r="T347">
        <v>3913.04</v>
      </c>
      <c r="U347">
        <v>0</v>
      </c>
      <c r="V347" t="s">
        <v>574</v>
      </c>
    </row>
    <row r="348" spans="17:22" x14ac:dyDescent="0.3">
      <c r="Q348" t="s">
        <v>920</v>
      </c>
      <c r="R348" s="15">
        <v>45991</v>
      </c>
      <c r="S348">
        <v>1921.8</v>
      </c>
      <c r="T348">
        <v>1921.8</v>
      </c>
      <c r="U348">
        <v>0</v>
      </c>
      <c r="V348" t="s">
        <v>572</v>
      </c>
    </row>
    <row r="349" spans="17:22" x14ac:dyDescent="0.3">
      <c r="Q349" t="s">
        <v>921</v>
      </c>
      <c r="R349" s="15">
        <v>45991</v>
      </c>
      <c r="S349">
        <v>1809.5</v>
      </c>
      <c r="T349">
        <v>1809.5</v>
      </c>
      <c r="U349">
        <v>0</v>
      </c>
      <c r="V349" t="s">
        <v>615</v>
      </c>
    </row>
    <row r="350" spans="17:22" x14ac:dyDescent="0.3">
      <c r="Q350" t="s">
        <v>922</v>
      </c>
      <c r="R350" s="15">
        <v>46022</v>
      </c>
      <c r="S350">
        <v>3913.04</v>
      </c>
      <c r="T350">
        <v>3913.04</v>
      </c>
      <c r="U350">
        <v>0</v>
      </c>
      <c r="V350" t="s">
        <v>578</v>
      </c>
    </row>
    <row r="351" spans="17:22" x14ac:dyDescent="0.3">
      <c r="Q351" t="s">
        <v>923</v>
      </c>
      <c r="R351" s="15">
        <v>46022</v>
      </c>
      <c r="S351">
        <v>869.57</v>
      </c>
      <c r="T351">
        <v>869.57</v>
      </c>
      <c r="U351">
        <v>0</v>
      </c>
      <c r="V351" t="s">
        <v>574</v>
      </c>
    </row>
    <row r="352" spans="17:22" x14ac:dyDescent="0.3">
      <c r="Q352" t="s">
        <v>924</v>
      </c>
      <c r="R352" s="15">
        <v>46022</v>
      </c>
      <c r="S352">
        <v>1304.3499999999999</v>
      </c>
      <c r="T352">
        <v>1304.3499999999999</v>
      </c>
      <c r="U352">
        <v>0</v>
      </c>
      <c r="V352" t="s">
        <v>669</v>
      </c>
    </row>
    <row r="353" spans="17:22" x14ac:dyDescent="0.3">
      <c r="Q353" t="s">
        <v>925</v>
      </c>
      <c r="R353" s="15">
        <v>46022</v>
      </c>
      <c r="S353">
        <v>3913.04</v>
      </c>
      <c r="T353">
        <v>3913.04</v>
      </c>
      <c r="U353">
        <v>0</v>
      </c>
      <c r="V353" t="s">
        <v>669</v>
      </c>
    </row>
    <row r="354" spans="17:22" x14ac:dyDescent="0.3">
      <c r="Q354" t="s">
        <v>926</v>
      </c>
      <c r="R354" s="15">
        <v>46022</v>
      </c>
      <c r="S354">
        <v>3913.04</v>
      </c>
      <c r="T354">
        <v>3913.04</v>
      </c>
      <c r="U354">
        <v>0</v>
      </c>
      <c r="V354" t="s">
        <v>669</v>
      </c>
    </row>
    <row r="355" spans="17:22" x14ac:dyDescent="0.3">
      <c r="Q355" t="s">
        <v>927</v>
      </c>
      <c r="R355" s="15">
        <v>46022</v>
      </c>
      <c r="S355">
        <v>869.57</v>
      </c>
      <c r="T355">
        <v>869.57</v>
      </c>
      <c r="U355">
        <v>0</v>
      </c>
      <c r="V355" t="s">
        <v>600</v>
      </c>
    </row>
    <row r="356" spans="17:22" x14ac:dyDescent="0.3">
      <c r="Q356" t="s">
        <v>928</v>
      </c>
      <c r="R356" s="15">
        <v>46022</v>
      </c>
      <c r="S356">
        <v>525</v>
      </c>
      <c r="T356">
        <v>525</v>
      </c>
      <c r="U356">
        <v>0</v>
      </c>
      <c r="V356" t="s">
        <v>572</v>
      </c>
    </row>
    <row r="357" spans="17:22" x14ac:dyDescent="0.3">
      <c r="Q357" t="s">
        <v>929</v>
      </c>
      <c r="R357" s="15">
        <v>46022</v>
      </c>
      <c r="S357">
        <v>869.57</v>
      </c>
      <c r="T357">
        <v>869.57</v>
      </c>
      <c r="U357">
        <v>0</v>
      </c>
      <c r="V357" t="s">
        <v>572</v>
      </c>
    </row>
    <row r="358" spans="17:22" x14ac:dyDescent="0.3">
      <c r="Q358" t="s">
        <v>930</v>
      </c>
      <c r="R358" s="15">
        <v>46022</v>
      </c>
      <c r="S358">
        <v>3913.04</v>
      </c>
      <c r="T358">
        <v>3913.04</v>
      </c>
      <c r="U358">
        <v>0</v>
      </c>
      <c r="V358" t="s">
        <v>669</v>
      </c>
    </row>
    <row r="359" spans="17:22" x14ac:dyDescent="0.3">
      <c r="Q359" t="s">
        <v>931</v>
      </c>
      <c r="R359" s="15">
        <v>46022</v>
      </c>
      <c r="S359">
        <v>869.57</v>
      </c>
      <c r="T359">
        <v>869.57</v>
      </c>
      <c r="U359">
        <v>0</v>
      </c>
      <c r="V359" t="s">
        <v>572</v>
      </c>
    </row>
    <row r="360" spans="17:22" x14ac:dyDescent="0.3">
      <c r="Q360" t="s">
        <v>932</v>
      </c>
      <c r="R360" s="15">
        <v>46022</v>
      </c>
      <c r="S360">
        <v>2315.27</v>
      </c>
      <c r="T360">
        <v>2315.27</v>
      </c>
      <c r="U360">
        <v>0</v>
      </c>
      <c r="V360" t="s">
        <v>585</v>
      </c>
    </row>
    <row r="361" spans="17:22" x14ac:dyDescent="0.3">
      <c r="Q361" t="s">
        <v>933</v>
      </c>
      <c r="R361" s="15">
        <v>46022</v>
      </c>
      <c r="S361">
        <v>788.04</v>
      </c>
      <c r="T361">
        <v>788.04</v>
      </c>
      <c r="U361">
        <v>0</v>
      </c>
      <c r="V361" t="s">
        <v>580</v>
      </c>
    </row>
    <row r="362" spans="17:22" x14ac:dyDescent="0.3">
      <c r="Q362" t="s">
        <v>933</v>
      </c>
      <c r="R362" s="15">
        <v>46022</v>
      </c>
      <c r="S362">
        <v>869.57</v>
      </c>
      <c r="T362">
        <v>869.57</v>
      </c>
      <c r="U362">
        <v>0</v>
      </c>
      <c r="V362" t="s">
        <v>580</v>
      </c>
    </row>
    <row r="363" spans="17:22" x14ac:dyDescent="0.3">
      <c r="Q363" t="s">
        <v>934</v>
      </c>
      <c r="R363" s="15">
        <v>45991</v>
      </c>
      <c r="S363">
        <v>869.57</v>
      </c>
      <c r="T363">
        <v>869.57</v>
      </c>
      <c r="U363">
        <v>0</v>
      </c>
      <c r="V363" t="s">
        <v>585</v>
      </c>
    </row>
    <row r="364" spans="17:22" x14ac:dyDescent="0.3">
      <c r="Q364" t="s">
        <v>935</v>
      </c>
      <c r="R364" s="15">
        <v>45991</v>
      </c>
      <c r="S364">
        <v>3228.67</v>
      </c>
      <c r="T364">
        <v>3228.67</v>
      </c>
      <c r="U364">
        <v>0</v>
      </c>
      <c r="V364" t="s">
        <v>615</v>
      </c>
    </row>
    <row r="365" spans="17:22" x14ac:dyDescent="0.3">
      <c r="Q365" t="s">
        <v>936</v>
      </c>
      <c r="R365" s="15">
        <v>45991</v>
      </c>
      <c r="S365">
        <v>2608.6999999999998</v>
      </c>
      <c r="T365">
        <v>2608.6999999999998</v>
      </c>
      <c r="U365">
        <v>0</v>
      </c>
      <c r="V365" t="s">
        <v>574</v>
      </c>
    </row>
    <row r="366" spans="17:22" x14ac:dyDescent="0.3">
      <c r="Q366" t="s">
        <v>937</v>
      </c>
      <c r="R366" s="15">
        <v>45991</v>
      </c>
      <c r="S366">
        <v>3913.04</v>
      </c>
      <c r="T366">
        <v>3913.04</v>
      </c>
      <c r="U366">
        <v>0</v>
      </c>
      <c r="V366" t="s">
        <v>595</v>
      </c>
    </row>
    <row r="367" spans="17:22" x14ac:dyDescent="0.3">
      <c r="Q367" t="s">
        <v>938</v>
      </c>
      <c r="R367" s="15">
        <v>46022</v>
      </c>
      <c r="S367">
        <v>163.37</v>
      </c>
      <c r="T367">
        <v>163.37</v>
      </c>
      <c r="U367">
        <v>0</v>
      </c>
      <c r="V367" t="s">
        <v>578</v>
      </c>
    </row>
    <row r="368" spans="17:22" x14ac:dyDescent="0.3">
      <c r="Q368" t="s">
        <v>939</v>
      </c>
      <c r="R368" s="15">
        <v>46022</v>
      </c>
      <c r="S368">
        <v>525</v>
      </c>
      <c r="T368">
        <v>525</v>
      </c>
      <c r="U368">
        <v>0</v>
      </c>
      <c r="V368" t="s">
        <v>578</v>
      </c>
    </row>
    <row r="369" spans="17:22" x14ac:dyDescent="0.3">
      <c r="Q369" t="s">
        <v>940</v>
      </c>
      <c r="R369" s="15">
        <v>46022</v>
      </c>
      <c r="S369">
        <v>3913.04</v>
      </c>
      <c r="T369">
        <v>3913.04</v>
      </c>
      <c r="U369">
        <v>0</v>
      </c>
      <c r="V369" t="s">
        <v>580</v>
      </c>
    </row>
    <row r="370" spans="17:22" x14ac:dyDescent="0.3">
      <c r="Q370" t="s">
        <v>941</v>
      </c>
      <c r="R370" s="15">
        <v>46022</v>
      </c>
      <c r="S370">
        <v>869.57</v>
      </c>
      <c r="T370">
        <v>869.57</v>
      </c>
      <c r="U370">
        <v>0</v>
      </c>
      <c r="V370" t="s">
        <v>609</v>
      </c>
    </row>
    <row r="371" spans="17:22" x14ac:dyDescent="0.3">
      <c r="Q371" t="s">
        <v>941</v>
      </c>
      <c r="R371" s="15">
        <v>46022</v>
      </c>
      <c r="S371">
        <v>2173.91</v>
      </c>
      <c r="T371">
        <v>2173.91</v>
      </c>
      <c r="U371">
        <v>0</v>
      </c>
      <c r="V371" t="s">
        <v>609</v>
      </c>
    </row>
    <row r="372" spans="17:22" x14ac:dyDescent="0.3">
      <c r="Q372" t="s">
        <v>942</v>
      </c>
      <c r="R372" s="15">
        <v>46022</v>
      </c>
      <c r="S372">
        <v>2778.26</v>
      </c>
      <c r="T372">
        <v>2778.26</v>
      </c>
      <c r="U372">
        <v>0</v>
      </c>
      <c r="V372" t="s">
        <v>580</v>
      </c>
    </row>
    <row r="373" spans="17:22" x14ac:dyDescent="0.3">
      <c r="Q373" t="s">
        <v>943</v>
      </c>
      <c r="R373" s="15">
        <v>46022</v>
      </c>
      <c r="S373">
        <v>3213.04</v>
      </c>
      <c r="T373">
        <v>3213.04</v>
      </c>
      <c r="U373">
        <v>0</v>
      </c>
      <c r="V373" t="s">
        <v>574</v>
      </c>
    </row>
    <row r="374" spans="17:22" x14ac:dyDescent="0.3">
      <c r="Q374" t="s">
        <v>944</v>
      </c>
      <c r="R374" s="15">
        <v>46022</v>
      </c>
      <c r="S374">
        <v>869.57</v>
      </c>
      <c r="T374">
        <v>869.57</v>
      </c>
      <c r="U374">
        <v>0</v>
      </c>
      <c r="V374" t="s">
        <v>685</v>
      </c>
    </row>
    <row r="375" spans="17:22" x14ac:dyDescent="0.3">
      <c r="Q375" t="s">
        <v>945</v>
      </c>
      <c r="R375" s="15">
        <v>46022</v>
      </c>
      <c r="S375">
        <v>1099.4000000000001</v>
      </c>
      <c r="T375">
        <v>1099.4000000000001</v>
      </c>
      <c r="U375">
        <v>0</v>
      </c>
      <c r="V375" t="s">
        <v>578</v>
      </c>
    </row>
    <row r="376" spans="17:22" x14ac:dyDescent="0.3">
      <c r="Q376" t="s">
        <v>946</v>
      </c>
      <c r="R376" s="15">
        <v>46022</v>
      </c>
      <c r="S376">
        <v>4590.8500000000004</v>
      </c>
      <c r="T376">
        <v>1715.85</v>
      </c>
      <c r="U376">
        <v>-2875.0000000000005</v>
      </c>
      <c r="V376" t="s">
        <v>578</v>
      </c>
    </row>
    <row r="377" spans="17:22" x14ac:dyDescent="0.3">
      <c r="Q377" t="s">
        <v>947</v>
      </c>
      <c r="R377" s="15">
        <v>46022</v>
      </c>
      <c r="S377">
        <v>2153.1</v>
      </c>
      <c r="T377">
        <v>2153.1</v>
      </c>
      <c r="U377">
        <v>0</v>
      </c>
      <c r="V377" t="s">
        <v>574</v>
      </c>
    </row>
    <row r="378" spans="17:22" x14ac:dyDescent="0.3">
      <c r="Q378" t="s">
        <v>948</v>
      </c>
      <c r="R378" s="15">
        <v>46022</v>
      </c>
      <c r="S378">
        <v>3003.91</v>
      </c>
      <c r="T378">
        <v>3003.91</v>
      </c>
      <c r="U378">
        <v>0</v>
      </c>
      <c r="V378" t="s">
        <v>585</v>
      </c>
    </row>
    <row r="379" spans="17:22" x14ac:dyDescent="0.3">
      <c r="Q379" t="s">
        <v>949</v>
      </c>
      <c r="R379" s="15">
        <v>46022</v>
      </c>
      <c r="S379">
        <v>3913.04</v>
      </c>
      <c r="T379">
        <v>3913.04</v>
      </c>
      <c r="U379">
        <v>0</v>
      </c>
      <c r="V379" t="s">
        <v>585</v>
      </c>
    </row>
    <row r="380" spans="17:22" x14ac:dyDescent="0.3">
      <c r="Q380" t="s">
        <v>950</v>
      </c>
      <c r="R380" s="15">
        <v>46022</v>
      </c>
      <c r="S380">
        <v>3913.04</v>
      </c>
      <c r="T380">
        <v>3913.04</v>
      </c>
      <c r="U380">
        <v>0</v>
      </c>
      <c r="V380" t="s">
        <v>595</v>
      </c>
    </row>
    <row r="381" spans="17:22" x14ac:dyDescent="0.3">
      <c r="Q381" t="s">
        <v>951</v>
      </c>
      <c r="R381" s="15">
        <v>46022</v>
      </c>
      <c r="S381">
        <v>869.7</v>
      </c>
      <c r="T381">
        <v>869.7</v>
      </c>
      <c r="U381">
        <v>0</v>
      </c>
      <c r="V381" t="s">
        <v>585</v>
      </c>
    </row>
    <row r="382" spans="17:22" x14ac:dyDescent="0.3">
      <c r="Q382" t="s">
        <v>952</v>
      </c>
      <c r="R382" s="15">
        <v>46022</v>
      </c>
      <c r="S382">
        <v>525</v>
      </c>
      <c r="T382">
        <v>525</v>
      </c>
      <c r="U382">
        <v>0</v>
      </c>
      <c r="V382" t="s">
        <v>581</v>
      </c>
    </row>
    <row r="383" spans="17:22" x14ac:dyDescent="0.3">
      <c r="Q383" t="s">
        <v>953</v>
      </c>
      <c r="R383" s="15">
        <v>46022</v>
      </c>
      <c r="S383">
        <v>533.85</v>
      </c>
      <c r="T383">
        <v>533.85</v>
      </c>
      <c r="U383">
        <v>0</v>
      </c>
      <c r="V383" t="s">
        <v>574</v>
      </c>
    </row>
    <row r="384" spans="17:22" x14ac:dyDescent="0.3">
      <c r="Q384" t="s">
        <v>954</v>
      </c>
      <c r="R384" s="15">
        <v>46022</v>
      </c>
      <c r="S384">
        <v>1303.9000000000001</v>
      </c>
      <c r="T384">
        <v>1303.9000000000001</v>
      </c>
      <c r="U384">
        <v>0</v>
      </c>
      <c r="V384" t="s">
        <v>595</v>
      </c>
    </row>
    <row r="385" spans="17:22" x14ac:dyDescent="0.3">
      <c r="Q385" t="s">
        <v>955</v>
      </c>
      <c r="R385" s="15">
        <v>46022</v>
      </c>
      <c r="S385">
        <v>869.57</v>
      </c>
      <c r="T385">
        <v>869.57</v>
      </c>
      <c r="U385">
        <v>0</v>
      </c>
      <c r="V385" t="s">
        <v>574</v>
      </c>
    </row>
    <row r="386" spans="17:22" x14ac:dyDescent="0.3">
      <c r="Q386" t="s">
        <v>956</v>
      </c>
      <c r="R386" s="15">
        <v>46022</v>
      </c>
      <c r="S386">
        <v>869.57</v>
      </c>
      <c r="T386">
        <v>869.57</v>
      </c>
      <c r="U386">
        <v>0</v>
      </c>
      <c r="V386" t="s">
        <v>585</v>
      </c>
    </row>
    <row r="387" spans="17:22" x14ac:dyDescent="0.3">
      <c r="Q387" t="s">
        <v>957</v>
      </c>
      <c r="R387" s="15">
        <v>46022</v>
      </c>
      <c r="S387">
        <v>869.57</v>
      </c>
      <c r="T387">
        <v>869.57</v>
      </c>
      <c r="U387">
        <v>0</v>
      </c>
      <c r="V387" t="s">
        <v>572</v>
      </c>
    </row>
    <row r="388" spans="17:22" x14ac:dyDescent="0.3">
      <c r="Q388" t="s">
        <v>958</v>
      </c>
      <c r="R388" s="15">
        <v>46022</v>
      </c>
      <c r="S388">
        <v>3913.04</v>
      </c>
      <c r="T388">
        <v>3913.04</v>
      </c>
      <c r="U388">
        <v>0</v>
      </c>
      <c r="V388" t="s">
        <v>580</v>
      </c>
    </row>
    <row r="389" spans="17:22" x14ac:dyDescent="0.3">
      <c r="Q389" t="s">
        <v>959</v>
      </c>
      <c r="R389" s="15">
        <v>46022</v>
      </c>
      <c r="S389">
        <v>869.57</v>
      </c>
      <c r="T389">
        <v>869.57</v>
      </c>
      <c r="U389">
        <v>0</v>
      </c>
      <c r="V389" t="s">
        <v>578</v>
      </c>
    </row>
    <row r="390" spans="17:22" x14ac:dyDescent="0.3">
      <c r="Q390" t="s">
        <v>960</v>
      </c>
      <c r="R390" s="15">
        <v>46022</v>
      </c>
      <c r="S390">
        <v>869.57</v>
      </c>
      <c r="T390">
        <v>869.57</v>
      </c>
      <c r="U390">
        <v>0</v>
      </c>
      <c r="V390" t="s">
        <v>572</v>
      </c>
    </row>
    <row r="391" spans="17:22" x14ac:dyDescent="0.3">
      <c r="Q391" t="s">
        <v>961</v>
      </c>
      <c r="R391" s="15">
        <v>46022</v>
      </c>
      <c r="S391">
        <v>4791.63</v>
      </c>
      <c r="T391">
        <v>4791.63</v>
      </c>
      <c r="U391">
        <v>0</v>
      </c>
      <c r="V391" t="s">
        <v>585</v>
      </c>
    </row>
    <row r="392" spans="17:22" x14ac:dyDescent="0.3">
      <c r="Q392" t="s">
        <v>962</v>
      </c>
      <c r="R392" s="15">
        <v>46022</v>
      </c>
      <c r="S392">
        <v>869.57</v>
      </c>
      <c r="T392">
        <v>869.57</v>
      </c>
      <c r="U392">
        <v>0</v>
      </c>
      <c r="V392" t="s">
        <v>669</v>
      </c>
    </row>
    <row r="393" spans="17:22" x14ac:dyDescent="0.3">
      <c r="Q393" t="s">
        <v>963</v>
      </c>
      <c r="R393" s="15">
        <v>46022</v>
      </c>
      <c r="S393">
        <v>996.6</v>
      </c>
      <c r="T393">
        <v>996.6</v>
      </c>
      <c r="U393">
        <v>0</v>
      </c>
      <c r="V393" t="s">
        <v>585</v>
      </c>
    </row>
    <row r="394" spans="17:22" x14ac:dyDescent="0.3">
      <c r="Q394" t="s">
        <v>963</v>
      </c>
      <c r="R394" s="15">
        <v>46022</v>
      </c>
      <c r="S394">
        <v>3478.26</v>
      </c>
      <c r="T394">
        <v>3478.26</v>
      </c>
      <c r="U394">
        <v>0</v>
      </c>
      <c r="V394" t="s">
        <v>585</v>
      </c>
    </row>
    <row r="395" spans="17:22" x14ac:dyDescent="0.3">
      <c r="Q395" t="s">
        <v>964</v>
      </c>
      <c r="R395" s="15">
        <v>46022</v>
      </c>
      <c r="S395">
        <v>869.57</v>
      </c>
      <c r="T395">
        <v>869.57</v>
      </c>
      <c r="U395">
        <v>0</v>
      </c>
      <c r="V395" t="s">
        <v>685</v>
      </c>
    </row>
    <row r="396" spans="17:22" x14ac:dyDescent="0.3">
      <c r="Q396" t="s">
        <v>965</v>
      </c>
      <c r="R396" s="15">
        <v>46022</v>
      </c>
      <c r="S396">
        <v>869.57</v>
      </c>
      <c r="T396">
        <v>869.57</v>
      </c>
      <c r="U396">
        <v>0</v>
      </c>
      <c r="V396" t="s">
        <v>572</v>
      </c>
    </row>
    <row r="397" spans="17:22" x14ac:dyDescent="0.3">
      <c r="Q397" t="s">
        <v>966</v>
      </c>
      <c r="R397" s="15">
        <v>46022</v>
      </c>
      <c r="S397">
        <v>3913.04</v>
      </c>
      <c r="T397">
        <v>3913.04</v>
      </c>
      <c r="U397">
        <v>0</v>
      </c>
      <c r="V397" t="s">
        <v>669</v>
      </c>
    </row>
    <row r="398" spans="17:22" x14ac:dyDescent="0.3">
      <c r="Q398" t="s">
        <v>967</v>
      </c>
      <c r="R398" s="15">
        <v>46022</v>
      </c>
      <c r="S398">
        <v>869.57</v>
      </c>
      <c r="T398">
        <v>869.57</v>
      </c>
      <c r="U398">
        <v>0</v>
      </c>
      <c r="V398" t="s">
        <v>585</v>
      </c>
    </row>
    <row r="399" spans="17:22" x14ac:dyDescent="0.3">
      <c r="Q399" t="s">
        <v>968</v>
      </c>
      <c r="R399" s="15">
        <v>46022</v>
      </c>
      <c r="S399">
        <v>869.57</v>
      </c>
      <c r="T399">
        <v>869.57</v>
      </c>
      <c r="U399">
        <v>0</v>
      </c>
      <c r="V399" t="s">
        <v>685</v>
      </c>
    </row>
    <row r="400" spans="17:22" x14ac:dyDescent="0.3">
      <c r="Q400" t="s">
        <v>969</v>
      </c>
      <c r="R400" s="15">
        <v>46022</v>
      </c>
      <c r="S400">
        <v>869.57</v>
      </c>
      <c r="T400">
        <v>869.57</v>
      </c>
      <c r="U400">
        <v>0</v>
      </c>
      <c r="V400" t="s">
        <v>685</v>
      </c>
    </row>
    <row r="401" spans="17:22" x14ac:dyDescent="0.3">
      <c r="Q401" t="s">
        <v>970</v>
      </c>
      <c r="R401" s="15">
        <v>46022</v>
      </c>
      <c r="S401">
        <v>869.57</v>
      </c>
      <c r="T401">
        <v>869.57</v>
      </c>
      <c r="U401">
        <v>0</v>
      </c>
      <c r="V401" t="s">
        <v>685</v>
      </c>
    </row>
    <row r="402" spans="17:22" x14ac:dyDescent="0.3">
      <c r="Q402" t="s">
        <v>971</v>
      </c>
      <c r="R402" s="15">
        <v>46022</v>
      </c>
      <c r="S402">
        <v>3913.04</v>
      </c>
      <c r="T402">
        <v>3913.04</v>
      </c>
      <c r="U402">
        <v>0</v>
      </c>
      <c r="V402" t="s">
        <v>615</v>
      </c>
    </row>
    <row r="403" spans="17:22" x14ac:dyDescent="0.3">
      <c r="Q403" t="s">
        <v>972</v>
      </c>
      <c r="R403" s="15">
        <v>46022</v>
      </c>
      <c r="S403">
        <v>869.57</v>
      </c>
      <c r="T403">
        <v>869.57</v>
      </c>
      <c r="U403">
        <v>0</v>
      </c>
      <c r="V403" t="s">
        <v>585</v>
      </c>
    </row>
    <row r="404" spans="17:22" x14ac:dyDescent="0.3">
      <c r="Q404" t="s">
        <v>973</v>
      </c>
      <c r="R404" s="15">
        <v>46022</v>
      </c>
      <c r="S404">
        <v>869.57</v>
      </c>
      <c r="T404">
        <v>869.57</v>
      </c>
      <c r="U404">
        <v>0</v>
      </c>
      <c r="V404" t="s">
        <v>572</v>
      </c>
    </row>
    <row r="405" spans="17:22" x14ac:dyDescent="0.3">
      <c r="Q405" t="s">
        <v>974</v>
      </c>
      <c r="R405" s="15">
        <v>46022</v>
      </c>
      <c r="S405">
        <v>869.57</v>
      </c>
      <c r="T405">
        <v>869.57</v>
      </c>
      <c r="U405">
        <v>0</v>
      </c>
      <c r="V405" t="s">
        <v>572</v>
      </c>
    </row>
    <row r="406" spans="17:22" x14ac:dyDescent="0.3">
      <c r="Q406" t="s">
        <v>975</v>
      </c>
      <c r="R406" s="15">
        <v>46022</v>
      </c>
      <c r="S406">
        <v>869.57</v>
      </c>
      <c r="T406">
        <v>869.57</v>
      </c>
      <c r="U406">
        <v>0</v>
      </c>
      <c r="V406" t="s">
        <v>572</v>
      </c>
    </row>
    <row r="407" spans="17:22" x14ac:dyDescent="0.3">
      <c r="Q407" t="s">
        <v>976</v>
      </c>
      <c r="R407" s="15">
        <v>46022</v>
      </c>
      <c r="S407">
        <v>869.57</v>
      </c>
      <c r="T407">
        <v>869.57</v>
      </c>
      <c r="U407">
        <v>0</v>
      </c>
      <c r="V407" t="s">
        <v>572</v>
      </c>
    </row>
    <row r="408" spans="17:22" x14ac:dyDescent="0.3">
      <c r="Q408" t="s">
        <v>977</v>
      </c>
      <c r="R408" s="15">
        <v>46022</v>
      </c>
      <c r="S408">
        <v>3913.04</v>
      </c>
      <c r="T408">
        <v>3913.04</v>
      </c>
      <c r="U408">
        <v>0</v>
      </c>
      <c r="V408" t="s">
        <v>585</v>
      </c>
    </row>
    <row r="409" spans="17:22" x14ac:dyDescent="0.3">
      <c r="Q409" t="s">
        <v>978</v>
      </c>
      <c r="R409" s="15">
        <v>46022</v>
      </c>
      <c r="S409">
        <v>869.57</v>
      </c>
      <c r="T409">
        <v>869.57</v>
      </c>
      <c r="U409">
        <v>0</v>
      </c>
      <c r="V409" t="s">
        <v>572</v>
      </c>
    </row>
    <row r="410" spans="17:22" x14ac:dyDescent="0.3">
      <c r="Q410" t="s">
        <v>979</v>
      </c>
      <c r="R410" s="15">
        <v>46022</v>
      </c>
      <c r="S410">
        <v>869.57</v>
      </c>
      <c r="T410">
        <v>869.57</v>
      </c>
      <c r="U410">
        <v>0</v>
      </c>
      <c r="V410" t="s">
        <v>572</v>
      </c>
    </row>
    <row r="411" spans="17:22" x14ac:dyDescent="0.3">
      <c r="Q411" t="s">
        <v>980</v>
      </c>
      <c r="R411" s="15">
        <v>46022</v>
      </c>
      <c r="S411">
        <v>869.57</v>
      </c>
      <c r="T411">
        <v>869.57</v>
      </c>
      <c r="U411">
        <v>0</v>
      </c>
      <c r="V411" t="s">
        <v>572</v>
      </c>
    </row>
    <row r="412" spans="17:22" x14ac:dyDescent="0.3">
      <c r="Q412" t="s">
        <v>981</v>
      </c>
      <c r="R412" s="15">
        <v>46022</v>
      </c>
      <c r="S412">
        <v>869.57</v>
      </c>
      <c r="T412">
        <v>869.57</v>
      </c>
      <c r="U412">
        <v>0</v>
      </c>
      <c r="V412" t="s">
        <v>572</v>
      </c>
    </row>
    <row r="413" spans="17:22" x14ac:dyDescent="0.3">
      <c r="Q413" t="s">
        <v>982</v>
      </c>
      <c r="R413" s="15">
        <v>46022</v>
      </c>
      <c r="S413">
        <v>869.57</v>
      </c>
      <c r="T413">
        <v>869.57</v>
      </c>
      <c r="U413">
        <v>0</v>
      </c>
      <c r="V413" t="s">
        <v>572</v>
      </c>
    </row>
    <row r="414" spans="17:22" x14ac:dyDescent="0.3">
      <c r="Q414" t="s">
        <v>983</v>
      </c>
      <c r="R414" s="15">
        <v>46022</v>
      </c>
      <c r="S414">
        <v>869.57</v>
      </c>
      <c r="T414">
        <v>869.57</v>
      </c>
      <c r="U414">
        <v>0</v>
      </c>
      <c r="V414" t="s">
        <v>572</v>
      </c>
    </row>
    <row r="415" spans="17:22" x14ac:dyDescent="0.3">
      <c r="Q415" t="s">
        <v>984</v>
      </c>
      <c r="R415" s="15">
        <v>46022</v>
      </c>
      <c r="S415">
        <v>2173.91</v>
      </c>
      <c r="T415">
        <v>2173.91</v>
      </c>
      <c r="U415">
        <v>0</v>
      </c>
      <c r="V415" t="s">
        <v>585</v>
      </c>
    </row>
    <row r="416" spans="17:22" x14ac:dyDescent="0.3">
      <c r="Q416" t="s">
        <v>985</v>
      </c>
      <c r="R416" s="15">
        <v>46022</v>
      </c>
      <c r="S416">
        <v>869.57</v>
      </c>
      <c r="T416">
        <v>869.57</v>
      </c>
      <c r="U416">
        <v>0</v>
      </c>
      <c r="V416" t="s">
        <v>572</v>
      </c>
    </row>
    <row r="417" spans="17:22" x14ac:dyDescent="0.3">
      <c r="Q417" t="s">
        <v>986</v>
      </c>
      <c r="R417" s="15">
        <v>46022</v>
      </c>
      <c r="S417">
        <v>1921.8</v>
      </c>
      <c r="T417">
        <v>1921.8</v>
      </c>
      <c r="U417">
        <v>0</v>
      </c>
      <c r="V417" t="s">
        <v>574</v>
      </c>
    </row>
    <row r="418" spans="17:22" x14ac:dyDescent="0.3">
      <c r="Q418" t="s">
        <v>987</v>
      </c>
      <c r="R418" s="15">
        <v>46022</v>
      </c>
      <c r="S418">
        <v>869.57</v>
      </c>
      <c r="T418">
        <v>869.57</v>
      </c>
      <c r="U418">
        <v>0</v>
      </c>
      <c r="V418" t="s">
        <v>572</v>
      </c>
    </row>
    <row r="419" spans="17:22" x14ac:dyDescent="0.3">
      <c r="Q419" t="s">
        <v>988</v>
      </c>
      <c r="R419" s="15">
        <v>46022</v>
      </c>
      <c r="S419">
        <v>869.57</v>
      </c>
      <c r="T419">
        <v>869.57</v>
      </c>
      <c r="U419">
        <v>0</v>
      </c>
      <c r="V419" t="s">
        <v>572</v>
      </c>
    </row>
    <row r="420" spans="17:22" x14ac:dyDescent="0.3">
      <c r="Q420" t="s">
        <v>989</v>
      </c>
      <c r="R420" s="15">
        <v>46022</v>
      </c>
      <c r="S420">
        <v>621.92999999999995</v>
      </c>
      <c r="T420">
        <v>621.92999999999995</v>
      </c>
      <c r="U420">
        <v>0</v>
      </c>
      <c r="V420" t="s">
        <v>580</v>
      </c>
    </row>
    <row r="421" spans="17:22" x14ac:dyDescent="0.3">
      <c r="Q421" t="s">
        <v>990</v>
      </c>
      <c r="R421" s="15">
        <v>46022</v>
      </c>
      <c r="S421">
        <v>869.57</v>
      </c>
      <c r="T421">
        <v>869.57</v>
      </c>
      <c r="U421">
        <v>0</v>
      </c>
      <c r="V421" t="s">
        <v>580</v>
      </c>
    </row>
    <row r="422" spans="17:22" x14ac:dyDescent="0.3">
      <c r="Q422" t="s">
        <v>991</v>
      </c>
      <c r="R422" s="15">
        <v>46022</v>
      </c>
      <c r="S422">
        <v>869.57</v>
      </c>
      <c r="T422">
        <v>869.57</v>
      </c>
      <c r="U422">
        <v>0</v>
      </c>
      <c r="V422" t="s">
        <v>580</v>
      </c>
    </row>
    <row r="423" spans="17:22" x14ac:dyDescent="0.3">
      <c r="Q423" t="s">
        <v>992</v>
      </c>
      <c r="R423" s="15">
        <v>46022</v>
      </c>
      <c r="S423">
        <v>218.26</v>
      </c>
      <c r="T423">
        <v>218.26</v>
      </c>
      <c r="U423">
        <v>0</v>
      </c>
      <c r="V423" t="s">
        <v>574</v>
      </c>
    </row>
    <row r="424" spans="17:22" x14ac:dyDescent="0.3">
      <c r="Q424" t="s">
        <v>993</v>
      </c>
      <c r="R424" s="15">
        <v>46022</v>
      </c>
      <c r="S424">
        <v>869.57</v>
      </c>
      <c r="T424">
        <v>869.57</v>
      </c>
      <c r="U424">
        <v>0</v>
      </c>
      <c r="V424" t="s">
        <v>572</v>
      </c>
    </row>
    <row r="425" spans="17:22" x14ac:dyDescent="0.3">
      <c r="Q425" t="s">
        <v>994</v>
      </c>
      <c r="R425" s="15">
        <v>46022</v>
      </c>
      <c r="S425">
        <v>525</v>
      </c>
      <c r="T425">
        <v>525</v>
      </c>
      <c r="U425">
        <v>0</v>
      </c>
      <c r="V425" t="s">
        <v>572</v>
      </c>
    </row>
    <row r="426" spans="17:22" x14ac:dyDescent="0.3">
      <c r="Q426" t="s">
        <v>995</v>
      </c>
      <c r="R426" s="15">
        <v>46022</v>
      </c>
      <c r="S426">
        <v>621.92999999999995</v>
      </c>
      <c r="T426">
        <v>621.92999999999995</v>
      </c>
      <c r="U426">
        <v>0</v>
      </c>
      <c r="V426" t="s">
        <v>572</v>
      </c>
    </row>
    <row r="427" spans="17:22" x14ac:dyDescent="0.3">
      <c r="Q427" t="s">
        <v>996</v>
      </c>
      <c r="R427" s="15">
        <v>46022</v>
      </c>
      <c r="S427">
        <v>3913.04</v>
      </c>
      <c r="T427">
        <v>3913.04</v>
      </c>
      <c r="U427">
        <v>0</v>
      </c>
      <c r="V427" t="s">
        <v>609</v>
      </c>
    </row>
    <row r="428" spans="17:22" x14ac:dyDescent="0.3">
      <c r="Q428" t="s">
        <v>997</v>
      </c>
      <c r="R428" s="15">
        <v>46022</v>
      </c>
      <c r="S428">
        <v>869.57</v>
      </c>
      <c r="T428">
        <v>869.57</v>
      </c>
      <c r="U428">
        <v>0</v>
      </c>
      <c r="V428" t="s">
        <v>581</v>
      </c>
    </row>
    <row r="429" spans="17:22" x14ac:dyDescent="0.3">
      <c r="Q429" t="s">
        <v>998</v>
      </c>
      <c r="R429" s="15">
        <v>46022</v>
      </c>
      <c r="S429">
        <v>869.57</v>
      </c>
      <c r="T429">
        <v>869.57</v>
      </c>
      <c r="U429">
        <v>0</v>
      </c>
      <c r="V429" t="s">
        <v>572</v>
      </c>
    </row>
    <row r="430" spans="17:22" x14ac:dyDescent="0.3">
      <c r="Q430" t="s">
        <v>999</v>
      </c>
      <c r="R430" s="15">
        <v>46022</v>
      </c>
      <c r="S430">
        <v>869.57</v>
      </c>
      <c r="T430">
        <v>869.57</v>
      </c>
      <c r="U430">
        <v>0</v>
      </c>
      <c r="V430" t="s">
        <v>572</v>
      </c>
    </row>
    <row r="431" spans="17:22" x14ac:dyDescent="0.3">
      <c r="Q431" t="s">
        <v>1000</v>
      </c>
      <c r="R431" s="15">
        <v>46022</v>
      </c>
      <c r="S431">
        <v>869.57</v>
      </c>
      <c r="T431">
        <v>869.57</v>
      </c>
      <c r="U431">
        <v>0</v>
      </c>
      <c r="V431" t="s">
        <v>600</v>
      </c>
    </row>
    <row r="432" spans="17:22" x14ac:dyDescent="0.3">
      <c r="Q432" t="s">
        <v>1001</v>
      </c>
      <c r="R432" s="15">
        <v>46022</v>
      </c>
      <c r="S432">
        <v>869.57</v>
      </c>
      <c r="T432">
        <v>869.57</v>
      </c>
      <c r="U432">
        <v>0</v>
      </c>
      <c r="V432" t="s">
        <v>578</v>
      </c>
    </row>
    <row r="433" spans="17:22" x14ac:dyDescent="0.3">
      <c r="Q433" t="s">
        <v>1002</v>
      </c>
      <c r="R433" s="15">
        <v>46022</v>
      </c>
      <c r="S433">
        <v>869.57</v>
      </c>
      <c r="T433">
        <v>869.57</v>
      </c>
      <c r="U433">
        <v>0</v>
      </c>
      <c r="V433" t="s">
        <v>572</v>
      </c>
    </row>
    <row r="434" spans="17:22" x14ac:dyDescent="0.3">
      <c r="Q434" t="s">
        <v>1003</v>
      </c>
      <c r="R434" s="15">
        <v>46022</v>
      </c>
      <c r="S434">
        <v>869.57</v>
      </c>
      <c r="T434">
        <v>869.57</v>
      </c>
      <c r="U434">
        <v>0</v>
      </c>
      <c r="V434" t="s">
        <v>572</v>
      </c>
    </row>
    <row r="435" spans="17:22" x14ac:dyDescent="0.3">
      <c r="Q435" t="s">
        <v>1004</v>
      </c>
      <c r="R435" s="15">
        <v>46022</v>
      </c>
      <c r="S435">
        <v>2249.37</v>
      </c>
      <c r="T435">
        <v>2249.37</v>
      </c>
      <c r="U435">
        <v>0</v>
      </c>
      <c r="V435" t="s">
        <v>580</v>
      </c>
    </row>
    <row r="436" spans="17:22" x14ac:dyDescent="0.3">
      <c r="Q436" t="s">
        <v>1005</v>
      </c>
      <c r="R436" s="15">
        <v>46022</v>
      </c>
      <c r="S436">
        <v>3043.48</v>
      </c>
      <c r="T436">
        <v>3043.48</v>
      </c>
      <c r="U436">
        <v>0</v>
      </c>
      <c r="V436" t="s">
        <v>574</v>
      </c>
    </row>
    <row r="437" spans="17:22" x14ac:dyDescent="0.3">
      <c r="Q437" t="s">
        <v>1006</v>
      </c>
      <c r="R437" s="15">
        <v>46022</v>
      </c>
      <c r="S437">
        <v>869.57</v>
      </c>
      <c r="T437">
        <v>869.57</v>
      </c>
      <c r="U437">
        <v>0</v>
      </c>
      <c r="V437" t="s">
        <v>572</v>
      </c>
    </row>
    <row r="438" spans="17:22" x14ac:dyDescent="0.3">
      <c r="Q438" t="s">
        <v>1007</v>
      </c>
      <c r="R438" s="15">
        <v>46022</v>
      </c>
      <c r="S438">
        <v>869.57</v>
      </c>
      <c r="T438">
        <v>869.57</v>
      </c>
      <c r="U438">
        <v>0</v>
      </c>
      <c r="V438" t="s">
        <v>572</v>
      </c>
    </row>
    <row r="439" spans="17:22" x14ac:dyDescent="0.3">
      <c r="Q439" t="s">
        <v>1008</v>
      </c>
      <c r="R439" s="15">
        <v>46022</v>
      </c>
      <c r="S439">
        <v>869.57</v>
      </c>
      <c r="T439">
        <v>869.57</v>
      </c>
      <c r="U439">
        <v>0</v>
      </c>
      <c r="V439" t="s">
        <v>572</v>
      </c>
    </row>
    <row r="440" spans="17:22" x14ac:dyDescent="0.3">
      <c r="Q440" t="s">
        <v>1009</v>
      </c>
      <c r="R440" s="15">
        <v>46022</v>
      </c>
      <c r="S440">
        <v>869.57</v>
      </c>
      <c r="T440">
        <v>869.57</v>
      </c>
      <c r="U440">
        <v>0</v>
      </c>
      <c r="V440" t="s">
        <v>574</v>
      </c>
    </row>
    <row r="441" spans="17:22" x14ac:dyDescent="0.3">
      <c r="Q441" t="s">
        <v>1010</v>
      </c>
      <c r="R441" s="15">
        <v>46022</v>
      </c>
      <c r="S441">
        <v>869.57</v>
      </c>
      <c r="T441">
        <v>869.57</v>
      </c>
      <c r="U441">
        <v>0</v>
      </c>
      <c r="V441" t="s">
        <v>685</v>
      </c>
    </row>
    <row r="442" spans="17:22" x14ac:dyDescent="0.3">
      <c r="Q442" t="s">
        <v>1011</v>
      </c>
      <c r="R442" s="15">
        <v>46022</v>
      </c>
      <c r="S442">
        <v>869.57</v>
      </c>
      <c r="T442">
        <v>869.57</v>
      </c>
      <c r="U442">
        <v>0</v>
      </c>
      <c r="V442" t="s">
        <v>572</v>
      </c>
    </row>
    <row r="443" spans="17:22" x14ac:dyDescent="0.3">
      <c r="Q443" t="s">
        <v>1012</v>
      </c>
      <c r="R443" s="15">
        <v>46022</v>
      </c>
      <c r="S443">
        <v>869.57</v>
      </c>
      <c r="T443">
        <v>869.57</v>
      </c>
      <c r="U443">
        <v>0</v>
      </c>
      <c r="V443" t="s">
        <v>685</v>
      </c>
    </row>
    <row r="444" spans="17:22" x14ac:dyDescent="0.3">
      <c r="Q444" t="s">
        <v>1013</v>
      </c>
      <c r="R444" s="15">
        <v>46022</v>
      </c>
      <c r="S444">
        <v>869.57</v>
      </c>
      <c r="T444">
        <v>869.57</v>
      </c>
      <c r="U444">
        <v>0</v>
      </c>
      <c r="V444" t="s">
        <v>572</v>
      </c>
    </row>
    <row r="445" spans="17:22" x14ac:dyDescent="0.3">
      <c r="Q445" t="s">
        <v>1014</v>
      </c>
      <c r="R445" s="15">
        <v>46022</v>
      </c>
      <c r="S445">
        <v>525</v>
      </c>
      <c r="T445">
        <v>525</v>
      </c>
      <c r="U445">
        <v>0</v>
      </c>
      <c r="V445" t="s">
        <v>572</v>
      </c>
    </row>
    <row r="446" spans="17:22" x14ac:dyDescent="0.3">
      <c r="Q446" t="s">
        <v>1015</v>
      </c>
      <c r="R446" s="15">
        <v>46022</v>
      </c>
      <c r="S446">
        <v>700</v>
      </c>
      <c r="T446">
        <v>700</v>
      </c>
      <c r="U446">
        <v>0</v>
      </c>
      <c r="V446" t="s">
        <v>581</v>
      </c>
    </row>
    <row r="447" spans="17:22" x14ac:dyDescent="0.3">
      <c r="Q447" t="s">
        <v>1016</v>
      </c>
      <c r="R447" s="15">
        <v>46022</v>
      </c>
      <c r="S447">
        <v>4190.8900000000003</v>
      </c>
      <c r="T447">
        <v>4190.8900000000003</v>
      </c>
      <c r="U447">
        <v>0</v>
      </c>
      <c r="V447" t="s">
        <v>581</v>
      </c>
    </row>
    <row r="448" spans="17:22" x14ac:dyDescent="0.3">
      <c r="Q448" t="s">
        <v>1017</v>
      </c>
      <c r="R448" s="15">
        <v>46022</v>
      </c>
      <c r="S448">
        <v>869.57</v>
      </c>
      <c r="T448">
        <v>869.57</v>
      </c>
      <c r="U448">
        <v>0</v>
      </c>
      <c r="V448" t="s">
        <v>572</v>
      </c>
    </row>
    <row r="449" spans="17:22" x14ac:dyDescent="0.3">
      <c r="Q449" t="s">
        <v>1018</v>
      </c>
      <c r="R449" s="15">
        <v>46022</v>
      </c>
      <c r="S449">
        <v>3913.04</v>
      </c>
      <c r="T449">
        <v>3913.04</v>
      </c>
      <c r="U449">
        <v>0</v>
      </c>
      <c r="V449" t="s">
        <v>595</v>
      </c>
    </row>
    <row r="450" spans="17:22" x14ac:dyDescent="0.3">
      <c r="Q450" t="s">
        <v>1019</v>
      </c>
      <c r="R450" s="15">
        <v>46022</v>
      </c>
      <c r="S450">
        <v>869.57</v>
      </c>
      <c r="T450">
        <v>869.57</v>
      </c>
      <c r="U450">
        <v>0</v>
      </c>
      <c r="V450" t="s">
        <v>595</v>
      </c>
    </row>
    <row r="451" spans="17:22" x14ac:dyDescent="0.3">
      <c r="Q451" t="s">
        <v>1020</v>
      </c>
      <c r="R451" s="15">
        <v>46022</v>
      </c>
      <c r="S451">
        <v>3913.04</v>
      </c>
      <c r="T451">
        <v>3913.04</v>
      </c>
      <c r="U451">
        <v>0</v>
      </c>
      <c r="V451" t="s">
        <v>585</v>
      </c>
    </row>
    <row r="452" spans="17:22" x14ac:dyDescent="0.3">
      <c r="Q452" t="s">
        <v>1021</v>
      </c>
      <c r="R452" s="15">
        <v>46022</v>
      </c>
      <c r="S452">
        <v>869.57</v>
      </c>
      <c r="T452">
        <v>869.57</v>
      </c>
      <c r="U452">
        <v>0</v>
      </c>
      <c r="V452" t="s">
        <v>685</v>
      </c>
    </row>
    <row r="453" spans="17:22" x14ac:dyDescent="0.3">
      <c r="Q453" t="s">
        <v>1022</v>
      </c>
      <c r="R453" s="15">
        <v>46022</v>
      </c>
      <c r="S453">
        <v>869.57</v>
      </c>
      <c r="T453">
        <v>869.57</v>
      </c>
      <c r="U453">
        <v>0</v>
      </c>
      <c r="V453" t="s">
        <v>574</v>
      </c>
    </row>
    <row r="454" spans="17:22" x14ac:dyDescent="0.3">
      <c r="Q454" t="s">
        <v>1023</v>
      </c>
      <c r="R454" s="15">
        <v>46022</v>
      </c>
      <c r="S454">
        <v>3913.03</v>
      </c>
      <c r="T454">
        <v>3913.03</v>
      </c>
      <c r="U454">
        <v>0</v>
      </c>
      <c r="V454" t="s">
        <v>574</v>
      </c>
    </row>
    <row r="455" spans="17:22" x14ac:dyDescent="0.3">
      <c r="Q455" t="s">
        <v>1024</v>
      </c>
      <c r="R455" s="15">
        <v>46022</v>
      </c>
      <c r="S455">
        <v>2895.09</v>
      </c>
      <c r="T455">
        <v>2895.09</v>
      </c>
      <c r="U455">
        <v>0</v>
      </c>
      <c r="V455" t="s">
        <v>581</v>
      </c>
    </row>
    <row r="456" spans="17:22" x14ac:dyDescent="0.3">
      <c r="Q456" t="s">
        <v>1025</v>
      </c>
      <c r="R456" s="15">
        <v>46022</v>
      </c>
      <c r="S456">
        <v>869.57</v>
      </c>
      <c r="T456">
        <v>869.57</v>
      </c>
      <c r="U456">
        <v>0</v>
      </c>
      <c r="V456" t="s">
        <v>685</v>
      </c>
    </row>
    <row r="457" spans="17:22" x14ac:dyDescent="0.3">
      <c r="Q457" t="s">
        <v>1026</v>
      </c>
      <c r="R457" s="15">
        <v>46022</v>
      </c>
      <c r="S457">
        <v>4347.83</v>
      </c>
      <c r="T457">
        <v>4347.83</v>
      </c>
      <c r="U457">
        <v>0</v>
      </c>
      <c r="V457" t="s">
        <v>669</v>
      </c>
    </row>
    <row r="458" spans="17:22" x14ac:dyDescent="0.3">
      <c r="Q458" t="s">
        <v>1027</v>
      </c>
      <c r="R458" s="15">
        <v>46022</v>
      </c>
      <c r="S458">
        <v>869.57</v>
      </c>
      <c r="T458">
        <v>869.57</v>
      </c>
      <c r="U458">
        <v>0</v>
      </c>
      <c r="V458" t="s">
        <v>572</v>
      </c>
    </row>
    <row r="459" spans="17:22" x14ac:dyDescent="0.3">
      <c r="Q459" t="s">
        <v>1028</v>
      </c>
      <c r="R459" s="15">
        <v>46022</v>
      </c>
      <c r="S459">
        <v>4788.29</v>
      </c>
      <c r="T459">
        <v>4788.29</v>
      </c>
      <c r="U459">
        <v>0</v>
      </c>
      <c r="V459" t="s">
        <v>580</v>
      </c>
    </row>
    <row r="460" spans="17:22" x14ac:dyDescent="0.3">
      <c r="Q460" t="s">
        <v>1029</v>
      </c>
      <c r="R460" s="15">
        <v>46022</v>
      </c>
      <c r="S460">
        <v>869.57</v>
      </c>
      <c r="T460">
        <v>869.57</v>
      </c>
      <c r="U460">
        <v>0</v>
      </c>
      <c r="V460" t="s">
        <v>572</v>
      </c>
    </row>
    <row r="461" spans="17:22" x14ac:dyDescent="0.3">
      <c r="Q461" t="s">
        <v>1030</v>
      </c>
      <c r="R461" s="15">
        <v>46022</v>
      </c>
      <c r="S461">
        <v>869.57</v>
      </c>
      <c r="T461">
        <v>869.57</v>
      </c>
      <c r="U461">
        <v>0</v>
      </c>
      <c r="V461" t="s">
        <v>609</v>
      </c>
    </row>
    <row r="462" spans="17:22" x14ac:dyDescent="0.3">
      <c r="Q462" t="s">
        <v>1031</v>
      </c>
      <c r="R462" s="15">
        <v>46022</v>
      </c>
      <c r="S462">
        <v>1026.96</v>
      </c>
      <c r="T462">
        <v>1026.96</v>
      </c>
      <c r="U462">
        <v>0</v>
      </c>
      <c r="V462" t="s">
        <v>609</v>
      </c>
    </row>
    <row r="463" spans="17:22" x14ac:dyDescent="0.3">
      <c r="Q463" t="s">
        <v>1032</v>
      </c>
      <c r="R463" s="15">
        <v>46022</v>
      </c>
      <c r="S463">
        <v>869.57</v>
      </c>
      <c r="T463">
        <v>869.57</v>
      </c>
      <c r="U463">
        <v>0</v>
      </c>
      <c r="V463" t="s">
        <v>572</v>
      </c>
    </row>
    <row r="464" spans="17:22" x14ac:dyDescent="0.3">
      <c r="Q464" t="s">
        <v>1033</v>
      </c>
      <c r="R464" s="15">
        <v>46022</v>
      </c>
      <c r="S464">
        <v>4193.8900000000003</v>
      </c>
      <c r="T464">
        <v>4193.8900000000003</v>
      </c>
      <c r="U464">
        <v>0</v>
      </c>
      <c r="V464" t="s">
        <v>585</v>
      </c>
    </row>
    <row r="465" spans="17:22" x14ac:dyDescent="0.3">
      <c r="Q465" t="s">
        <v>1034</v>
      </c>
      <c r="R465" s="15">
        <v>46022</v>
      </c>
      <c r="S465">
        <v>3320.09</v>
      </c>
      <c r="T465">
        <v>3320.09</v>
      </c>
      <c r="U465">
        <v>0</v>
      </c>
      <c r="V465" t="s">
        <v>595</v>
      </c>
    </row>
    <row r="466" spans="17:22" x14ac:dyDescent="0.3">
      <c r="Q466" t="s">
        <v>1035</v>
      </c>
      <c r="R466" s="15">
        <v>46022</v>
      </c>
      <c r="S466">
        <v>801.86</v>
      </c>
      <c r="T466">
        <v>801.86</v>
      </c>
      <c r="U466">
        <v>0</v>
      </c>
      <c r="V466" t="s">
        <v>580</v>
      </c>
    </row>
    <row r="467" spans="17:22" x14ac:dyDescent="0.3">
      <c r="Q467" t="s">
        <v>1036</v>
      </c>
      <c r="R467" s="15">
        <v>46022</v>
      </c>
      <c r="S467">
        <v>869.57</v>
      </c>
      <c r="T467">
        <v>869.57</v>
      </c>
      <c r="U467">
        <v>0</v>
      </c>
      <c r="V467" t="s">
        <v>572</v>
      </c>
    </row>
    <row r="468" spans="17:22" x14ac:dyDescent="0.3">
      <c r="Q468" t="s">
        <v>1037</v>
      </c>
      <c r="R468" s="15">
        <v>46022</v>
      </c>
      <c r="S468">
        <v>869.57</v>
      </c>
      <c r="T468">
        <v>869.57</v>
      </c>
      <c r="U468">
        <v>0</v>
      </c>
      <c r="V468" t="s">
        <v>580</v>
      </c>
    </row>
    <row r="469" spans="17:22" x14ac:dyDescent="0.3">
      <c r="Q469" t="s">
        <v>1038</v>
      </c>
      <c r="R469" s="15">
        <v>46022</v>
      </c>
      <c r="S469">
        <v>869.57</v>
      </c>
      <c r="T469">
        <v>869.57</v>
      </c>
      <c r="U469">
        <v>0</v>
      </c>
      <c r="V469" t="s">
        <v>572</v>
      </c>
    </row>
    <row r="470" spans="17:22" x14ac:dyDescent="0.3">
      <c r="Q470" t="s">
        <v>1039</v>
      </c>
      <c r="R470" s="15">
        <v>46022</v>
      </c>
      <c r="S470">
        <v>869.57</v>
      </c>
      <c r="T470">
        <v>869.57</v>
      </c>
      <c r="U470">
        <v>0</v>
      </c>
      <c r="V470" t="s">
        <v>572</v>
      </c>
    </row>
    <row r="471" spans="17:22" x14ac:dyDescent="0.3">
      <c r="Q471" t="s">
        <v>1040</v>
      </c>
      <c r="R471" s="15">
        <v>46022</v>
      </c>
      <c r="S471">
        <v>869.57</v>
      </c>
      <c r="T471">
        <v>869.57</v>
      </c>
      <c r="U471">
        <v>0</v>
      </c>
      <c r="V471" t="s">
        <v>572</v>
      </c>
    </row>
    <row r="472" spans="17:22" x14ac:dyDescent="0.3">
      <c r="Q472" t="s">
        <v>1041</v>
      </c>
      <c r="R472" s="15">
        <v>46022</v>
      </c>
      <c r="S472">
        <v>525</v>
      </c>
      <c r="T472">
        <v>525</v>
      </c>
      <c r="U472">
        <v>0</v>
      </c>
      <c r="V472" t="s">
        <v>685</v>
      </c>
    </row>
    <row r="473" spans="17:22" x14ac:dyDescent="0.3">
      <c r="Q473" t="s">
        <v>1042</v>
      </c>
      <c r="R473" s="15">
        <v>46022</v>
      </c>
      <c r="S473">
        <v>869.57</v>
      </c>
      <c r="T473">
        <v>869.57</v>
      </c>
      <c r="U473">
        <v>0</v>
      </c>
      <c r="V473" t="s">
        <v>572</v>
      </c>
    </row>
    <row r="474" spans="17:22" x14ac:dyDescent="0.3">
      <c r="Q474" t="s">
        <v>1043</v>
      </c>
      <c r="R474" s="15">
        <v>46022</v>
      </c>
      <c r="S474">
        <v>869.57</v>
      </c>
      <c r="T474">
        <v>869.57</v>
      </c>
      <c r="U474">
        <v>0</v>
      </c>
      <c r="V474" t="s">
        <v>669</v>
      </c>
    </row>
    <row r="475" spans="17:22" x14ac:dyDescent="0.3">
      <c r="Q475" t="s">
        <v>1044</v>
      </c>
      <c r="R475" s="15">
        <v>46022</v>
      </c>
      <c r="S475">
        <v>973.91</v>
      </c>
      <c r="T475">
        <v>973.91</v>
      </c>
      <c r="U475">
        <v>0</v>
      </c>
      <c r="V475" t="s">
        <v>581</v>
      </c>
    </row>
    <row r="476" spans="17:22" x14ac:dyDescent="0.3">
      <c r="Q476" t="s">
        <v>1045</v>
      </c>
      <c r="R476" s="15">
        <v>46022</v>
      </c>
      <c r="S476">
        <v>950.88</v>
      </c>
      <c r="T476">
        <v>950.88</v>
      </c>
      <c r="U476">
        <v>0</v>
      </c>
      <c r="V476" t="s">
        <v>669</v>
      </c>
    </row>
    <row r="477" spans="17:22" x14ac:dyDescent="0.3">
      <c r="Q477" t="s">
        <v>1046</v>
      </c>
      <c r="R477" s="15">
        <v>46022</v>
      </c>
      <c r="S477">
        <v>869.57</v>
      </c>
      <c r="T477">
        <v>869.57</v>
      </c>
      <c r="U477">
        <v>0</v>
      </c>
      <c r="V477" t="s">
        <v>572</v>
      </c>
    </row>
    <row r="478" spans="17:22" x14ac:dyDescent="0.3">
      <c r="Q478" t="s">
        <v>1047</v>
      </c>
      <c r="R478" s="15">
        <v>46022</v>
      </c>
      <c r="S478">
        <v>869.57</v>
      </c>
      <c r="T478">
        <v>869.57</v>
      </c>
      <c r="U478">
        <v>0</v>
      </c>
      <c r="V478" t="s">
        <v>572</v>
      </c>
    </row>
    <row r="479" spans="17:22" x14ac:dyDescent="0.3">
      <c r="Q479" t="s">
        <v>1048</v>
      </c>
      <c r="R479" s="15">
        <v>46022</v>
      </c>
      <c r="S479">
        <v>1082.8</v>
      </c>
      <c r="T479">
        <v>1082.8</v>
      </c>
      <c r="U479">
        <v>0</v>
      </c>
      <c r="V479" t="s">
        <v>581</v>
      </c>
    </row>
    <row r="480" spans="17:22" x14ac:dyDescent="0.3">
      <c r="Q480" t="s">
        <v>1049</v>
      </c>
      <c r="R480" s="15">
        <v>46022</v>
      </c>
      <c r="S480">
        <v>5217.3900000000003</v>
      </c>
      <c r="T480">
        <v>5217.3900000000003</v>
      </c>
      <c r="U480">
        <v>0</v>
      </c>
      <c r="V480" t="s">
        <v>580</v>
      </c>
    </row>
    <row r="481" spans="17:22" x14ac:dyDescent="0.3">
      <c r="Q481" t="s">
        <v>1050</v>
      </c>
      <c r="R481" s="15">
        <v>46022</v>
      </c>
      <c r="S481">
        <v>869.57</v>
      </c>
      <c r="T481">
        <v>869.57</v>
      </c>
      <c r="U481">
        <v>0</v>
      </c>
      <c r="V481" t="s">
        <v>572</v>
      </c>
    </row>
    <row r="482" spans="17:22" x14ac:dyDescent="0.3">
      <c r="Q482" t="s">
        <v>1051</v>
      </c>
      <c r="R482" s="15">
        <v>46022</v>
      </c>
      <c r="S482">
        <v>3913.04</v>
      </c>
      <c r="T482">
        <v>3913.04</v>
      </c>
      <c r="U482">
        <v>0</v>
      </c>
      <c r="V482" t="s">
        <v>595</v>
      </c>
    </row>
    <row r="483" spans="17:22" x14ac:dyDescent="0.3">
      <c r="Q483" t="s">
        <v>1052</v>
      </c>
      <c r="R483" s="15">
        <v>46022</v>
      </c>
      <c r="S483">
        <v>3913.04</v>
      </c>
      <c r="T483">
        <v>3913.04</v>
      </c>
      <c r="U483">
        <v>0</v>
      </c>
      <c r="V483" t="s">
        <v>609</v>
      </c>
    </row>
    <row r="484" spans="17:22" x14ac:dyDescent="0.3">
      <c r="Q484" t="s">
        <v>1053</v>
      </c>
      <c r="R484" s="15">
        <v>46022</v>
      </c>
      <c r="S484">
        <v>47.83</v>
      </c>
      <c r="T484">
        <v>47.83</v>
      </c>
      <c r="U484">
        <v>0</v>
      </c>
      <c r="V484" t="s">
        <v>585</v>
      </c>
    </row>
    <row r="485" spans="17:22" x14ac:dyDescent="0.3">
      <c r="Q485" t="s">
        <v>1054</v>
      </c>
      <c r="R485" s="15">
        <v>46022</v>
      </c>
      <c r="S485">
        <v>869.57</v>
      </c>
      <c r="T485">
        <v>869.57</v>
      </c>
      <c r="U485">
        <v>0</v>
      </c>
      <c r="V485" t="s">
        <v>572</v>
      </c>
    </row>
    <row r="486" spans="17:22" x14ac:dyDescent="0.3">
      <c r="Q486" t="s">
        <v>1055</v>
      </c>
      <c r="R486" s="15">
        <v>46022</v>
      </c>
      <c r="S486">
        <v>869.57</v>
      </c>
      <c r="T486">
        <v>869.57</v>
      </c>
      <c r="U486">
        <v>0</v>
      </c>
      <c r="V486" t="s">
        <v>572</v>
      </c>
    </row>
    <row r="487" spans="17:22" x14ac:dyDescent="0.3">
      <c r="Q487" t="s">
        <v>1056</v>
      </c>
      <c r="R487" s="15">
        <v>46022</v>
      </c>
      <c r="S487">
        <v>1327.05</v>
      </c>
      <c r="T487">
        <v>1327.05</v>
      </c>
      <c r="U487">
        <v>0</v>
      </c>
      <c r="V487" t="s">
        <v>572</v>
      </c>
    </row>
    <row r="488" spans="17:22" x14ac:dyDescent="0.3">
      <c r="Q488" t="s">
        <v>1057</v>
      </c>
      <c r="R488" s="15">
        <v>46022</v>
      </c>
      <c r="S488">
        <v>869.57</v>
      </c>
      <c r="T488">
        <v>869.57</v>
      </c>
      <c r="U488">
        <v>0</v>
      </c>
      <c r="V488" t="s">
        <v>572</v>
      </c>
    </row>
    <row r="489" spans="17:22" x14ac:dyDescent="0.3">
      <c r="Q489" t="s">
        <v>1058</v>
      </c>
      <c r="R489" s="15">
        <v>46022</v>
      </c>
      <c r="S489">
        <v>869.57</v>
      </c>
      <c r="T489">
        <v>869.57</v>
      </c>
      <c r="U489">
        <v>0</v>
      </c>
      <c r="V489" t="s">
        <v>572</v>
      </c>
    </row>
    <row r="490" spans="17:22" x14ac:dyDescent="0.3">
      <c r="Q490" t="s">
        <v>1059</v>
      </c>
      <c r="R490" s="15">
        <v>46022</v>
      </c>
      <c r="S490">
        <v>869.57</v>
      </c>
      <c r="T490">
        <v>869.57</v>
      </c>
      <c r="U490">
        <v>0</v>
      </c>
      <c r="V490" t="s">
        <v>572</v>
      </c>
    </row>
    <row r="491" spans="17:22" x14ac:dyDescent="0.3">
      <c r="Q491" t="s">
        <v>1060</v>
      </c>
      <c r="R491" s="15">
        <v>46022</v>
      </c>
      <c r="S491">
        <v>869.57</v>
      </c>
      <c r="T491">
        <v>869.57</v>
      </c>
      <c r="U491">
        <v>0</v>
      </c>
      <c r="V491" t="s">
        <v>572</v>
      </c>
    </row>
    <row r="492" spans="17:22" x14ac:dyDescent="0.3">
      <c r="Q492" t="s">
        <v>1061</v>
      </c>
      <c r="R492" s="15">
        <v>46022</v>
      </c>
      <c r="S492">
        <v>869.57</v>
      </c>
      <c r="T492">
        <v>869.57</v>
      </c>
      <c r="U492">
        <v>0</v>
      </c>
      <c r="V492" t="s">
        <v>572</v>
      </c>
    </row>
    <row r="493" spans="17:22" x14ac:dyDescent="0.3">
      <c r="Q493" t="s">
        <v>1062</v>
      </c>
      <c r="R493" s="15">
        <v>46022</v>
      </c>
      <c r="S493">
        <v>869.57</v>
      </c>
      <c r="T493">
        <v>869.57</v>
      </c>
      <c r="U493">
        <v>0</v>
      </c>
      <c r="V493" t="s">
        <v>572</v>
      </c>
    </row>
    <row r="494" spans="17:22" x14ac:dyDescent="0.3">
      <c r="Q494" t="s">
        <v>1063</v>
      </c>
      <c r="R494" s="15">
        <v>46022</v>
      </c>
      <c r="S494">
        <v>914.25</v>
      </c>
      <c r="T494">
        <v>914.25</v>
      </c>
      <c r="U494">
        <v>0</v>
      </c>
      <c r="V494" t="s">
        <v>572</v>
      </c>
    </row>
    <row r="495" spans="17:22" x14ac:dyDescent="0.3">
      <c r="Q495" t="s">
        <v>1064</v>
      </c>
      <c r="R495" s="15">
        <v>46022</v>
      </c>
      <c r="S495">
        <v>3913.07</v>
      </c>
      <c r="T495">
        <v>3913.07</v>
      </c>
      <c r="U495">
        <v>0</v>
      </c>
      <c r="V495" t="s">
        <v>595</v>
      </c>
    </row>
    <row r="496" spans="17:22" x14ac:dyDescent="0.3">
      <c r="Q496" t="s">
        <v>1065</v>
      </c>
      <c r="R496" s="15">
        <v>46022</v>
      </c>
      <c r="S496">
        <v>950.88</v>
      </c>
      <c r="T496">
        <v>950.88</v>
      </c>
      <c r="U496">
        <v>0</v>
      </c>
      <c r="V496" t="s">
        <v>572</v>
      </c>
    </row>
    <row r="497" spans="17:22" x14ac:dyDescent="0.3">
      <c r="Q497" t="s">
        <v>1066</v>
      </c>
      <c r="R497" s="15">
        <v>46022</v>
      </c>
      <c r="S497">
        <v>869.57</v>
      </c>
      <c r="T497">
        <v>869.57</v>
      </c>
      <c r="U497">
        <v>0</v>
      </c>
      <c r="V497" t="s">
        <v>572</v>
      </c>
    </row>
    <row r="498" spans="17:22" x14ac:dyDescent="0.3">
      <c r="Q498" t="s">
        <v>1067</v>
      </c>
      <c r="R498" s="15">
        <v>46022</v>
      </c>
      <c r="S498">
        <v>869.57</v>
      </c>
      <c r="T498">
        <v>869.57</v>
      </c>
      <c r="U498">
        <v>0</v>
      </c>
      <c r="V498" t="s">
        <v>572</v>
      </c>
    </row>
    <row r="499" spans="17:22" x14ac:dyDescent="0.3">
      <c r="Q499" t="s">
        <v>1068</v>
      </c>
      <c r="R499" s="15">
        <v>46022</v>
      </c>
      <c r="S499">
        <v>869.57</v>
      </c>
      <c r="T499">
        <v>869.57</v>
      </c>
      <c r="U499">
        <v>0</v>
      </c>
      <c r="V499" t="s">
        <v>572</v>
      </c>
    </row>
    <row r="500" spans="17:22" x14ac:dyDescent="0.3">
      <c r="Q500" t="s">
        <v>1069</v>
      </c>
      <c r="R500" s="15">
        <v>46022</v>
      </c>
      <c r="S500">
        <v>869.57</v>
      </c>
      <c r="T500">
        <v>869.57</v>
      </c>
      <c r="U500">
        <v>0</v>
      </c>
      <c r="V500" t="s">
        <v>572</v>
      </c>
    </row>
    <row r="501" spans="17:22" x14ac:dyDescent="0.3">
      <c r="Q501" t="s">
        <v>1070</v>
      </c>
      <c r="R501" s="15">
        <v>46022</v>
      </c>
      <c r="S501">
        <v>869.57</v>
      </c>
      <c r="T501">
        <v>869.57</v>
      </c>
      <c r="U501">
        <v>0</v>
      </c>
      <c r="V501" t="s">
        <v>591</v>
      </c>
    </row>
    <row r="502" spans="17:22" x14ac:dyDescent="0.3">
      <c r="Q502" t="s">
        <v>1071</v>
      </c>
      <c r="R502" s="15">
        <v>46022</v>
      </c>
      <c r="S502">
        <v>525</v>
      </c>
      <c r="T502">
        <v>525</v>
      </c>
      <c r="U502">
        <v>0</v>
      </c>
      <c r="V502" t="s">
        <v>572</v>
      </c>
    </row>
    <row r="503" spans="17:22" x14ac:dyDescent="0.3">
      <c r="Q503" t="s">
        <v>1072</v>
      </c>
      <c r="R503" s="15">
        <v>46022</v>
      </c>
      <c r="S503">
        <v>869.57</v>
      </c>
      <c r="T503">
        <v>869.57</v>
      </c>
      <c r="U503">
        <v>0</v>
      </c>
      <c r="V503" t="s">
        <v>580</v>
      </c>
    </row>
    <row r="504" spans="17:22" x14ac:dyDescent="0.3">
      <c r="Q504" t="s">
        <v>1073</v>
      </c>
      <c r="R504" s="15">
        <v>46022</v>
      </c>
      <c r="S504">
        <v>3751.27</v>
      </c>
      <c r="T504">
        <v>3751.27</v>
      </c>
      <c r="U504">
        <v>0</v>
      </c>
      <c r="V504" t="s">
        <v>585</v>
      </c>
    </row>
    <row r="505" spans="17:22" x14ac:dyDescent="0.3">
      <c r="Q505" t="s">
        <v>1074</v>
      </c>
      <c r="R505" s="15">
        <v>46022</v>
      </c>
      <c r="S505">
        <v>869.57</v>
      </c>
      <c r="T505">
        <v>869.57</v>
      </c>
      <c r="U505">
        <v>0</v>
      </c>
      <c r="V505" t="s">
        <v>572</v>
      </c>
    </row>
    <row r="506" spans="17:22" x14ac:dyDescent="0.3">
      <c r="Q506" t="s">
        <v>1075</v>
      </c>
      <c r="R506" s="15">
        <v>46022</v>
      </c>
      <c r="S506">
        <v>869.57</v>
      </c>
      <c r="T506">
        <v>869.57</v>
      </c>
      <c r="U506">
        <v>0</v>
      </c>
      <c r="V506" t="s">
        <v>572</v>
      </c>
    </row>
    <row r="507" spans="17:22" x14ac:dyDescent="0.3">
      <c r="Q507" t="s">
        <v>1076</v>
      </c>
      <c r="R507" s="15">
        <v>46022</v>
      </c>
      <c r="S507">
        <v>869.57</v>
      </c>
      <c r="T507">
        <v>869.57</v>
      </c>
      <c r="U507">
        <v>0</v>
      </c>
      <c r="V507" t="s">
        <v>572</v>
      </c>
    </row>
    <row r="508" spans="17:22" x14ac:dyDescent="0.3">
      <c r="Q508" t="s">
        <v>1077</v>
      </c>
      <c r="R508" s="15">
        <v>46022</v>
      </c>
      <c r="S508">
        <v>525</v>
      </c>
      <c r="T508">
        <v>525</v>
      </c>
      <c r="U508">
        <v>0</v>
      </c>
      <c r="V508" t="s">
        <v>572</v>
      </c>
    </row>
    <row r="509" spans="17:22" x14ac:dyDescent="0.3">
      <c r="Q509" t="s">
        <v>1078</v>
      </c>
      <c r="R509" s="15">
        <v>46022</v>
      </c>
      <c r="S509">
        <v>869.57</v>
      </c>
      <c r="T509">
        <v>869.57</v>
      </c>
      <c r="U509">
        <v>0</v>
      </c>
      <c r="V509" t="s">
        <v>572</v>
      </c>
    </row>
    <row r="510" spans="17:22" x14ac:dyDescent="0.3">
      <c r="Q510" t="s">
        <v>1079</v>
      </c>
      <c r="R510" s="15">
        <v>46022</v>
      </c>
      <c r="S510">
        <v>525</v>
      </c>
      <c r="T510">
        <v>525</v>
      </c>
      <c r="U510">
        <v>0</v>
      </c>
      <c r="V510" t="s">
        <v>572</v>
      </c>
    </row>
    <row r="511" spans="17:22" x14ac:dyDescent="0.3">
      <c r="Q511" t="s">
        <v>1080</v>
      </c>
      <c r="R511" s="15">
        <v>46022</v>
      </c>
      <c r="S511">
        <v>5217.3900000000003</v>
      </c>
      <c r="T511">
        <v>5217.3900000000003</v>
      </c>
      <c r="U511">
        <v>0</v>
      </c>
      <c r="V511" t="s">
        <v>669</v>
      </c>
    </row>
    <row r="512" spans="17:22" x14ac:dyDescent="0.3">
      <c r="Q512" t="s">
        <v>1081</v>
      </c>
      <c r="R512" s="15">
        <v>46022</v>
      </c>
      <c r="S512">
        <v>869.57</v>
      </c>
      <c r="T512">
        <v>869.57</v>
      </c>
      <c r="U512">
        <v>0</v>
      </c>
      <c r="V512" t="s">
        <v>572</v>
      </c>
    </row>
    <row r="513" spans="17:22" x14ac:dyDescent="0.3">
      <c r="Q513" t="s">
        <v>1082</v>
      </c>
      <c r="R513" s="15">
        <v>46022</v>
      </c>
      <c r="S513">
        <v>869.57</v>
      </c>
      <c r="T513">
        <v>869.57</v>
      </c>
      <c r="U513">
        <v>0</v>
      </c>
      <c r="V513" t="s">
        <v>572</v>
      </c>
    </row>
    <row r="514" spans="17:22" x14ac:dyDescent="0.3">
      <c r="Q514" t="s">
        <v>1083</v>
      </c>
      <c r="R514" s="15">
        <v>46022</v>
      </c>
      <c r="S514">
        <v>525</v>
      </c>
      <c r="T514">
        <v>525</v>
      </c>
      <c r="U514">
        <v>0</v>
      </c>
      <c r="V514" t="s">
        <v>591</v>
      </c>
    </row>
    <row r="515" spans="17:22" x14ac:dyDescent="0.3">
      <c r="Q515" t="s">
        <v>1084</v>
      </c>
      <c r="R515" s="15">
        <v>46022</v>
      </c>
      <c r="S515">
        <v>869.57</v>
      </c>
      <c r="T515">
        <v>869.57</v>
      </c>
      <c r="U515">
        <v>0</v>
      </c>
      <c r="V515" t="s">
        <v>580</v>
      </c>
    </row>
    <row r="516" spans="17:22" x14ac:dyDescent="0.3">
      <c r="Q516" t="s">
        <v>1085</v>
      </c>
      <c r="R516" s="15">
        <v>46022</v>
      </c>
      <c r="S516">
        <v>869.57</v>
      </c>
      <c r="T516">
        <v>869.57</v>
      </c>
      <c r="U516">
        <v>0</v>
      </c>
      <c r="V516" t="s">
        <v>600</v>
      </c>
    </row>
    <row r="517" spans="17:22" x14ac:dyDescent="0.3">
      <c r="Q517" t="s">
        <v>1086</v>
      </c>
      <c r="R517" s="15">
        <v>46022</v>
      </c>
      <c r="S517">
        <v>47.83</v>
      </c>
      <c r="T517">
        <v>47.83</v>
      </c>
      <c r="U517">
        <v>0</v>
      </c>
      <c r="V517" t="s">
        <v>609</v>
      </c>
    </row>
    <row r="518" spans="17:22" x14ac:dyDescent="0.3">
      <c r="Q518" t="s">
        <v>1087</v>
      </c>
      <c r="R518" s="15">
        <v>46022</v>
      </c>
      <c r="S518">
        <v>869.57</v>
      </c>
      <c r="T518">
        <v>869.57</v>
      </c>
      <c r="U518">
        <v>0</v>
      </c>
      <c r="V518" t="s">
        <v>572</v>
      </c>
    </row>
    <row r="519" spans="17:22" x14ac:dyDescent="0.3">
      <c r="Q519" t="s">
        <v>1088</v>
      </c>
      <c r="R519" s="15">
        <v>46022</v>
      </c>
      <c r="S519">
        <v>869.57</v>
      </c>
      <c r="T519">
        <v>869.57</v>
      </c>
      <c r="U519">
        <v>0</v>
      </c>
      <c r="V519" t="s">
        <v>572</v>
      </c>
    </row>
    <row r="520" spans="17:22" x14ac:dyDescent="0.3">
      <c r="Q520" t="s">
        <v>1089</v>
      </c>
      <c r="R520" s="15">
        <v>46022</v>
      </c>
      <c r="S520">
        <v>869.57</v>
      </c>
      <c r="T520">
        <v>869.57</v>
      </c>
      <c r="U520">
        <v>0</v>
      </c>
      <c r="V520" t="s">
        <v>572</v>
      </c>
    </row>
    <row r="521" spans="17:22" x14ac:dyDescent="0.3">
      <c r="Q521" t="s">
        <v>1090</v>
      </c>
      <c r="R521" s="15">
        <v>46022</v>
      </c>
      <c r="S521">
        <v>869.57</v>
      </c>
      <c r="T521">
        <v>869.57</v>
      </c>
      <c r="U521">
        <v>0</v>
      </c>
      <c r="V521" t="s">
        <v>591</v>
      </c>
    </row>
    <row r="522" spans="17:22" x14ac:dyDescent="0.3">
      <c r="Q522" t="s">
        <v>1091</v>
      </c>
      <c r="R522" s="15">
        <v>46022</v>
      </c>
      <c r="S522">
        <v>886.96</v>
      </c>
      <c r="T522">
        <v>886.96</v>
      </c>
      <c r="U522">
        <v>0</v>
      </c>
      <c r="V522" t="s">
        <v>615</v>
      </c>
    </row>
    <row r="523" spans="17:22" x14ac:dyDescent="0.3">
      <c r="Q523" t="s">
        <v>1092</v>
      </c>
      <c r="R523" s="15">
        <v>46022</v>
      </c>
      <c r="S523">
        <v>869.57</v>
      </c>
      <c r="T523">
        <v>869.57</v>
      </c>
      <c r="U523">
        <v>0</v>
      </c>
      <c r="V523" t="s">
        <v>574</v>
      </c>
    </row>
    <row r="524" spans="17:22" x14ac:dyDescent="0.3">
      <c r="Q524" t="s">
        <v>1093</v>
      </c>
      <c r="R524" s="15">
        <v>46022</v>
      </c>
      <c r="S524">
        <v>869.57</v>
      </c>
      <c r="T524">
        <v>869.57</v>
      </c>
      <c r="U524">
        <v>0</v>
      </c>
      <c r="V524" t="s">
        <v>591</v>
      </c>
    </row>
    <row r="525" spans="17:22" x14ac:dyDescent="0.3">
      <c r="Q525" t="s">
        <v>1094</v>
      </c>
      <c r="R525" s="15">
        <v>46022</v>
      </c>
      <c r="S525">
        <v>621.92999999999995</v>
      </c>
      <c r="T525">
        <v>621.92999999999995</v>
      </c>
      <c r="U525">
        <v>0</v>
      </c>
      <c r="V525" t="s">
        <v>581</v>
      </c>
    </row>
    <row r="526" spans="17:22" x14ac:dyDescent="0.3">
      <c r="Q526" t="s">
        <v>1095</v>
      </c>
      <c r="R526" s="15">
        <v>46022</v>
      </c>
      <c r="S526">
        <v>869.57</v>
      </c>
      <c r="T526">
        <v>869.57</v>
      </c>
      <c r="U526">
        <v>0</v>
      </c>
      <c r="V526" t="s">
        <v>581</v>
      </c>
    </row>
    <row r="527" spans="17:22" x14ac:dyDescent="0.3">
      <c r="Q527" t="s">
        <v>1096</v>
      </c>
      <c r="R527" s="15">
        <v>46022</v>
      </c>
      <c r="S527">
        <v>3913.04</v>
      </c>
      <c r="T527">
        <v>3913.04</v>
      </c>
      <c r="U527">
        <v>0</v>
      </c>
      <c r="V527" t="s">
        <v>585</v>
      </c>
    </row>
    <row r="528" spans="17:22" x14ac:dyDescent="0.3">
      <c r="Q528" t="s">
        <v>1097</v>
      </c>
      <c r="R528" s="15">
        <v>46022</v>
      </c>
      <c r="S528">
        <v>869.57</v>
      </c>
      <c r="T528">
        <v>869.57</v>
      </c>
      <c r="U528">
        <v>0</v>
      </c>
      <c r="V528" t="s">
        <v>591</v>
      </c>
    </row>
    <row r="529" spans="17:22" x14ac:dyDescent="0.3">
      <c r="Q529" t="s">
        <v>1098</v>
      </c>
      <c r="R529" s="15">
        <v>46022</v>
      </c>
      <c r="S529">
        <v>869.57</v>
      </c>
      <c r="T529">
        <v>869.57</v>
      </c>
      <c r="U529">
        <v>0</v>
      </c>
      <c r="V529" t="s">
        <v>572</v>
      </c>
    </row>
    <row r="530" spans="17:22" x14ac:dyDescent="0.3">
      <c r="Q530" t="s">
        <v>1099</v>
      </c>
      <c r="R530" s="15">
        <v>46022</v>
      </c>
      <c r="S530">
        <v>869.57</v>
      </c>
      <c r="T530">
        <v>869.57</v>
      </c>
      <c r="U530">
        <v>0</v>
      </c>
      <c r="V530" t="s">
        <v>591</v>
      </c>
    </row>
    <row r="531" spans="17:22" x14ac:dyDescent="0.3">
      <c r="Q531" t="s">
        <v>1100</v>
      </c>
      <c r="R531" s="15">
        <v>46022</v>
      </c>
      <c r="S531">
        <v>561.96</v>
      </c>
      <c r="T531">
        <v>561.96</v>
      </c>
      <c r="U531">
        <v>0</v>
      </c>
      <c r="V531" t="s">
        <v>581</v>
      </c>
    </row>
    <row r="532" spans="17:22" x14ac:dyDescent="0.3">
      <c r="Q532" t="s">
        <v>1101</v>
      </c>
      <c r="R532" s="15">
        <v>46022</v>
      </c>
      <c r="S532">
        <v>3913.04</v>
      </c>
      <c r="T532">
        <v>3913.04</v>
      </c>
      <c r="U532">
        <v>0</v>
      </c>
      <c r="V532" t="s">
        <v>595</v>
      </c>
    </row>
    <row r="533" spans="17:22" x14ac:dyDescent="0.3">
      <c r="Q533" t="s">
        <v>1102</v>
      </c>
      <c r="R533" s="15">
        <v>46022</v>
      </c>
      <c r="S533">
        <v>869.57</v>
      </c>
      <c r="T533">
        <v>869.57</v>
      </c>
      <c r="U533">
        <v>0</v>
      </c>
      <c r="V533" t="s">
        <v>615</v>
      </c>
    </row>
    <row r="534" spans="17:22" x14ac:dyDescent="0.3">
      <c r="Q534" t="s">
        <v>1103</v>
      </c>
      <c r="R534" s="15">
        <v>46053</v>
      </c>
      <c r="S534">
        <v>869.57</v>
      </c>
      <c r="T534">
        <v>869.57</v>
      </c>
      <c r="U534">
        <v>0</v>
      </c>
      <c r="V534" t="s">
        <v>591</v>
      </c>
    </row>
    <row r="535" spans="17:22" x14ac:dyDescent="0.3">
      <c r="Q535" t="s">
        <v>1104</v>
      </c>
      <c r="R535" s="15">
        <v>46053</v>
      </c>
      <c r="S535">
        <v>869.57</v>
      </c>
      <c r="T535">
        <v>869.57</v>
      </c>
      <c r="U535">
        <v>0</v>
      </c>
      <c r="V535" t="s">
        <v>591</v>
      </c>
    </row>
    <row r="536" spans="17:22" x14ac:dyDescent="0.3">
      <c r="Q536" t="s">
        <v>1105</v>
      </c>
      <c r="R536" s="15">
        <v>46053</v>
      </c>
      <c r="S536">
        <v>525</v>
      </c>
      <c r="T536">
        <v>525</v>
      </c>
      <c r="U536">
        <v>0</v>
      </c>
      <c r="V536" t="s">
        <v>578</v>
      </c>
    </row>
    <row r="537" spans="17:22" x14ac:dyDescent="0.3">
      <c r="Q537" t="s">
        <v>1106</v>
      </c>
      <c r="R537" s="15">
        <v>46053</v>
      </c>
      <c r="S537">
        <v>869.57</v>
      </c>
      <c r="T537">
        <v>869.57</v>
      </c>
      <c r="U537">
        <v>0</v>
      </c>
      <c r="V537" t="s">
        <v>581</v>
      </c>
    </row>
    <row r="538" spans="17:22" x14ac:dyDescent="0.3">
      <c r="Q538" t="s">
        <v>1107</v>
      </c>
      <c r="R538" s="15">
        <v>46022</v>
      </c>
      <c r="S538">
        <v>869.57</v>
      </c>
      <c r="T538">
        <v>869.57</v>
      </c>
      <c r="U538">
        <v>0</v>
      </c>
      <c r="V538" t="s">
        <v>581</v>
      </c>
    </row>
    <row r="539" spans="17:22" x14ac:dyDescent="0.3">
      <c r="Q539" t="s">
        <v>1108</v>
      </c>
      <c r="R539" s="15">
        <v>46022</v>
      </c>
      <c r="S539">
        <v>869.57</v>
      </c>
      <c r="T539">
        <v>869.57</v>
      </c>
      <c r="U539">
        <v>0</v>
      </c>
      <c r="V539" t="s">
        <v>591</v>
      </c>
    </row>
    <row r="540" spans="17:22" x14ac:dyDescent="0.3">
      <c r="Q540" t="s">
        <v>1109</v>
      </c>
      <c r="R540" s="15">
        <v>46022</v>
      </c>
      <c r="S540">
        <v>869.57</v>
      </c>
      <c r="T540">
        <v>869.57</v>
      </c>
      <c r="U540">
        <v>0</v>
      </c>
      <c r="V540" t="s">
        <v>615</v>
      </c>
    </row>
    <row r="541" spans="17:22" x14ac:dyDescent="0.3">
      <c r="Q541" t="s">
        <v>1110</v>
      </c>
      <c r="R541" s="15">
        <v>46022</v>
      </c>
      <c r="S541">
        <v>869.57</v>
      </c>
      <c r="T541">
        <v>869.57</v>
      </c>
      <c r="U541">
        <v>0</v>
      </c>
      <c r="V541" t="s">
        <v>591</v>
      </c>
    </row>
    <row r="542" spans="17:22" x14ac:dyDescent="0.3">
      <c r="Q542" t="s">
        <v>1111</v>
      </c>
      <c r="R542" s="15">
        <v>46022</v>
      </c>
      <c r="S542">
        <v>869.57</v>
      </c>
      <c r="T542">
        <v>869.57</v>
      </c>
      <c r="U542">
        <v>0</v>
      </c>
      <c r="V542" t="s">
        <v>578</v>
      </c>
    </row>
    <row r="543" spans="17:22" x14ac:dyDescent="0.3">
      <c r="Q543" t="s">
        <v>1112</v>
      </c>
      <c r="R543" s="15">
        <v>46022</v>
      </c>
      <c r="S543">
        <v>869.57</v>
      </c>
      <c r="T543">
        <v>869.57</v>
      </c>
      <c r="U543">
        <v>0</v>
      </c>
      <c r="V543" t="s">
        <v>578</v>
      </c>
    </row>
    <row r="544" spans="17:22" x14ac:dyDescent="0.3">
      <c r="Q544" t="s">
        <v>1113</v>
      </c>
      <c r="R544" s="15">
        <v>46053</v>
      </c>
      <c r="S544">
        <v>869.57</v>
      </c>
      <c r="T544">
        <v>869.57</v>
      </c>
      <c r="U544">
        <v>0</v>
      </c>
      <c r="V544" t="s">
        <v>572</v>
      </c>
    </row>
    <row r="545" spans="17:22" x14ac:dyDescent="0.3">
      <c r="Q545" t="s">
        <v>1114</v>
      </c>
      <c r="R545" s="15">
        <v>46053</v>
      </c>
      <c r="S545">
        <v>869.57</v>
      </c>
      <c r="T545">
        <v>869.57</v>
      </c>
      <c r="U545">
        <v>0</v>
      </c>
      <c r="V545" t="s">
        <v>580</v>
      </c>
    </row>
    <row r="546" spans="17:22" x14ac:dyDescent="0.3">
      <c r="Q546" t="s">
        <v>1115</v>
      </c>
      <c r="R546" s="15">
        <v>46053</v>
      </c>
      <c r="S546">
        <v>2856.69</v>
      </c>
      <c r="T546">
        <v>2856.69</v>
      </c>
      <c r="U546">
        <v>0</v>
      </c>
      <c r="V546" t="s">
        <v>669</v>
      </c>
    </row>
    <row r="547" spans="17:22" x14ac:dyDescent="0.3">
      <c r="Q547" t="s">
        <v>1116</v>
      </c>
      <c r="R547" s="15">
        <v>46022</v>
      </c>
      <c r="S547">
        <v>525</v>
      </c>
      <c r="T547">
        <v>525</v>
      </c>
      <c r="U547">
        <v>0</v>
      </c>
      <c r="V547" t="s">
        <v>591</v>
      </c>
    </row>
    <row r="548" spans="17:22" x14ac:dyDescent="0.3">
      <c r="Q548" t="s">
        <v>1117</v>
      </c>
      <c r="R548" s="15">
        <v>46022</v>
      </c>
      <c r="S548">
        <v>4422.58</v>
      </c>
      <c r="T548">
        <v>4422.58</v>
      </c>
      <c r="U548">
        <v>0</v>
      </c>
      <c r="V548" t="s">
        <v>581</v>
      </c>
    </row>
    <row r="549" spans="17:22" x14ac:dyDescent="0.3">
      <c r="Q549" t="s">
        <v>1118</v>
      </c>
      <c r="R549" s="15">
        <v>46022</v>
      </c>
      <c r="S549">
        <v>525</v>
      </c>
      <c r="T549">
        <v>525</v>
      </c>
      <c r="U549">
        <v>0</v>
      </c>
      <c r="V549" t="s">
        <v>591</v>
      </c>
    </row>
    <row r="550" spans="17:22" x14ac:dyDescent="0.3">
      <c r="Q550" t="s">
        <v>1119</v>
      </c>
      <c r="R550" s="15">
        <v>46053</v>
      </c>
      <c r="S550">
        <v>869.57</v>
      </c>
      <c r="T550">
        <v>869.57</v>
      </c>
      <c r="U550">
        <v>0</v>
      </c>
      <c r="V550" t="s">
        <v>574</v>
      </c>
    </row>
    <row r="551" spans="17:22" x14ac:dyDescent="0.3">
      <c r="Q551" t="s">
        <v>1120</v>
      </c>
      <c r="R551" s="15">
        <v>46053</v>
      </c>
      <c r="S551">
        <v>1921.8</v>
      </c>
      <c r="T551">
        <v>1921.8</v>
      </c>
      <c r="U551">
        <v>0</v>
      </c>
      <c r="V551" t="s">
        <v>591</v>
      </c>
    </row>
    <row r="552" spans="17:22" x14ac:dyDescent="0.3">
      <c r="Q552" t="s">
        <v>1121</v>
      </c>
      <c r="R552" s="15">
        <v>46053</v>
      </c>
      <c r="S552">
        <v>869.57</v>
      </c>
      <c r="T552">
        <v>869.57</v>
      </c>
      <c r="U552">
        <v>0</v>
      </c>
      <c r="V552" t="s">
        <v>591</v>
      </c>
    </row>
    <row r="553" spans="17:22" x14ac:dyDescent="0.3">
      <c r="Q553" t="s">
        <v>1122</v>
      </c>
      <c r="R553" s="15">
        <v>46053</v>
      </c>
      <c r="S553">
        <v>869.57</v>
      </c>
      <c r="T553">
        <v>869.57</v>
      </c>
      <c r="U553">
        <v>0</v>
      </c>
      <c r="V553" t="s">
        <v>581</v>
      </c>
    </row>
    <row r="554" spans="17:22" x14ac:dyDescent="0.3">
      <c r="Q554" t="s">
        <v>1123</v>
      </c>
      <c r="R554" s="15">
        <v>46053</v>
      </c>
      <c r="S554">
        <v>869.57</v>
      </c>
      <c r="T554">
        <v>869.57</v>
      </c>
      <c r="U554">
        <v>0</v>
      </c>
      <c r="V554" t="s">
        <v>581</v>
      </c>
    </row>
    <row r="555" spans="17:22" x14ac:dyDescent="0.3">
      <c r="Q555" t="s">
        <v>1124</v>
      </c>
      <c r="R555" s="15">
        <v>46053</v>
      </c>
      <c r="S555">
        <v>525</v>
      </c>
      <c r="T555">
        <v>525</v>
      </c>
      <c r="U555">
        <v>0</v>
      </c>
      <c r="V555" t="s">
        <v>591</v>
      </c>
    </row>
    <row r="556" spans="17:22" x14ac:dyDescent="0.3">
      <c r="Q556" t="s">
        <v>1125</v>
      </c>
      <c r="R556" s="15">
        <v>46053</v>
      </c>
      <c r="S556">
        <v>869.57</v>
      </c>
      <c r="T556">
        <v>869.57</v>
      </c>
      <c r="U556">
        <v>0</v>
      </c>
      <c r="V556" t="s">
        <v>580</v>
      </c>
    </row>
    <row r="557" spans="17:22" x14ac:dyDescent="0.3">
      <c r="Q557" t="s">
        <v>1126</v>
      </c>
      <c r="R557" s="15">
        <v>46053</v>
      </c>
      <c r="S557">
        <v>869.57</v>
      </c>
      <c r="T557">
        <v>869.57</v>
      </c>
      <c r="U557">
        <v>0</v>
      </c>
      <c r="V557" t="s">
        <v>574</v>
      </c>
    </row>
    <row r="558" spans="17:22" x14ac:dyDescent="0.3">
      <c r="Q558" t="s">
        <v>1127</v>
      </c>
      <c r="R558" s="15">
        <v>46053</v>
      </c>
      <c r="S558">
        <v>869.57</v>
      </c>
      <c r="T558">
        <v>869.57</v>
      </c>
      <c r="U558">
        <v>0</v>
      </c>
      <c r="V558" t="s">
        <v>578</v>
      </c>
    </row>
    <row r="559" spans="17:22" x14ac:dyDescent="0.3">
      <c r="Q559" t="s">
        <v>1128</v>
      </c>
      <c r="R559" s="15">
        <v>46053</v>
      </c>
      <c r="S559">
        <v>869.57</v>
      </c>
      <c r="T559">
        <v>869.57</v>
      </c>
      <c r="U559">
        <v>0</v>
      </c>
      <c r="V559" t="s">
        <v>578</v>
      </c>
    </row>
    <row r="560" spans="17:22" x14ac:dyDescent="0.3">
      <c r="Q560" t="s">
        <v>1129</v>
      </c>
      <c r="R560" s="15">
        <v>46053</v>
      </c>
      <c r="S560">
        <v>869.57</v>
      </c>
      <c r="T560">
        <v>869.57</v>
      </c>
      <c r="U560">
        <v>0</v>
      </c>
      <c r="V560" t="s">
        <v>578</v>
      </c>
    </row>
    <row r="561" spans="17:22" x14ac:dyDescent="0.3">
      <c r="Q561" t="s">
        <v>1130</v>
      </c>
      <c r="R561" s="15">
        <v>46053</v>
      </c>
      <c r="S561">
        <v>869.57</v>
      </c>
      <c r="T561">
        <v>869.57</v>
      </c>
      <c r="U561">
        <v>0</v>
      </c>
      <c r="V561" t="s">
        <v>572</v>
      </c>
    </row>
    <row r="562" spans="17:22" x14ac:dyDescent="0.3">
      <c r="Q562" t="s">
        <v>1131</v>
      </c>
      <c r="R562" s="15">
        <v>46053</v>
      </c>
      <c r="S562">
        <v>869.57</v>
      </c>
      <c r="T562">
        <v>869.57</v>
      </c>
      <c r="U562">
        <v>0</v>
      </c>
      <c r="V562" t="s">
        <v>572</v>
      </c>
    </row>
    <row r="563" spans="17:22" x14ac:dyDescent="0.3">
      <c r="Q563" t="s">
        <v>1132</v>
      </c>
      <c r="R563" s="15">
        <v>46053</v>
      </c>
      <c r="S563">
        <v>869.57</v>
      </c>
      <c r="T563">
        <v>869.57</v>
      </c>
      <c r="U563">
        <v>0</v>
      </c>
      <c r="V563" t="s">
        <v>572</v>
      </c>
    </row>
    <row r="564" spans="17:22" x14ac:dyDescent="0.3">
      <c r="Q564" t="s">
        <v>1133</v>
      </c>
      <c r="R564" s="15">
        <v>46053</v>
      </c>
      <c r="S564">
        <v>869.57</v>
      </c>
      <c r="T564">
        <v>869.57</v>
      </c>
      <c r="U564">
        <v>0</v>
      </c>
      <c r="V564" t="s">
        <v>572</v>
      </c>
    </row>
    <row r="565" spans="17:22" x14ac:dyDescent="0.3">
      <c r="Q565" t="s">
        <v>1134</v>
      </c>
      <c r="R565" s="15">
        <v>46053</v>
      </c>
      <c r="S565">
        <v>869.57</v>
      </c>
      <c r="T565">
        <v>869.57</v>
      </c>
      <c r="U565">
        <v>0</v>
      </c>
      <c r="V565" t="s">
        <v>585</v>
      </c>
    </row>
    <row r="566" spans="17:22" x14ac:dyDescent="0.3">
      <c r="Q566" t="s">
        <v>1135</v>
      </c>
      <c r="R566" s="15">
        <v>46053</v>
      </c>
      <c r="S566">
        <v>869.57</v>
      </c>
      <c r="T566">
        <v>869.57</v>
      </c>
      <c r="U566">
        <v>0</v>
      </c>
      <c r="V566" t="s">
        <v>574</v>
      </c>
    </row>
    <row r="567" spans="17:22" x14ac:dyDescent="0.3">
      <c r="Q567" t="s">
        <v>1136</v>
      </c>
      <c r="R567" s="15">
        <v>46053</v>
      </c>
      <c r="S567">
        <v>114.43</v>
      </c>
      <c r="T567">
        <v>114.43</v>
      </c>
      <c r="U567">
        <v>0</v>
      </c>
      <c r="V567" t="s">
        <v>580</v>
      </c>
    </row>
    <row r="568" spans="17:22" x14ac:dyDescent="0.3">
      <c r="Q568" t="s">
        <v>1137</v>
      </c>
      <c r="R568" s="15">
        <v>46053</v>
      </c>
      <c r="S568">
        <v>869.57</v>
      </c>
      <c r="T568">
        <v>869.57</v>
      </c>
      <c r="U568">
        <v>0</v>
      </c>
      <c r="V568" t="s">
        <v>574</v>
      </c>
    </row>
    <row r="569" spans="17:22" x14ac:dyDescent="0.3">
      <c r="Q569" t="s">
        <v>1138</v>
      </c>
      <c r="R569" s="15">
        <v>46053</v>
      </c>
      <c r="S569">
        <v>869.57</v>
      </c>
      <c r="T569">
        <v>869.57</v>
      </c>
      <c r="U569">
        <v>0</v>
      </c>
      <c r="V569" t="s">
        <v>1139</v>
      </c>
    </row>
    <row r="570" spans="17:22" x14ac:dyDescent="0.3">
      <c r="Q570" t="s">
        <v>1140</v>
      </c>
      <c r="R570" s="15">
        <v>46053</v>
      </c>
      <c r="S570">
        <v>869.57</v>
      </c>
      <c r="T570">
        <v>869.57</v>
      </c>
      <c r="U570">
        <v>0</v>
      </c>
      <c r="V570" t="s">
        <v>685</v>
      </c>
    </row>
    <row r="571" spans="17:22" x14ac:dyDescent="0.3">
      <c r="Q571" t="s">
        <v>1141</v>
      </c>
      <c r="R571" s="15">
        <v>46053</v>
      </c>
      <c r="S571">
        <v>869.57</v>
      </c>
      <c r="T571">
        <v>869.57</v>
      </c>
      <c r="U571">
        <v>0</v>
      </c>
      <c r="V571" t="s">
        <v>572</v>
      </c>
    </row>
    <row r="572" spans="17:22" x14ac:dyDescent="0.3">
      <c r="Q572" t="s">
        <v>1142</v>
      </c>
      <c r="R572" s="15">
        <v>46053</v>
      </c>
      <c r="S572">
        <v>2173.91</v>
      </c>
      <c r="T572">
        <v>2173.91</v>
      </c>
      <c r="U572">
        <v>0</v>
      </c>
      <c r="V572" t="s">
        <v>581</v>
      </c>
    </row>
    <row r="573" spans="17:22" x14ac:dyDescent="0.3">
      <c r="Q573" t="s">
        <v>1143</v>
      </c>
      <c r="R573" s="15">
        <v>46053</v>
      </c>
      <c r="S573">
        <v>869.57</v>
      </c>
      <c r="T573">
        <v>869.57</v>
      </c>
      <c r="U573">
        <v>0</v>
      </c>
      <c r="V573" t="s">
        <v>685</v>
      </c>
    </row>
    <row r="574" spans="17:22" x14ac:dyDescent="0.3">
      <c r="Q574" t="s">
        <v>1144</v>
      </c>
      <c r="R574" s="15">
        <v>46053</v>
      </c>
      <c r="S574">
        <v>869.57</v>
      </c>
      <c r="T574">
        <v>869.57</v>
      </c>
      <c r="U574">
        <v>0</v>
      </c>
      <c r="V574" t="s">
        <v>572</v>
      </c>
    </row>
    <row r="575" spans="17:22" x14ac:dyDescent="0.3">
      <c r="Q575" t="s">
        <v>1145</v>
      </c>
      <c r="R575" s="15">
        <v>46053</v>
      </c>
      <c r="S575">
        <v>869.57</v>
      </c>
      <c r="T575">
        <v>869.57</v>
      </c>
      <c r="U575">
        <v>0</v>
      </c>
      <c r="V575" t="s">
        <v>572</v>
      </c>
    </row>
    <row r="576" spans="17:22" x14ac:dyDescent="0.3">
      <c r="Q576" t="s">
        <v>1146</v>
      </c>
      <c r="R576" s="15">
        <v>46053</v>
      </c>
      <c r="S576">
        <v>869.57</v>
      </c>
      <c r="T576">
        <v>869.57</v>
      </c>
      <c r="U576">
        <v>0</v>
      </c>
      <c r="V576" t="s">
        <v>572</v>
      </c>
    </row>
    <row r="577" spans="17:22" x14ac:dyDescent="0.3">
      <c r="Q577" t="s">
        <v>1147</v>
      </c>
      <c r="R577" s="15">
        <v>46053</v>
      </c>
      <c r="S577">
        <v>869.57</v>
      </c>
      <c r="T577">
        <v>869.57</v>
      </c>
      <c r="U577">
        <v>0</v>
      </c>
      <c r="V577" t="s">
        <v>1139</v>
      </c>
    </row>
    <row r="578" spans="17:22" x14ac:dyDescent="0.3">
      <c r="Q578" t="s">
        <v>1148</v>
      </c>
      <c r="R578" s="15">
        <v>46053</v>
      </c>
      <c r="S578">
        <v>869.57</v>
      </c>
      <c r="T578">
        <v>869.57</v>
      </c>
      <c r="U578">
        <v>0</v>
      </c>
      <c r="V578" t="s">
        <v>572</v>
      </c>
    </row>
    <row r="579" spans="17:22" x14ac:dyDescent="0.3">
      <c r="Q579" t="s">
        <v>1149</v>
      </c>
      <c r="R579" s="15">
        <v>46053</v>
      </c>
      <c r="S579">
        <v>869.57</v>
      </c>
      <c r="T579">
        <v>869.57</v>
      </c>
      <c r="U579">
        <v>0</v>
      </c>
      <c r="V579" t="s">
        <v>572</v>
      </c>
    </row>
    <row r="580" spans="17:22" x14ac:dyDescent="0.3">
      <c r="Q580" t="s">
        <v>1150</v>
      </c>
      <c r="R580" s="15">
        <v>46053</v>
      </c>
      <c r="S580">
        <v>869.57</v>
      </c>
      <c r="T580">
        <v>869.57</v>
      </c>
      <c r="U580">
        <v>0</v>
      </c>
      <c r="V580" t="s">
        <v>685</v>
      </c>
    </row>
    <row r="581" spans="17:22" x14ac:dyDescent="0.3">
      <c r="Q581" t="s">
        <v>1151</v>
      </c>
      <c r="R581" s="15">
        <v>46053</v>
      </c>
      <c r="S581">
        <v>869.57</v>
      </c>
      <c r="T581">
        <v>869.57</v>
      </c>
      <c r="U581">
        <v>0</v>
      </c>
      <c r="V581" t="s">
        <v>615</v>
      </c>
    </row>
    <row r="582" spans="17:22" x14ac:dyDescent="0.3">
      <c r="Q582" t="s">
        <v>1152</v>
      </c>
      <c r="R582" s="15">
        <v>46053</v>
      </c>
      <c r="S582">
        <v>2236.98</v>
      </c>
      <c r="T582">
        <v>2236.98</v>
      </c>
      <c r="U582">
        <v>0</v>
      </c>
      <c r="V582" t="s">
        <v>574</v>
      </c>
    </row>
    <row r="583" spans="17:22" x14ac:dyDescent="0.3">
      <c r="Q583" t="s">
        <v>1153</v>
      </c>
      <c r="R583" s="15">
        <v>46053</v>
      </c>
      <c r="S583">
        <v>869.57</v>
      </c>
      <c r="T583">
        <v>869.57</v>
      </c>
      <c r="U583">
        <v>0</v>
      </c>
      <c r="V583" t="s">
        <v>572</v>
      </c>
    </row>
    <row r="584" spans="17:22" x14ac:dyDescent="0.3">
      <c r="Q584" t="s">
        <v>1154</v>
      </c>
      <c r="R584" s="15">
        <v>46053</v>
      </c>
      <c r="S584">
        <v>4304.3</v>
      </c>
      <c r="T584">
        <v>4304.3</v>
      </c>
      <c r="U584">
        <v>0</v>
      </c>
      <c r="V584" t="s">
        <v>609</v>
      </c>
    </row>
    <row r="585" spans="17:22" x14ac:dyDescent="0.3">
      <c r="Q585" t="s">
        <v>1155</v>
      </c>
      <c r="R585" s="15">
        <v>46053</v>
      </c>
      <c r="S585">
        <v>880.9</v>
      </c>
      <c r="T585">
        <v>880.9</v>
      </c>
      <c r="U585">
        <v>0</v>
      </c>
      <c r="V585" t="s">
        <v>572</v>
      </c>
    </row>
    <row r="586" spans="17:22" x14ac:dyDescent="0.3">
      <c r="Q586" t="s">
        <v>1156</v>
      </c>
      <c r="R586" s="15">
        <v>46053</v>
      </c>
      <c r="S586">
        <v>869.57</v>
      </c>
      <c r="T586">
        <v>869.57</v>
      </c>
      <c r="U586">
        <v>0</v>
      </c>
      <c r="V586" t="s">
        <v>572</v>
      </c>
    </row>
    <row r="587" spans="17:22" x14ac:dyDescent="0.3">
      <c r="Q587" t="s">
        <v>1157</v>
      </c>
      <c r="R587" s="15">
        <v>46053</v>
      </c>
      <c r="S587">
        <v>525</v>
      </c>
      <c r="T587">
        <v>525</v>
      </c>
      <c r="U587">
        <v>0</v>
      </c>
      <c r="V587" t="s">
        <v>572</v>
      </c>
    </row>
    <row r="588" spans="17:22" x14ac:dyDescent="0.3">
      <c r="Q588" t="s">
        <v>1158</v>
      </c>
      <c r="R588" s="15">
        <v>46053</v>
      </c>
      <c r="S588">
        <v>525</v>
      </c>
      <c r="T588">
        <v>525</v>
      </c>
      <c r="U588">
        <v>0</v>
      </c>
      <c r="V588" t="s">
        <v>572</v>
      </c>
    </row>
    <row r="589" spans="17:22" x14ac:dyDescent="0.3">
      <c r="Q589" t="s">
        <v>1159</v>
      </c>
      <c r="R589" s="15">
        <v>46053</v>
      </c>
      <c r="S589">
        <v>869.57</v>
      </c>
      <c r="T589">
        <v>869.57</v>
      </c>
      <c r="U589">
        <v>0</v>
      </c>
      <c r="V589" t="s">
        <v>1139</v>
      </c>
    </row>
    <row r="590" spans="17:22" x14ac:dyDescent="0.3">
      <c r="Q590" t="s">
        <v>1160</v>
      </c>
      <c r="R590" s="15">
        <v>46053</v>
      </c>
      <c r="S590">
        <v>700</v>
      </c>
      <c r="T590">
        <v>700</v>
      </c>
      <c r="U590">
        <v>0</v>
      </c>
      <c r="V590" t="s">
        <v>581</v>
      </c>
    </row>
    <row r="591" spans="17:22" x14ac:dyDescent="0.3">
      <c r="Q591" t="s">
        <v>1161</v>
      </c>
      <c r="R591" s="15">
        <v>46053</v>
      </c>
      <c r="S591">
        <v>869.57</v>
      </c>
      <c r="T591">
        <v>869.57</v>
      </c>
      <c r="U591">
        <v>0</v>
      </c>
      <c r="V591" t="s">
        <v>615</v>
      </c>
    </row>
    <row r="592" spans="17:22" x14ac:dyDescent="0.3">
      <c r="Q592" t="s">
        <v>1162</v>
      </c>
      <c r="R592" s="15">
        <v>46053</v>
      </c>
      <c r="S592">
        <v>869.57</v>
      </c>
      <c r="T592">
        <v>869.57</v>
      </c>
      <c r="U592">
        <v>0</v>
      </c>
      <c r="V592" t="s">
        <v>1139</v>
      </c>
    </row>
    <row r="593" spans="17:22" x14ac:dyDescent="0.3">
      <c r="Q593" t="s">
        <v>1163</v>
      </c>
      <c r="R593" s="15">
        <v>46053</v>
      </c>
      <c r="S593">
        <v>869.57</v>
      </c>
      <c r="T593">
        <v>869.57</v>
      </c>
      <c r="U593">
        <v>0</v>
      </c>
      <c r="V593" t="s">
        <v>572</v>
      </c>
    </row>
    <row r="594" spans="17:22" x14ac:dyDescent="0.3">
      <c r="Q594" t="s">
        <v>1164</v>
      </c>
      <c r="R594" s="15">
        <v>46053</v>
      </c>
      <c r="S594">
        <v>1327.92</v>
      </c>
      <c r="T594">
        <v>1327.92</v>
      </c>
      <c r="U594">
        <v>0</v>
      </c>
      <c r="V594" t="s">
        <v>572</v>
      </c>
    </row>
    <row r="595" spans="17:22" x14ac:dyDescent="0.3">
      <c r="Q595" t="s">
        <v>1165</v>
      </c>
      <c r="R595" s="15">
        <v>46053</v>
      </c>
      <c r="S595">
        <v>869.57</v>
      </c>
      <c r="T595">
        <v>869.57</v>
      </c>
      <c r="U595">
        <v>0</v>
      </c>
      <c r="V595" t="s">
        <v>572</v>
      </c>
    </row>
    <row r="596" spans="17:22" x14ac:dyDescent="0.3">
      <c r="Q596" t="s">
        <v>1166</v>
      </c>
      <c r="R596" s="15">
        <v>46053</v>
      </c>
      <c r="S596">
        <v>869.57</v>
      </c>
      <c r="T596">
        <v>869.57</v>
      </c>
      <c r="U596">
        <v>0</v>
      </c>
      <c r="V596" t="s">
        <v>572</v>
      </c>
    </row>
    <row r="597" spans="17:22" x14ac:dyDescent="0.3">
      <c r="Q597" t="s">
        <v>1167</v>
      </c>
      <c r="R597" s="15">
        <v>46053</v>
      </c>
      <c r="S597">
        <v>869.57</v>
      </c>
      <c r="T597">
        <v>869.57</v>
      </c>
      <c r="U597">
        <v>0</v>
      </c>
      <c r="V597" t="s">
        <v>572</v>
      </c>
    </row>
    <row r="598" spans="17:22" x14ac:dyDescent="0.3">
      <c r="Q598" t="s">
        <v>1168</v>
      </c>
      <c r="R598" s="15">
        <v>46053</v>
      </c>
      <c r="S598">
        <v>869.57</v>
      </c>
      <c r="T598">
        <v>869.57</v>
      </c>
      <c r="U598">
        <v>0</v>
      </c>
      <c r="V598" t="s">
        <v>572</v>
      </c>
    </row>
    <row r="599" spans="17:22" x14ac:dyDescent="0.3">
      <c r="Q599" t="s">
        <v>1169</v>
      </c>
      <c r="R599" s="15">
        <v>46053</v>
      </c>
      <c r="S599">
        <v>869.57</v>
      </c>
      <c r="T599">
        <v>869.57</v>
      </c>
      <c r="U599">
        <v>0</v>
      </c>
      <c r="V599" t="s">
        <v>572</v>
      </c>
    </row>
    <row r="600" spans="17:22" x14ac:dyDescent="0.3">
      <c r="Q600" t="s">
        <v>1170</v>
      </c>
      <c r="R600" s="15">
        <v>46053</v>
      </c>
      <c r="S600">
        <v>869.57</v>
      </c>
      <c r="T600">
        <v>869.57</v>
      </c>
      <c r="U600">
        <v>0</v>
      </c>
      <c r="V600" t="s">
        <v>572</v>
      </c>
    </row>
    <row r="601" spans="17:22" x14ac:dyDescent="0.3">
      <c r="Q601" t="s">
        <v>1171</v>
      </c>
      <c r="R601" s="15">
        <v>46053</v>
      </c>
      <c r="S601">
        <v>869.57</v>
      </c>
      <c r="T601">
        <v>869.57</v>
      </c>
      <c r="U601">
        <v>0</v>
      </c>
      <c r="V601" t="s">
        <v>574</v>
      </c>
    </row>
    <row r="602" spans="17:22" x14ac:dyDescent="0.3">
      <c r="Q602" t="s">
        <v>1172</v>
      </c>
      <c r="R602" s="15">
        <v>46053</v>
      </c>
      <c r="S602">
        <v>869.57</v>
      </c>
      <c r="T602">
        <v>869.57</v>
      </c>
      <c r="U602">
        <v>0</v>
      </c>
      <c r="V602" t="s">
        <v>572</v>
      </c>
    </row>
    <row r="603" spans="17:22" x14ac:dyDescent="0.3">
      <c r="Q603" t="s">
        <v>1173</v>
      </c>
      <c r="R603" s="15">
        <v>46053</v>
      </c>
      <c r="S603">
        <v>869.57</v>
      </c>
      <c r="T603">
        <v>869.57</v>
      </c>
      <c r="U603">
        <v>0</v>
      </c>
      <c r="V603" t="s">
        <v>572</v>
      </c>
    </row>
    <row r="604" spans="17:22" x14ac:dyDescent="0.3">
      <c r="Q604" t="s">
        <v>1174</v>
      </c>
      <c r="R604" s="15">
        <v>46053</v>
      </c>
      <c r="S604">
        <v>869.57</v>
      </c>
      <c r="T604">
        <v>869.57</v>
      </c>
      <c r="U604">
        <v>0</v>
      </c>
      <c r="V604" t="s">
        <v>572</v>
      </c>
    </row>
    <row r="605" spans="17:22" x14ac:dyDescent="0.3">
      <c r="Q605" t="s">
        <v>1175</v>
      </c>
      <c r="R605" s="15">
        <v>46053</v>
      </c>
      <c r="S605">
        <v>72.31</v>
      </c>
      <c r="T605">
        <v>72.31</v>
      </c>
      <c r="U605">
        <v>0</v>
      </c>
      <c r="V605" t="s">
        <v>578</v>
      </c>
    </row>
    <row r="606" spans="17:22" x14ac:dyDescent="0.3">
      <c r="Q606" t="s">
        <v>1176</v>
      </c>
      <c r="R606" s="15">
        <v>46053</v>
      </c>
      <c r="S606">
        <v>869.57</v>
      </c>
      <c r="T606">
        <v>869.57</v>
      </c>
      <c r="U606">
        <v>0</v>
      </c>
      <c r="V606" t="s">
        <v>572</v>
      </c>
    </row>
    <row r="607" spans="17:22" x14ac:dyDescent="0.3">
      <c r="Q607" t="s">
        <v>1177</v>
      </c>
      <c r="R607" s="15">
        <v>46053</v>
      </c>
      <c r="S607">
        <v>869.57</v>
      </c>
      <c r="T607">
        <v>869.57</v>
      </c>
      <c r="U607">
        <v>0</v>
      </c>
      <c r="V607" t="s">
        <v>572</v>
      </c>
    </row>
    <row r="608" spans="17:22" x14ac:dyDescent="0.3">
      <c r="Q608" t="s">
        <v>1178</v>
      </c>
      <c r="R608" s="15">
        <v>46053</v>
      </c>
      <c r="S608">
        <v>869.57</v>
      </c>
      <c r="T608">
        <v>869.57</v>
      </c>
      <c r="U608">
        <v>0</v>
      </c>
      <c r="V608" t="s">
        <v>572</v>
      </c>
    </row>
    <row r="609" spans="17:22" x14ac:dyDescent="0.3">
      <c r="Q609" t="s">
        <v>1179</v>
      </c>
      <c r="R609" s="15">
        <v>46053</v>
      </c>
      <c r="S609">
        <v>741.89</v>
      </c>
      <c r="T609">
        <v>741.89</v>
      </c>
      <c r="U609">
        <v>0</v>
      </c>
      <c r="V609" t="s">
        <v>572</v>
      </c>
    </row>
    <row r="610" spans="17:22" x14ac:dyDescent="0.3">
      <c r="Q610" t="s">
        <v>1180</v>
      </c>
      <c r="R610" s="15">
        <v>46053</v>
      </c>
      <c r="S610">
        <v>869.57</v>
      </c>
      <c r="T610">
        <v>869.57</v>
      </c>
      <c r="U610">
        <v>0</v>
      </c>
      <c r="V610" t="s">
        <v>572</v>
      </c>
    </row>
    <row r="611" spans="17:22" x14ac:dyDescent="0.3">
      <c r="Q611" t="s">
        <v>1181</v>
      </c>
      <c r="R611" s="15">
        <v>46081</v>
      </c>
      <c r="S611">
        <v>869.57</v>
      </c>
      <c r="T611">
        <v>869.57</v>
      </c>
      <c r="U611">
        <v>0</v>
      </c>
      <c r="V611" t="s">
        <v>572</v>
      </c>
    </row>
    <row r="612" spans="17:22" x14ac:dyDescent="0.3">
      <c r="Q612" t="s">
        <v>1182</v>
      </c>
      <c r="R612" s="15">
        <v>46081</v>
      </c>
      <c r="S612">
        <v>82.61</v>
      </c>
      <c r="T612">
        <v>21807.84</v>
      </c>
      <c r="U612">
        <v>21725.23</v>
      </c>
      <c r="V612" t="s">
        <v>585</v>
      </c>
    </row>
    <row r="613" spans="17:22" x14ac:dyDescent="0.3">
      <c r="Q613" t="s">
        <v>1183</v>
      </c>
      <c r="R613" s="15">
        <v>46081</v>
      </c>
      <c r="S613">
        <v>262.08</v>
      </c>
      <c r="T613">
        <v>262.08</v>
      </c>
      <c r="U613">
        <v>0</v>
      </c>
      <c r="V613" t="s">
        <v>572</v>
      </c>
    </row>
    <row r="614" spans="17:22" x14ac:dyDescent="0.3">
      <c r="Q614" t="s">
        <v>1192</v>
      </c>
      <c r="R614" s="15">
        <v>45777</v>
      </c>
      <c r="S614">
        <v>4347.83</v>
      </c>
      <c r="T614">
        <v>4347.83</v>
      </c>
      <c r="U614">
        <v>0</v>
      </c>
      <c r="V614" t="s">
        <v>580</v>
      </c>
    </row>
    <row r="615" spans="17:22" x14ac:dyDescent="0.3">
      <c r="Q615" t="s">
        <v>1193</v>
      </c>
      <c r="R615" s="15">
        <v>45869</v>
      </c>
      <c r="S615">
        <v>4347.83</v>
      </c>
      <c r="T615">
        <v>4347.83</v>
      </c>
      <c r="U615">
        <v>0</v>
      </c>
      <c r="V615" t="s">
        <v>585</v>
      </c>
    </row>
    <row r="616" spans="17:22" x14ac:dyDescent="0.3">
      <c r="Q616" t="s">
        <v>1194</v>
      </c>
      <c r="R616" s="15">
        <v>45930</v>
      </c>
      <c r="S616">
        <v>4347.83</v>
      </c>
      <c r="T616">
        <v>4347.83</v>
      </c>
      <c r="U616">
        <v>0</v>
      </c>
      <c r="V616" t="s">
        <v>669</v>
      </c>
    </row>
    <row r="617" spans="17:22" x14ac:dyDescent="0.3">
      <c r="Q617" t="s">
        <v>1195</v>
      </c>
      <c r="R617" s="15">
        <v>45930</v>
      </c>
      <c r="S617">
        <v>5051.71</v>
      </c>
      <c r="T617">
        <v>4886.7</v>
      </c>
      <c r="U617">
        <v>-165.01000000000022</v>
      </c>
      <c r="V617" t="s">
        <v>580</v>
      </c>
    </row>
    <row r="618" spans="17:22" x14ac:dyDescent="0.3">
      <c r="Q618" t="s">
        <v>1188</v>
      </c>
      <c r="R618" s="15">
        <v>45961</v>
      </c>
      <c r="S618">
        <v>3913.04</v>
      </c>
      <c r="T618">
        <v>2763.04</v>
      </c>
      <c r="U618">
        <v>-1150</v>
      </c>
      <c r="V618" t="s">
        <v>629</v>
      </c>
    </row>
    <row r="619" spans="17:22" x14ac:dyDescent="0.3">
      <c r="Q619" t="s">
        <v>1185</v>
      </c>
      <c r="R619" s="15">
        <v>45961</v>
      </c>
      <c r="S619">
        <v>6086.96</v>
      </c>
      <c r="T619">
        <v>20200.25</v>
      </c>
      <c r="U619">
        <v>14113.29</v>
      </c>
      <c r="V619" t="s">
        <v>615</v>
      </c>
    </row>
    <row r="620" spans="17:22" x14ac:dyDescent="0.3">
      <c r="Q620" t="s">
        <v>1186</v>
      </c>
      <c r="R620" s="15">
        <v>45961</v>
      </c>
      <c r="S620">
        <v>3714.78</v>
      </c>
      <c r="T620">
        <v>3714.78</v>
      </c>
      <c r="U620">
        <v>0</v>
      </c>
      <c r="V620" t="s">
        <v>578</v>
      </c>
    </row>
    <row r="621" spans="17:22" x14ac:dyDescent="0.3">
      <c r="Q621" t="s">
        <v>1196</v>
      </c>
      <c r="R621" s="15">
        <v>45961</v>
      </c>
      <c r="S621">
        <v>4347.83</v>
      </c>
      <c r="T621">
        <v>4347.83</v>
      </c>
      <c r="U621">
        <v>0</v>
      </c>
      <c r="V621" t="s">
        <v>578</v>
      </c>
    </row>
    <row r="622" spans="17:22" x14ac:dyDescent="0.3">
      <c r="Q622" t="s">
        <v>1187</v>
      </c>
      <c r="R622" s="15">
        <v>45991</v>
      </c>
      <c r="S622">
        <v>5040.03</v>
      </c>
      <c r="T622">
        <v>4841.7700000000004</v>
      </c>
      <c r="U622">
        <v>-198.25999999999931</v>
      </c>
      <c r="V622" t="s">
        <v>669</v>
      </c>
    </row>
    <row r="623" spans="17:22" x14ac:dyDescent="0.3">
      <c r="Q623" t="s">
        <v>1190</v>
      </c>
      <c r="R623" s="15">
        <v>45991</v>
      </c>
      <c r="S623">
        <v>3913.04</v>
      </c>
      <c r="T623">
        <v>3913.04</v>
      </c>
      <c r="U623">
        <v>0</v>
      </c>
      <c r="V623" t="s">
        <v>591</v>
      </c>
    </row>
    <row r="650" spans="42:48" ht="21" x14ac:dyDescent="0.3">
      <c r="AP650" s="21"/>
      <c r="AQ650" s="22"/>
      <c r="AR650" s="22"/>
      <c r="AS650" s="22"/>
      <c r="AT650" s="22"/>
      <c r="AU650" s="22"/>
      <c r="AV650" s="23"/>
    </row>
    <row r="651" spans="42:48" ht="24.6" x14ac:dyDescent="0.3">
      <c r="AP651" s="36"/>
      <c r="AQ651" s="37"/>
      <c r="AR651" s="38"/>
      <c r="AS651" s="38"/>
      <c r="AT651" s="38"/>
      <c r="AU651" s="38"/>
      <c r="AV651" s="38"/>
    </row>
    <row r="652" spans="42:48" ht="25.2" x14ac:dyDescent="0.3">
      <c r="AP652" s="24"/>
      <c r="AQ652" s="25"/>
      <c r="AR652" s="26"/>
      <c r="AS652" s="26"/>
      <c r="AT652" s="26"/>
      <c r="AU652" s="26"/>
      <c r="AV652" s="26"/>
    </row>
    <row r="653" spans="42:48" ht="24.6" x14ac:dyDescent="0.3">
      <c r="AP653" s="27"/>
      <c r="AQ653" s="25"/>
      <c r="AR653" s="28"/>
      <c r="AS653" s="28"/>
      <c r="AT653" s="28"/>
      <c r="AU653" s="28"/>
      <c r="AV653" s="28"/>
    </row>
    <row r="654" spans="42:48" ht="24.6" x14ac:dyDescent="0.3">
      <c r="AP654" s="27"/>
      <c r="AQ654" s="29"/>
      <c r="AR654" s="28"/>
      <c r="AS654" s="28"/>
      <c r="AT654" s="28"/>
      <c r="AU654" s="28"/>
      <c r="AV654" s="28"/>
    </row>
    <row r="655" spans="42:48" ht="25.2" x14ac:dyDescent="0.3">
      <c r="AP655" s="30"/>
      <c r="AQ655" s="31"/>
      <c r="AR655" s="32"/>
      <c r="AS655" s="32"/>
      <c r="AT655" s="32"/>
      <c r="AU655" s="32"/>
      <c r="AV655" s="32"/>
    </row>
    <row r="656" spans="42:48" ht="25.2" x14ac:dyDescent="0.3">
      <c r="AP656" s="30"/>
      <c r="AQ656" s="31"/>
      <c r="AR656" s="32"/>
      <c r="AS656" s="32"/>
      <c r="AT656" s="32"/>
      <c r="AU656" s="32"/>
      <c r="AV656" s="32"/>
    </row>
    <row r="657" spans="42:48" ht="24.6" x14ac:dyDescent="0.3">
      <c r="AP657" s="33"/>
      <c r="AQ657" s="34"/>
      <c r="AR657" s="35"/>
      <c r="AS657" s="35"/>
      <c r="AT657" s="35"/>
      <c r="AU657" s="35"/>
      <c r="AV657" s="35"/>
    </row>
  </sheetData>
  <mergeCells count="3">
    <mergeCell ref="A39:G39"/>
    <mergeCell ref="A24:G24"/>
    <mergeCell ref="A26:G26"/>
  </mergeCells>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687E2-94EA-4C47-9B31-06A25410CD31}">
  <dimension ref="A2:AE637"/>
  <sheetViews>
    <sheetView zoomScale="21" zoomScaleNormal="40" workbookViewId="0">
      <selection activeCell="O92" sqref="O92"/>
    </sheetView>
  </sheetViews>
  <sheetFormatPr defaultColWidth="29.88671875" defaultRowHeight="14.4" x14ac:dyDescent="0.3"/>
  <cols>
    <col min="1" max="1" width="54.77734375" bestFit="1" customWidth="1"/>
    <col min="2" max="2" width="20.44140625" bestFit="1" customWidth="1"/>
    <col min="3" max="3" width="30.6640625" customWidth="1"/>
    <col min="4" max="4" width="44.6640625" bestFit="1" customWidth="1"/>
    <col min="5" max="5" width="17.44140625" bestFit="1" customWidth="1"/>
    <col min="6" max="6" width="26.5546875" customWidth="1"/>
    <col min="7" max="7" width="33.21875" customWidth="1"/>
    <col min="8" max="8" width="24.6640625" customWidth="1"/>
    <col min="9" max="9" width="26.44140625" bestFit="1" customWidth="1"/>
    <col min="10" max="11" width="26.5546875" customWidth="1"/>
    <col min="12" max="12" width="8.44140625" customWidth="1"/>
    <col min="13" max="13" width="18.109375" customWidth="1"/>
    <col min="14" max="14" width="20.6640625" customWidth="1"/>
    <col min="15" max="15" width="23.109375" customWidth="1"/>
    <col min="16" max="16" width="26.44140625" customWidth="1"/>
    <col min="18" max="18" width="30" customWidth="1"/>
    <col min="19" max="19" width="34.6640625" customWidth="1"/>
    <col min="21" max="21" width="22.6640625" bestFit="1" customWidth="1"/>
    <col min="22" max="22" width="27" bestFit="1" customWidth="1"/>
    <col min="23" max="23" width="10.88671875" customWidth="1"/>
    <col min="24" max="24" width="14.33203125" bestFit="1" customWidth="1"/>
    <col min="25" max="25" width="20.109375" bestFit="1" customWidth="1"/>
    <col min="26" max="26" width="28.21875" bestFit="1" customWidth="1"/>
    <col min="27" max="27" width="19.109375" bestFit="1" customWidth="1"/>
    <col min="28" max="28" width="18.109375" customWidth="1"/>
    <col min="32" max="32" width="14.33203125" bestFit="1" customWidth="1"/>
    <col min="33" max="33" width="21.77734375" bestFit="1" customWidth="1"/>
  </cols>
  <sheetData>
    <row r="2" spans="1:22" x14ac:dyDescent="0.3">
      <c r="Q2" s="1" t="s">
        <v>6</v>
      </c>
      <c r="R2" t="s" vm="2">
        <v>7</v>
      </c>
    </row>
    <row r="3" spans="1:22" ht="25.8" x14ac:dyDescent="0.5">
      <c r="A3" s="39" t="s">
        <v>23</v>
      </c>
      <c r="B3" s="39"/>
      <c r="Q3" s="1" t="s">
        <v>10</v>
      </c>
      <c r="R3" t="s" vm="5">
        <v>570</v>
      </c>
    </row>
    <row r="4" spans="1:22" ht="25.8" x14ac:dyDescent="0.5">
      <c r="A4" s="40" t="s">
        <v>25</v>
      </c>
      <c r="B4" s="41">
        <v>1082</v>
      </c>
      <c r="Q4" s="1" t="s">
        <v>12</v>
      </c>
      <c r="R4" t="s" vm="4">
        <v>13</v>
      </c>
    </row>
    <row r="5" spans="1:22" ht="25.8" x14ac:dyDescent="0.5">
      <c r="A5" s="40" t="s">
        <v>28</v>
      </c>
      <c r="B5" s="41">
        <v>484</v>
      </c>
      <c r="Q5" s="1" t="s">
        <v>15</v>
      </c>
      <c r="R5" t="s" vm="3">
        <v>7</v>
      </c>
    </row>
    <row r="6" spans="1:22" ht="25.8" x14ac:dyDescent="0.5">
      <c r="A6" s="40" t="s">
        <v>29</v>
      </c>
      <c r="B6" s="41">
        <v>598</v>
      </c>
    </row>
    <row r="7" spans="1:22" ht="25.8" x14ac:dyDescent="0.5">
      <c r="A7" s="40" t="s">
        <v>30</v>
      </c>
      <c r="B7" s="41">
        <v>568</v>
      </c>
      <c r="F7" s="2"/>
      <c r="Q7" s="17" t="s">
        <v>17</v>
      </c>
      <c r="R7" s="17" t="s">
        <v>18</v>
      </c>
      <c r="S7" s="17" t="s">
        <v>19</v>
      </c>
      <c r="T7" s="17" t="s">
        <v>20</v>
      </c>
      <c r="U7" s="17" t="s">
        <v>21</v>
      </c>
      <c r="V7" s="17" t="s">
        <v>22</v>
      </c>
    </row>
    <row r="8" spans="1:22" ht="25.8" x14ac:dyDescent="0.5">
      <c r="A8" s="40" t="s">
        <v>31</v>
      </c>
      <c r="B8" s="42">
        <v>4133613.02</v>
      </c>
      <c r="F8" s="2"/>
      <c r="Q8" t="s">
        <v>79</v>
      </c>
      <c r="R8" s="15">
        <v>45716</v>
      </c>
      <c r="S8">
        <v>1304.3499999999999</v>
      </c>
      <c r="T8">
        <v>1304.3499999999999</v>
      </c>
      <c r="U8">
        <v>0</v>
      </c>
      <c r="V8" t="s">
        <v>80</v>
      </c>
    </row>
    <row r="9" spans="1:22" ht="25.8" x14ac:dyDescent="0.5">
      <c r="A9" s="40" t="s">
        <v>32</v>
      </c>
      <c r="B9" s="42">
        <v>2141396.1</v>
      </c>
      <c r="F9" s="2"/>
      <c r="Q9" t="s">
        <v>81</v>
      </c>
      <c r="R9" s="15">
        <v>45747</v>
      </c>
      <c r="S9">
        <v>24347.83</v>
      </c>
      <c r="T9">
        <v>24347.83</v>
      </c>
      <c r="U9">
        <v>0</v>
      </c>
      <c r="V9" t="s">
        <v>82</v>
      </c>
    </row>
    <row r="10" spans="1:22" ht="25.8" x14ac:dyDescent="0.5">
      <c r="A10" s="40" t="s">
        <v>33</v>
      </c>
      <c r="B10" s="42">
        <v>-1992216.9200000004</v>
      </c>
      <c r="Q10" t="s">
        <v>83</v>
      </c>
      <c r="R10" s="15">
        <v>45747</v>
      </c>
      <c r="S10">
        <v>956.21</v>
      </c>
      <c r="T10">
        <v>956.21</v>
      </c>
      <c r="U10">
        <v>0</v>
      </c>
      <c r="V10" t="s">
        <v>80</v>
      </c>
    </row>
    <row r="11" spans="1:22" x14ac:dyDescent="0.3">
      <c r="Q11" t="s">
        <v>84</v>
      </c>
      <c r="R11" s="15">
        <v>45747</v>
      </c>
      <c r="S11">
        <v>13043.48</v>
      </c>
      <c r="T11">
        <v>869.57</v>
      </c>
      <c r="U11">
        <v>-12173.91</v>
      </c>
      <c r="V11" t="s">
        <v>85</v>
      </c>
    </row>
    <row r="12" spans="1:22" x14ac:dyDescent="0.3">
      <c r="Q12" t="s">
        <v>86</v>
      </c>
      <c r="R12" s="15">
        <v>45747</v>
      </c>
      <c r="S12">
        <v>4347.83</v>
      </c>
      <c r="T12">
        <v>4347.83</v>
      </c>
      <c r="U12">
        <v>0</v>
      </c>
      <c r="V12" t="s">
        <v>80</v>
      </c>
    </row>
    <row r="13" spans="1:22" x14ac:dyDescent="0.3">
      <c r="Q13" t="s">
        <v>87</v>
      </c>
      <c r="R13" s="15">
        <v>45777</v>
      </c>
      <c r="S13">
        <v>369.57</v>
      </c>
      <c r="T13">
        <v>369.57</v>
      </c>
      <c r="U13">
        <v>0</v>
      </c>
      <c r="V13" t="s">
        <v>80</v>
      </c>
    </row>
    <row r="14" spans="1:22" x14ac:dyDescent="0.3">
      <c r="Q14" t="s">
        <v>88</v>
      </c>
      <c r="R14" s="15">
        <v>45777</v>
      </c>
      <c r="S14">
        <v>2108.6999999999998</v>
      </c>
      <c r="T14">
        <v>2108.6999999999998</v>
      </c>
      <c r="U14">
        <v>0</v>
      </c>
      <c r="V14" t="s">
        <v>80</v>
      </c>
    </row>
    <row r="15" spans="1:22" x14ac:dyDescent="0.3">
      <c r="Q15" t="s">
        <v>89</v>
      </c>
      <c r="R15" s="15">
        <v>45808</v>
      </c>
      <c r="S15">
        <v>398.31</v>
      </c>
      <c r="T15">
        <v>398.31</v>
      </c>
      <c r="U15">
        <v>0</v>
      </c>
      <c r="V15" t="s">
        <v>80</v>
      </c>
    </row>
    <row r="16" spans="1:22" x14ac:dyDescent="0.3">
      <c r="Q16" t="s">
        <v>90</v>
      </c>
      <c r="R16" s="15">
        <v>45808</v>
      </c>
      <c r="S16">
        <v>13043.48</v>
      </c>
      <c r="T16">
        <v>13043.48</v>
      </c>
      <c r="U16">
        <v>0</v>
      </c>
      <c r="V16" t="s">
        <v>91</v>
      </c>
    </row>
    <row r="17" spans="1:22" x14ac:dyDescent="0.3">
      <c r="Q17" t="s">
        <v>92</v>
      </c>
      <c r="R17" s="15">
        <v>45808</v>
      </c>
      <c r="S17">
        <v>13043.48</v>
      </c>
      <c r="T17">
        <v>11204.83</v>
      </c>
      <c r="U17">
        <v>-1838.6499999999996</v>
      </c>
      <c r="V17" t="s">
        <v>93</v>
      </c>
    </row>
    <row r="18" spans="1:22" x14ac:dyDescent="0.3">
      <c r="Q18" t="s">
        <v>94</v>
      </c>
      <c r="R18" s="15">
        <v>45808</v>
      </c>
      <c r="S18">
        <v>13043.48</v>
      </c>
      <c r="T18">
        <v>13043.48</v>
      </c>
      <c r="U18">
        <v>0</v>
      </c>
      <c r="V18" t="s">
        <v>91</v>
      </c>
    </row>
    <row r="19" spans="1:22" x14ac:dyDescent="0.3">
      <c r="Q19" t="s">
        <v>95</v>
      </c>
      <c r="R19" s="15">
        <v>45808</v>
      </c>
      <c r="S19">
        <v>6521.74</v>
      </c>
      <c r="T19">
        <v>6521.74</v>
      </c>
      <c r="U19">
        <v>0</v>
      </c>
      <c r="V19" t="s">
        <v>80</v>
      </c>
    </row>
    <row r="20" spans="1:22" x14ac:dyDescent="0.3">
      <c r="Q20" t="s">
        <v>96</v>
      </c>
      <c r="R20" s="15">
        <v>45808</v>
      </c>
      <c r="S20">
        <v>369.57</v>
      </c>
      <c r="T20">
        <v>369.57</v>
      </c>
      <c r="U20">
        <v>0</v>
      </c>
      <c r="V20" t="s">
        <v>80</v>
      </c>
    </row>
    <row r="21" spans="1:22" x14ac:dyDescent="0.3">
      <c r="Q21" t="s">
        <v>97</v>
      </c>
      <c r="R21" s="15">
        <v>45808</v>
      </c>
      <c r="S21">
        <v>13043.48</v>
      </c>
      <c r="T21">
        <v>13043.48</v>
      </c>
      <c r="U21">
        <v>0</v>
      </c>
      <c r="V21" t="s">
        <v>80</v>
      </c>
    </row>
    <row r="22" spans="1:22" x14ac:dyDescent="0.3">
      <c r="Q22" t="s">
        <v>98</v>
      </c>
      <c r="R22" s="15">
        <v>45808</v>
      </c>
      <c r="S22">
        <v>12543.48</v>
      </c>
      <c r="T22">
        <v>12543.48</v>
      </c>
      <c r="U22">
        <v>0</v>
      </c>
      <c r="V22" t="s">
        <v>99</v>
      </c>
    </row>
    <row r="23" spans="1:22" x14ac:dyDescent="0.3">
      <c r="Q23" t="s">
        <v>100</v>
      </c>
      <c r="R23" s="15">
        <v>45808</v>
      </c>
      <c r="S23">
        <v>6000</v>
      </c>
      <c r="T23">
        <v>6000</v>
      </c>
      <c r="U23">
        <v>0</v>
      </c>
      <c r="V23" t="s">
        <v>82</v>
      </c>
    </row>
    <row r="24" spans="1:22" ht="21" x14ac:dyDescent="0.3">
      <c r="A24" s="46" t="s">
        <v>60</v>
      </c>
      <c r="B24" s="47"/>
      <c r="C24" s="47"/>
      <c r="D24" s="47"/>
      <c r="E24" s="47"/>
      <c r="F24" s="47"/>
      <c r="G24" s="47"/>
      <c r="Q24" t="s">
        <v>101</v>
      </c>
      <c r="R24" s="15">
        <v>45808</v>
      </c>
      <c r="S24">
        <v>8695.65</v>
      </c>
      <c r="T24">
        <v>8695.65</v>
      </c>
      <c r="U24">
        <v>0</v>
      </c>
      <c r="V24" t="s">
        <v>85</v>
      </c>
    </row>
    <row r="25" spans="1:22" ht="21" x14ac:dyDescent="0.4">
      <c r="A25" s="20"/>
      <c r="B25" s="20"/>
      <c r="C25" s="20"/>
      <c r="D25" s="20"/>
      <c r="E25" s="20"/>
      <c r="F25" s="20"/>
      <c r="G25" s="20"/>
      <c r="Q25" t="s">
        <v>102</v>
      </c>
      <c r="R25" s="15">
        <v>45808</v>
      </c>
      <c r="S25">
        <v>13043.48</v>
      </c>
      <c r="T25">
        <v>13043.48</v>
      </c>
      <c r="U25">
        <v>0</v>
      </c>
      <c r="V25" t="s">
        <v>91</v>
      </c>
    </row>
    <row r="26" spans="1:22" ht="21" x14ac:dyDescent="0.3">
      <c r="A26" s="43" t="s">
        <v>77</v>
      </c>
      <c r="B26" s="44"/>
      <c r="C26" s="44"/>
      <c r="D26" s="44"/>
      <c r="E26" s="44"/>
      <c r="F26" s="44"/>
      <c r="G26" s="45"/>
      <c r="Q26" t="s">
        <v>103</v>
      </c>
      <c r="R26" s="15">
        <v>45808</v>
      </c>
      <c r="S26">
        <v>869.57</v>
      </c>
      <c r="T26">
        <v>869.57</v>
      </c>
      <c r="U26">
        <v>0</v>
      </c>
      <c r="V26" t="s">
        <v>104</v>
      </c>
    </row>
    <row r="27" spans="1:22" ht="49.2" x14ac:dyDescent="0.3">
      <c r="A27" s="36" t="s">
        <v>62</v>
      </c>
      <c r="B27" s="37" t="s">
        <v>63</v>
      </c>
      <c r="C27" s="38" t="s">
        <v>64</v>
      </c>
      <c r="D27" s="38" t="s">
        <v>65</v>
      </c>
      <c r="E27" s="38" t="s">
        <v>66</v>
      </c>
      <c r="F27" s="38" t="s">
        <v>67</v>
      </c>
      <c r="G27" s="38" t="s">
        <v>68</v>
      </c>
      <c r="Q27" t="s">
        <v>105</v>
      </c>
      <c r="R27" s="15">
        <v>45808</v>
      </c>
      <c r="S27">
        <v>869.57</v>
      </c>
      <c r="T27">
        <v>869.57</v>
      </c>
      <c r="U27">
        <v>0</v>
      </c>
      <c r="V27" t="s">
        <v>82</v>
      </c>
    </row>
    <row r="28" spans="1:22" ht="25.2" x14ac:dyDescent="0.3">
      <c r="A28" s="24" t="s">
        <v>69</v>
      </c>
      <c r="B28" s="25"/>
      <c r="C28" s="26">
        <f>B28</f>
        <v>0</v>
      </c>
      <c r="D28" s="26">
        <f>B28</f>
        <v>0</v>
      </c>
      <c r="E28" s="26">
        <f>B28</f>
        <v>0</v>
      </c>
      <c r="F28" s="26">
        <f>B28</f>
        <v>0</v>
      </c>
      <c r="G28" s="26">
        <f>B28</f>
        <v>0</v>
      </c>
      <c r="Q28" t="s">
        <v>106</v>
      </c>
      <c r="R28" s="15">
        <v>45808</v>
      </c>
      <c r="S28">
        <v>1304.3499999999999</v>
      </c>
      <c r="T28">
        <v>1304.3499999999999</v>
      </c>
      <c r="U28">
        <v>0</v>
      </c>
      <c r="V28" t="s">
        <v>99</v>
      </c>
    </row>
    <row r="29" spans="1:22" ht="24.6" x14ac:dyDescent="0.3">
      <c r="A29" s="27" t="s">
        <v>70</v>
      </c>
      <c r="B29" s="25"/>
      <c r="C29" s="28"/>
      <c r="D29" s="28"/>
      <c r="E29" s="28"/>
      <c r="F29" s="28"/>
      <c r="G29" s="28"/>
      <c r="Q29" t="s">
        <v>107</v>
      </c>
      <c r="R29" s="15">
        <v>45808</v>
      </c>
      <c r="S29">
        <v>19130.43</v>
      </c>
      <c r="T29">
        <v>19130.43</v>
      </c>
      <c r="U29">
        <v>0</v>
      </c>
      <c r="V29" t="s">
        <v>108</v>
      </c>
    </row>
    <row r="30" spans="1:22" ht="24.6" x14ac:dyDescent="0.3">
      <c r="A30" s="27" t="s">
        <v>71</v>
      </c>
      <c r="B30" s="29">
        <v>0</v>
      </c>
      <c r="C30" s="28"/>
      <c r="D30" s="28"/>
      <c r="E30" s="28"/>
      <c r="F30" s="28"/>
      <c r="G30" s="28"/>
      <c r="Q30" t="s">
        <v>109</v>
      </c>
      <c r="R30" s="15">
        <v>45808</v>
      </c>
      <c r="S30">
        <v>12543.48</v>
      </c>
      <c r="T30">
        <v>12543.48</v>
      </c>
      <c r="U30">
        <v>0</v>
      </c>
      <c r="V30" t="s">
        <v>99</v>
      </c>
    </row>
    <row r="31" spans="1:22" ht="25.2" x14ac:dyDescent="0.3">
      <c r="A31" s="30" t="s">
        <v>72</v>
      </c>
      <c r="B31" s="31" t="s">
        <v>73</v>
      </c>
      <c r="C31" s="32" t="str">
        <f>IF(C30="","",C30-B30)</f>
        <v/>
      </c>
      <c r="D31" s="32" t="str">
        <f>IF(D30="","",D30-C30)</f>
        <v/>
      </c>
      <c r="E31" s="32" t="str">
        <f>IF(E30="","",E30-D30)</f>
        <v/>
      </c>
      <c r="F31" s="32" t="str">
        <f>IF(F30="","",F30-E30)</f>
        <v/>
      </c>
      <c r="G31" s="32" t="str">
        <f>IF(G30="","",G30-F30)</f>
        <v/>
      </c>
      <c r="Q31" t="s">
        <v>110</v>
      </c>
      <c r="R31" s="15">
        <v>45808</v>
      </c>
      <c r="S31">
        <v>4347.83</v>
      </c>
      <c r="T31">
        <v>4347.83</v>
      </c>
      <c r="U31">
        <v>0</v>
      </c>
      <c r="V31" t="s">
        <v>80</v>
      </c>
    </row>
    <row r="32" spans="1:22" ht="25.2" x14ac:dyDescent="0.3">
      <c r="A32" s="30" t="s">
        <v>74</v>
      </c>
      <c r="B32" s="31" t="s">
        <v>73</v>
      </c>
      <c r="C32" s="32" t="str">
        <f>IF(C29="","",B29-C29)</f>
        <v/>
      </c>
      <c r="D32" s="32" t="str">
        <f>IF(D29="","",C29-D29)</f>
        <v/>
      </c>
      <c r="E32" s="32" t="str">
        <f>IF(E29="","",D29-E29)</f>
        <v/>
      </c>
      <c r="F32" s="32" t="str">
        <f>IF(F29="","",E29-F29)</f>
        <v/>
      </c>
      <c r="G32" s="32" t="str">
        <f>IF(G29="","",F29-G29)</f>
        <v/>
      </c>
      <c r="Q32" t="s">
        <v>111</v>
      </c>
      <c r="R32" s="15">
        <v>45808</v>
      </c>
      <c r="S32">
        <v>13043.48</v>
      </c>
      <c r="T32">
        <v>13043.48</v>
      </c>
      <c r="U32">
        <v>0</v>
      </c>
      <c r="V32" t="s">
        <v>80</v>
      </c>
    </row>
    <row r="33" spans="1:26" ht="24.6" x14ac:dyDescent="0.3">
      <c r="A33" s="33" t="s">
        <v>75</v>
      </c>
      <c r="B33" s="34" t="s">
        <v>76</v>
      </c>
      <c r="C33" s="35" t="str">
        <f>IF(OR(C30="",B28=0),"",C30/B28)</f>
        <v/>
      </c>
      <c r="D33" s="35" t="str">
        <f>IF(OR(D30="",B28=0),"",D30/B28)</f>
        <v/>
      </c>
      <c r="E33" s="35" t="str">
        <f>IF(OR(E30="",B28=0),"",E30/B28)</f>
        <v/>
      </c>
      <c r="F33" s="35" t="str">
        <f>IF(OR(F30="",B28=0),"",F30/B28)</f>
        <v/>
      </c>
      <c r="G33" s="35" t="str">
        <f>IF(OR(G30="",B28=0),"",G30/B28)</f>
        <v/>
      </c>
      <c r="Q33" t="s">
        <v>112</v>
      </c>
      <c r="R33" s="15">
        <v>45808</v>
      </c>
      <c r="S33">
        <v>1304.3499999999999</v>
      </c>
      <c r="T33">
        <v>1304.3499999999999</v>
      </c>
      <c r="U33">
        <v>0</v>
      </c>
      <c r="V33" t="s">
        <v>80</v>
      </c>
    </row>
    <row r="34" spans="1:26" ht="21" x14ac:dyDescent="0.4">
      <c r="A34" s="20"/>
      <c r="B34" s="20"/>
      <c r="C34" s="20"/>
      <c r="D34" s="20"/>
      <c r="E34" s="20"/>
      <c r="F34" s="20"/>
      <c r="G34" s="20"/>
      <c r="Q34" t="s">
        <v>113</v>
      </c>
      <c r="R34" s="15">
        <v>45838</v>
      </c>
      <c r="S34">
        <v>3913.04</v>
      </c>
      <c r="T34">
        <v>3913.04</v>
      </c>
      <c r="U34">
        <v>0</v>
      </c>
      <c r="V34" t="s">
        <v>99</v>
      </c>
    </row>
    <row r="35" spans="1:26" ht="21" x14ac:dyDescent="0.4">
      <c r="A35" s="20"/>
      <c r="B35" s="20"/>
      <c r="C35" s="20"/>
      <c r="D35" s="20"/>
      <c r="E35" s="20"/>
      <c r="F35" s="20"/>
      <c r="G35" s="20"/>
      <c r="Q35" t="s">
        <v>114</v>
      </c>
      <c r="R35" s="15">
        <v>45838</v>
      </c>
      <c r="S35">
        <v>869.57</v>
      </c>
      <c r="T35">
        <v>869.57</v>
      </c>
      <c r="U35">
        <v>0</v>
      </c>
      <c r="V35" t="s">
        <v>108</v>
      </c>
    </row>
    <row r="36" spans="1:26" x14ac:dyDescent="0.3">
      <c r="Q36" t="s">
        <v>115</v>
      </c>
      <c r="R36" s="15">
        <v>45838</v>
      </c>
      <c r="S36">
        <v>12543.48</v>
      </c>
      <c r="T36">
        <v>12543.48</v>
      </c>
      <c r="U36">
        <v>0</v>
      </c>
      <c r="V36" t="s">
        <v>99</v>
      </c>
    </row>
    <row r="37" spans="1:26" x14ac:dyDescent="0.3">
      <c r="Q37" t="s">
        <v>116</v>
      </c>
      <c r="R37" s="15">
        <v>45838</v>
      </c>
      <c r="S37">
        <v>8695.65</v>
      </c>
      <c r="T37">
        <v>8695.65</v>
      </c>
      <c r="U37">
        <v>0</v>
      </c>
      <c r="V37" t="s">
        <v>91</v>
      </c>
    </row>
    <row r="38" spans="1:26" x14ac:dyDescent="0.3">
      <c r="Q38" t="s">
        <v>117</v>
      </c>
      <c r="R38" s="15">
        <v>45838</v>
      </c>
      <c r="S38">
        <v>4347.83</v>
      </c>
      <c r="T38">
        <v>4347.83</v>
      </c>
      <c r="U38">
        <v>0</v>
      </c>
      <c r="V38" t="s">
        <v>118</v>
      </c>
    </row>
    <row r="39" spans="1:26" ht="16.8" x14ac:dyDescent="0.3">
      <c r="A39" s="48" t="s">
        <v>1197</v>
      </c>
      <c r="B39" s="54"/>
      <c r="C39" s="54"/>
      <c r="D39" s="54"/>
      <c r="E39" s="54"/>
      <c r="F39" s="54"/>
      <c r="G39" s="54"/>
      <c r="Q39" t="s">
        <v>119</v>
      </c>
      <c r="R39" s="15">
        <v>45838</v>
      </c>
      <c r="S39">
        <v>2608.6999999999998</v>
      </c>
      <c r="T39">
        <v>2608.6999999999998</v>
      </c>
      <c r="U39">
        <v>0</v>
      </c>
      <c r="V39" t="s">
        <v>80</v>
      </c>
      <c r="X39" s="2"/>
      <c r="Y39" s="5"/>
      <c r="Z39" s="5"/>
    </row>
    <row r="40" spans="1:26" x14ac:dyDescent="0.3">
      <c r="Q40" t="s">
        <v>120</v>
      </c>
      <c r="R40" s="15">
        <v>45838</v>
      </c>
      <c r="S40">
        <v>13043.48</v>
      </c>
      <c r="T40">
        <v>13043.48</v>
      </c>
      <c r="U40">
        <v>0</v>
      </c>
      <c r="V40" t="s">
        <v>108</v>
      </c>
      <c r="X40" s="2"/>
      <c r="Y40" s="5"/>
      <c r="Z40" s="5"/>
    </row>
    <row r="41" spans="1:26" x14ac:dyDescent="0.3">
      <c r="Q41" t="s">
        <v>120</v>
      </c>
      <c r="R41" s="15">
        <v>45838</v>
      </c>
      <c r="S41">
        <v>15652.17</v>
      </c>
      <c r="T41">
        <v>15652.17</v>
      </c>
      <c r="U41">
        <v>0</v>
      </c>
      <c r="V41" t="s">
        <v>108</v>
      </c>
      <c r="X41" s="2"/>
      <c r="Y41" s="5"/>
      <c r="Z41" s="5"/>
    </row>
    <row r="42" spans="1:26" x14ac:dyDescent="0.3">
      <c r="Q42" t="s">
        <v>121</v>
      </c>
      <c r="R42" s="15">
        <v>45838</v>
      </c>
      <c r="S42">
        <v>4347.83</v>
      </c>
      <c r="T42">
        <v>4347.83</v>
      </c>
      <c r="U42">
        <v>0</v>
      </c>
      <c r="V42" t="s">
        <v>80</v>
      </c>
      <c r="Z42" s="5"/>
    </row>
    <row r="43" spans="1:26" x14ac:dyDescent="0.3">
      <c r="Q43" t="s">
        <v>122</v>
      </c>
      <c r="R43" s="15">
        <v>45838</v>
      </c>
      <c r="S43">
        <v>13043.48</v>
      </c>
      <c r="T43">
        <v>13043.48</v>
      </c>
      <c r="U43">
        <v>0</v>
      </c>
      <c r="V43" t="s">
        <v>80</v>
      </c>
      <c r="Z43" s="5"/>
    </row>
    <row r="44" spans="1:26" x14ac:dyDescent="0.3">
      <c r="Q44" t="s">
        <v>123</v>
      </c>
      <c r="R44" s="15">
        <v>45838</v>
      </c>
      <c r="S44">
        <v>13043.48</v>
      </c>
      <c r="T44">
        <v>13043.48</v>
      </c>
      <c r="U44">
        <v>0</v>
      </c>
      <c r="V44" t="s">
        <v>80</v>
      </c>
      <c r="Z44" s="5"/>
    </row>
    <row r="45" spans="1:26" x14ac:dyDescent="0.3">
      <c r="Q45" t="s">
        <v>124</v>
      </c>
      <c r="R45" s="15">
        <v>45838</v>
      </c>
      <c r="S45">
        <v>2608.6999999999998</v>
      </c>
      <c r="T45">
        <v>2608.6999999999998</v>
      </c>
      <c r="U45">
        <v>0</v>
      </c>
      <c r="V45" t="s">
        <v>80</v>
      </c>
      <c r="Z45" s="5"/>
    </row>
    <row r="46" spans="1:26" x14ac:dyDescent="0.3">
      <c r="Q46" t="s">
        <v>125</v>
      </c>
      <c r="R46" s="15">
        <v>45838</v>
      </c>
      <c r="S46">
        <v>13043.48</v>
      </c>
      <c r="T46">
        <v>13043.48</v>
      </c>
      <c r="U46">
        <v>0</v>
      </c>
      <c r="V46" t="s">
        <v>126</v>
      </c>
      <c r="Z46" s="5"/>
    </row>
    <row r="47" spans="1:26" x14ac:dyDescent="0.3">
      <c r="Q47" t="s">
        <v>127</v>
      </c>
      <c r="R47" s="15">
        <v>45838</v>
      </c>
      <c r="S47">
        <v>1739.13</v>
      </c>
      <c r="T47">
        <v>1739.13</v>
      </c>
      <c r="U47">
        <v>0</v>
      </c>
      <c r="V47" t="s">
        <v>108</v>
      </c>
      <c r="Z47" s="5"/>
    </row>
    <row r="48" spans="1:26" x14ac:dyDescent="0.3">
      <c r="Q48" t="s">
        <v>128</v>
      </c>
      <c r="R48" s="15">
        <v>45838</v>
      </c>
      <c r="S48">
        <v>13043.48</v>
      </c>
      <c r="T48">
        <v>13043.48</v>
      </c>
      <c r="U48">
        <v>0</v>
      </c>
      <c r="V48" t="s">
        <v>80</v>
      </c>
      <c r="Z48" s="5"/>
    </row>
    <row r="49" spans="17:26" x14ac:dyDescent="0.3">
      <c r="Q49" t="s">
        <v>129</v>
      </c>
      <c r="R49" s="15">
        <v>45838</v>
      </c>
      <c r="S49">
        <v>13043.48</v>
      </c>
      <c r="T49">
        <v>13043.48</v>
      </c>
      <c r="U49">
        <v>0</v>
      </c>
      <c r="V49" t="s">
        <v>91</v>
      </c>
      <c r="Z49" s="5"/>
    </row>
    <row r="50" spans="17:26" x14ac:dyDescent="0.3">
      <c r="Q50" t="s">
        <v>130</v>
      </c>
      <c r="R50" s="15">
        <v>45838</v>
      </c>
      <c r="S50">
        <v>4347.83</v>
      </c>
      <c r="T50">
        <v>4347.83</v>
      </c>
      <c r="U50">
        <v>0</v>
      </c>
      <c r="V50" t="s">
        <v>80</v>
      </c>
      <c r="Z50" s="5"/>
    </row>
    <row r="51" spans="17:26" x14ac:dyDescent="0.3">
      <c r="Q51" t="s">
        <v>131</v>
      </c>
      <c r="R51" s="15">
        <v>45838</v>
      </c>
      <c r="S51">
        <v>13043.48</v>
      </c>
      <c r="T51">
        <v>13043.48</v>
      </c>
      <c r="U51">
        <v>0</v>
      </c>
      <c r="V51" t="s">
        <v>91</v>
      </c>
      <c r="Z51" s="5"/>
    </row>
    <row r="52" spans="17:26" x14ac:dyDescent="0.3">
      <c r="Q52" t="s">
        <v>132</v>
      </c>
      <c r="R52" s="15">
        <v>45838</v>
      </c>
      <c r="S52">
        <v>869.57</v>
      </c>
      <c r="T52">
        <v>869.57</v>
      </c>
      <c r="U52">
        <v>0</v>
      </c>
      <c r="V52" t="s">
        <v>80</v>
      </c>
      <c r="Z52" s="5"/>
    </row>
    <row r="53" spans="17:26" x14ac:dyDescent="0.3">
      <c r="Q53" t="s">
        <v>133</v>
      </c>
      <c r="R53" s="15">
        <v>45838</v>
      </c>
      <c r="S53">
        <v>4347.83</v>
      </c>
      <c r="T53">
        <v>4347.83</v>
      </c>
      <c r="U53">
        <v>0</v>
      </c>
      <c r="V53" t="s">
        <v>85</v>
      </c>
      <c r="Z53" s="5"/>
    </row>
    <row r="54" spans="17:26" x14ac:dyDescent="0.3">
      <c r="Q54" t="s">
        <v>134</v>
      </c>
      <c r="R54" s="15">
        <v>45838</v>
      </c>
      <c r="S54">
        <v>4347.83</v>
      </c>
      <c r="T54">
        <v>4347.83</v>
      </c>
      <c r="U54">
        <v>0</v>
      </c>
      <c r="V54" t="s">
        <v>135</v>
      </c>
      <c r="Z54" s="5"/>
    </row>
    <row r="55" spans="17:26" x14ac:dyDescent="0.3">
      <c r="Q55" t="s">
        <v>136</v>
      </c>
      <c r="R55" s="15">
        <v>45869</v>
      </c>
      <c r="S55">
        <v>13043.48</v>
      </c>
      <c r="T55">
        <v>1453.94</v>
      </c>
      <c r="U55">
        <v>-11589.539999999999</v>
      </c>
      <c r="V55" t="s">
        <v>108</v>
      </c>
      <c r="Z55" s="5"/>
    </row>
    <row r="56" spans="17:26" x14ac:dyDescent="0.3">
      <c r="Q56" t="s">
        <v>137</v>
      </c>
      <c r="R56" s="15">
        <v>45869</v>
      </c>
      <c r="S56">
        <v>4347.83</v>
      </c>
      <c r="T56">
        <v>521.74</v>
      </c>
      <c r="U56">
        <v>-3826.09</v>
      </c>
      <c r="V56" t="s">
        <v>104</v>
      </c>
      <c r="Z56" s="5"/>
    </row>
    <row r="57" spans="17:26" x14ac:dyDescent="0.3">
      <c r="Q57" t="s">
        <v>138</v>
      </c>
      <c r="R57" s="15">
        <v>45869</v>
      </c>
      <c r="S57">
        <v>13043.48</v>
      </c>
      <c r="T57">
        <v>13043.48</v>
      </c>
      <c r="U57">
        <v>0</v>
      </c>
      <c r="V57" t="s">
        <v>85</v>
      </c>
    </row>
    <row r="58" spans="17:26" x14ac:dyDescent="0.3">
      <c r="Q58" t="s">
        <v>139</v>
      </c>
      <c r="R58" s="15">
        <v>45869</v>
      </c>
      <c r="S58">
        <v>13043.48</v>
      </c>
      <c r="T58">
        <v>13043.48</v>
      </c>
      <c r="U58">
        <v>0</v>
      </c>
      <c r="V58" t="s">
        <v>108</v>
      </c>
    </row>
    <row r="59" spans="17:26" x14ac:dyDescent="0.3">
      <c r="Q59" t="s">
        <v>140</v>
      </c>
      <c r="R59" s="15">
        <v>45869</v>
      </c>
      <c r="S59">
        <v>13043.48</v>
      </c>
      <c r="T59">
        <v>13043.48</v>
      </c>
      <c r="U59">
        <v>0</v>
      </c>
      <c r="V59" t="s">
        <v>118</v>
      </c>
    </row>
    <row r="60" spans="17:26" x14ac:dyDescent="0.3">
      <c r="Q60" t="s">
        <v>141</v>
      </c>
      <c r="R60" s="15">
        <v>45869</v>
      </c>
      <c r="S60">
        <v>6956.52</v>
      </c>
      <c r="T60">
        <v>6956.52</v>
      </c>
      <c r="U60">
        <v>0</v>
      </c>
      <c r="V60" t="s">
        <v>108</v>
      </c>
    </row>
    <row r="61" spans="17:26" x14ac:dyDescent="0.3">
      <c r="Q61" t="s">
        <v>142</v>
      </c>
      <c r="R61" s="15">
        <v>45869</v>
      </c>
      <c r="S61">
        <v>13043.48</v>
      </c>
      <c r="T61">
        <v>13043.48</v>
      </c>
      <c r="U61">
        <v>0</v>
      </c>
      <c r="V61" t="s">
        <v>85</v>
      </c>
    </row>
    <row r="62" spans="17:26" x14ac:dyDescent="0.3">
      <c r="Q62" t="s">
        <v>143</v>
      </c>
      <c r="R62" s="15">
        <v>45869</v>
      </c>
      <c r="S62">
        <v>4347.83</v>
      </c>
      <c r="T62">
        <v>4347.83</v>
      </c>
      <c r="U62">
        <v>0</v>
      </c>
      <c r="V62" t="s">
        <v>85</v>
      </c>
    </row>
    <row r="63" spans="17:26" x14ac:dyDescent="0.3">
      <c r="Q63" t="s">
        <v>144</v>
      </c>
      <c r="R63" s="15">
        <v>45869</v>
      </c>
      <c r="S63">
        <v>869.57</v>
      </c>
      <c r="T63">
        <v>869.57</v>
      </c>
      <c r="U63">
        <v>0</v>
      </c>
      <c r="V63" t="s">
        <v>82</v>
      </c>
    </row>
    <row r="64" spans="17:26" x14ac:dyDescent="0.3">
      <c r="Q64" t="s">
        <v>145</v>
      </c>
      <c r="R64" s="15">
        <v>45869</v>
      </c>
      <c r="S64">
        <v>1739.13</v>
      </c>
      <c r="T64">
        <v>1739.13</v>
      </c>
      <c r="U64">
        <v>0</v>
      </c>
      <c r="V64" t="s">
        <v>80</v>
      </c>
    </row>
    <row r="65" spans="17:22" x14ac:dyDescent="0.3">
      <c r="Q65" t="s">
        <v>146</v>
      </c>
      <c r="R65" s="15">
        <v>45869</v>
      </c>
      <c r="S65">
        <v>4347.83</v>
      </c>
      <c r="T65">
        <v>4347.83</v>
      </c>
      <c r="U65">
        <v>0</v>
      </c>
      <c r="V65" t="s">
        <v>82</v>
      </c>
    </row>
    <row r="66" spans="17:22" x14ac:dyDescent="0.3">
      <c r="Q66" t="s">
        <v>147</v>
      </c>
      <c r="R66" s="15">
        <v>45869</v>
      </c>
      <c r="S66">
        <v>13043.48</v>
      </c>
      <c r="T66">
        <v>13043.48</v>
      </c>
      <c r="U66">
        <v>0</v>
      </c>
      <c r="V66" t="s">
        <v>85</v>
      </c>
    </row>
    <row r="67" spans="17:22" x14ac:dyDescent="0.3">
      <c r="Q67" t="s">
        <v>148</v>
      </c>
      <c r="R67" s="15">
        <v>45869</v>
      </c>
      <c r="S67">
        <v>1304.3499999999999</v>
      </c>
      <c r="T67">
        <v>1304.3499999999999</v>
      </c>
      <c r="U67">
        <v>0</v>
      </c>
      <c r="V67" t="s">
        <v>80</v>
      </c>
    </row>
    <row r="68" spans="17:22" x14ac:dyDescent="0.3">
      <c r="Q68" t="s">
        <v>149</v>
      </c>
      <c r="R68" s="15">
        <v>45869</v>
      </c>
      <c r="S68">
        <v>1739.13</v>
      </c>
      <c r="T68">
        <v>1739.13</v>
      </c>
      <c r="U68">
        <v>0</v>
      </c>
      <c r="V68" t="s">
        <v>82</v>
      </c>
    </row>
    <row r="69" spans="17:22" x14ac:dyDescent="0.3">
      <c r="Q69" t="s">
        <v>150</v>
      </c>
      <c r="R69" s="15">
        <v>45869</v>
      </c>
      <c r="S69">
        <v>8695.65</v>
      </c>
      <c r="T69">
        <v>8695.65</v>
      </c>
      <c r="U69">
        <v>0</v>
      </c>
      <c r="V69" t="s">
        <v>80</v>
      </c>
    </row>
    <row r="70" spans="17:22" x14ac:dyDescent="0.3">
      <c r="Q70" t="s">
        <v>151</v>
      </c>
      <c r="R70" s="15">
        <v>45869</v>
      </c>
      <c r="S70">
        <v>2608.6999999999998</v>
      </c>
      <c r="T70">
        <v>2608.6999999999998</v>
      </c>
      <c r="U70">
        <v>0</v>
      </c>
      <c r="V70" t="s">
        <v>80</v>
      </c>
    </row>
    <row r="71" spans="17:22" x14ac:dyDescent="0.3">
      <c r="Q71" t="s">
        <v>152</v>
      </c>
      <c r="R71" s="15">
        <v>45869</v>
      </c>
      <c r="S71">
        <v>3847.83</v>
      </c>
      <c r="T71">
        <v>3847.83</v>
      </c>
      <c r="U71">
        <v>0</v>
      </c>
      <c r="V71" t="s">
        <v>80</v>
      </c>
    </row>
    <row r="72" spans="17:22" x14ac:dyDescent="0.3">
      <c r="Q72" t="s">
        <v>153</v>
      </c>
      <c r="R72" s="15">
        <v>45869</v>
      </c>
      <c r="S72">
        <v>13043.48</v>
      </c>
      <c r="T72">
        <v>13043.48</v>
      </c>
      <c r="U72">
        <v>0</v>
      </c>
      <c r="V72" t="s">
        <v>108</v>
      </c>
    </row>
    <row r="73" spans="17:22" x14ac:dyDescent="0.3">
      <c r="Q73" t="s">
        <v>154</v>
      </c>
      <c r="R73" s="15">
        <v>45869</v>
      </c>
      <c r="S73">
        <v>2173.91</v>
      </c>
      <c r="T73">
        <v>2173.91</v>
      </c>
      <c r="U73">
        <v>0</v>
      </c>
      <c r="V73" t="s">
        <v>82</v>
      </c>
    </row>
    <row r="74" spans="17:22" x14ac:dyDescent="0.3">
      <c r="Q74" t="s">
        <v>155</v>
      </c>
      <c r="R74" s="15">
        <v>45869</v>
      </c>
      <c r="S74">
        <v>19201.13</v>
      </c>
      <c r="T74">
        <v>19201.13</v>
      </c>
      <c r="U74">
        <v>0</v>
      </c>
      <c r="V74" t="s">
        <v>80</v>
      </c>
    </row>
    <row r="75" spans="17:22" x14ac:dyDescent="0.3">
      <c r="Q75" t="s">
        <v>156</v>
      </c>
      <c r="R75" s="15">
        <v>45869</v>
      </c>
      <c r="S75">
        <v>1493.48</v>
      </c>
      <c r="T75">
        <v>1493.48</v>
      </c>
      <c r="U75">
        <v>0</v>
      </c>
      <c r="V75" t="s">
        <v>80</v>
      </c>
    </row>
    <row r="76" spans="17:22" x14ac:dyDescent="0.3">
      <c r="Q76" t="s">
        <v>156</v>
      </c>
      <c r="R76" s="15">
        <v>45869</v>
      </c>
      <c r="S76">
        <v>5217.3900000000003</v>
      </c>
      <c r="T76">
        <v>5217.3900000000003</v>
      </c>
      <c r="U76">
        <v>0</v>
      </c>
      <c r="V76" t="s">
        <v>80</v>
      </c>
    </row>
    <row r="77" spans="17:22" x14ac:dyDescent="0.3">
      <c r="Q77" t="s">
        <v>157</v>
      </c>
      <c r="R77" s="15">
        <v>45869</v>
      </c>
      <c r="S77">
        <v>869.57</v>
      </c>
      <c r="T77">
        <v>869.57</v>
      </c>
      <c r="U77">
        <v>0</v>
      </c>
      <c r="V77" t="s">
        <v>93</v>
      </c>
    </row>
    <row r="78" spans="17:22" x14ac:dyDescent="0.3">
      <c r="Q78" t="s">
        <v>158</v>
      </c>
      <c r="R78" s="15">
        <v>45869</v>
      </c>
      <c r="S78">
        <v>13043.48</v>
      </c>
      <c r="T78">
        <v>13043.48</v>
      </c>
      <c r="U78">
        <v>0</v>
      </c>
      <c r="V78" t="s">
        <v>93</v>
      </c>
    </row>
    <row r="79" spans="17:22" x14ac:dyDescent="0.3">
      <c r="Q79" t="s">
        <v>159</v>
      </c>
      <c r="R79" s="15">
        <v>45869</v>
      </c>
      <c r="S79">
        <v>13043.48</v>
      </c>
      <c r="T79">
        <v>869.57</v>
      </c>
      <c r="U79">
        <v>-12173.91</v>
      </c>
      <c r="V79" t="s">
        <v>85</v>
      </c>
    </row>
    <row r="80" spans="17:22" x14ac:dyDescent="0.3">
      <c r="Q80" t="s">
        <v>160</v>
      </c>
      <c r="R80" s="15">
        <v>45869</v>
      </c>
      <c r="S80">
        <v>6086.96</v>
      </c>
      <c r="T80">
        <v>6086.96</v>
      </c>
      <c r="U80">
        <v>0</v>
      </c>
      <c r="V80" t="s">
        <v>80</v>
      </c>
    </row>
    <row r="81" spans="17:22" x14ac:dyDescent="0.3">
      <c r="Q81" t="s">
        <v>160</v>
      </c>
      <c r="R81" s="15">
        <v>45869</v>
      </c>
      <c r="S81">
        <v>13043.48</v>
      </c>
      <c r="T81">
        <v>13043.48</v>
      </c>
      <c r="U81">
        <v>0</v>
      </c>
      <c r="V81" t="s">
        <v>80</v>
      </c>
    </row>
    <row r="82" spans="17:22" x14ac:dyDescent="0.3">
      <c r="Q82" t="s">
        <v>161</v>
      </c>
      <c r="R82" s="15">
        <v>45869</v>
      </c>
      <c r="S82">
        <v>6521.74</v>
      </c>
      <c r="T82">
        <v>6521.74</v>
      </c>
      <c r="U82">
        <v>0</v>
      </c>
      <c r="V82" t="s">
        <v>135</v>
      </c>
    </row>
    <row r="83" spans="17:22" x14ac:dyDescent="0.3">
      <c r="Q83" t="s">
        <v>161</v>
      </c>
      <c r="R83" s="15">
        <v>45869</v>
      </c>
      <c r="S83">
        <v>11670.48</v>
      </c>
      <c r="T83">
        <v>11670.48</v>
      </c>
      <c r="U83">
        <v>0</v>
      </c>
      <c r="V83" t="s">
        <v>135</v>
      </c>
    </row>
    <row r="84" spans="17:22" x14ac:dyDescent="0.3">
      <c r="Q84" t="s">
        <v>162</v>
      </c>
      <c r="R84" s="15">
        <v>45869</v>
      </c>
      <c r="S84">
        <v>13043.48</v>
      </c>
      <c r="T84">
        <v>13043.48</v>
      </c>
      <c r="U84">
        <v>0</v>
      </c>
      <c r="V84" t="s">
        <v>135</v>
      </c>
    </row>
    <row r="85" spans="17:22" x14ac:dyDescent="0.3">
      <c r="Q85" t="s">
        <v>163</v>
      </c>
      <c r="R85" s="15">
        <v>45900</v>
      </c>
      <c r="S85">
        <v>5171.83</v>
      </c>
      <c r="T85">
        <v>5171.83</v>
      </c>
      <c r="U85">
        <v>0</v>
      </c>
      <c r="V85" t="s">
        <v>80</v>
      </c>
    </row>
    <row r="86" spans="17:22" x14ac:dyDescent="0.3">
      <c r="Q86" t="s">
        <v>164</v>
      </c>
      <c r="R86" s="15">
        <v>45900</v>
      </c>
      <c r="S86">
        <v>521.74</v>
      </c>
      <c r="T86">
        <v>521.74</v>
      </c>
      <c r="U86">
        <v>0</v>
      </c>
      <c r="V86" t="s">
        <v>108</v>
      </c>
    </row>
    <row r="87" spans="17:22" x14ac:dyDescent="0.3">
      <c r="Q87" t="s">
        <v>165</v>
      </c>
      <c r="R87" s="15">
        <v>45900</v>
      </c>
      <c r="S87">
        <v>2463.63</v>
      </c>
      <c r="T87">
        <v>2463.63</v>
      </c>
      <c r="U87">
        <v>0</v>
      </c>
      <c r="V87" t="s">
        <v>80</v>
      </c>
    </row>
    <row r="88" spans="17:22" x14ac:dyDescent="0.3">
      <c r="Q88" t="s">
        <v>165</v>
      </c>
      <c r="R88" s="15">
        <v>45900</v>
      </c>
      <c r="S88">
        <v>13043.48</v>
      </c>
      <c r="T88">
        <v>13043.48</v>
      </c>
      <c r="U88">
        <v>0</v>
      </c>
      <c r="V88" t="s">
        <v>80</v>
      </c>
    </row>
    <row r="89" spans="17:22" x14ac:dyDescent="0.3">
      <c r="Q89" t="s">
        <v>166</v>
      </c>
      <c r="R89" s="15">
        <v>45900</v>
      </c>
      <c r="S89">
        <v>2608.6999999999998</v>
      </c>
      <c r="T89">
        <v>2608.6999999999998</v>
      </c>
      <c r="U89">
        <v>0</v>
      </c>
      <c r="V89" t="s">
        <v>80</v>
      </c>
    </row>
    <row r="90" spans="17:22" x14ac:dyDescent="0.3">
      <c r="Q90" t="s">
        <v>167</v>
      </c>
      <c r="R90" s="15">
        <v>45900</v>
      </c>
      <c r="S90">
        <v>369.57</v>
      </c>
      <c r="T90">
        <v>369.57</v>
      </c>
      <c r="U90">
        <v>0</v>
      </c>
      <c r="V90" t="s">
        <v>80</v>
      </c>
    </row>
    <row r="91" spans="17:22" x14ac:dyDescent="0.3">
      <c r="Q91" t="s">
        <v>168</v>
      </c>
      <c r="R91" s="15">
        <v>45900</v>
      </c>
      <c r="S91">
        <v>7811.3</v>
      </c>
      <c r="T91">
        <v>7811.3</v>
      </c>
      <c r="U91">
        <v>0</v>
      </c>
      <c r="V91" t="s">
        <v>80</v>
      </c>
    </row>
    <row r="92" spans="17:22" x14ac:dyDescent="0.3">
      <c r="Q92" t="s">
        <v>169</v>
      </c>
      <c r="R92" s="15">
        <v>45900</v>
      </c>
      <c r="S92">
        <v>6733.48</v>
      </c>
      <c r="T92">
        <v>6733.48</v>
      </c>
      <c r="U92">
        <v>0</v>
      </c>
      <c r="V92" t="s">
        <v>80</v>
      </c>
    </row>
    <row r="93" spans="17:22" x14ac:dyDescent="0.3">
      <c r="Q93" t="s">
        <v>170</v>
      </c>
      <c r="R93" s="15">
        <v>45900</v>
      </c>
      <c r="S93">
        <v>869.57</v>
      </c>
      <c r="T93">
        <v>869.57</v>
      </c>
      <c r="U93">
        <v>0</v>
      </c>
      <c r="V93" t="s">
        <v>82</v>
      </c>
    </row>
    <row r="94" spans="17:22" x14ac:dyDescent="0.3">
      <c r="Q94" t="s">
        <v>171</v>
      </c>
      <c r="R94" s="15">
        <v>45900</v>
      </c>
      <c r="S94">
        <v>869.57</v>
      </c>
      <c r="T94">
        <v>869.57</v>
      </c>
      <c r="U94">
        <v>0</v>
      </c>
      <c r="V94" t="s">
        <v>82</v>
      </c>
    </row>
    <row r="95" spans="17:22" x14ac:dyDescent="0.3">
      <c r="Q95" t="s">
        <v>172</v>
      </c>
      <c r="R95" s="15">
        <v>45900</v>
      </c>
      <c r="S95">
        <v>369.57</v>
      </c>
      <c r="T95">
        <v>369.57</v>
      </c>
      <c r="U95">
        <v>0</v>
      </c>
      <c r="V95" t="s">
        <v>80</v>
      </c>
    </row>
    <row r="96" spans="17:22" x14ac:dyDescent="0.3">
      <c r="Q96" t="s">
        <v>173</v>
      </c>
      <c r="R96" s="15">
        <v>45900</v>
      </c>
      <c r="S96">
        <v>1562.88</v>
      </c>
      <c r="T96">
        <v>1562.88</v>
      </c>
      <c r="U96">
        <v>0</v>
      </c>
      <c r="V96" t="s">
        <v>80</v>
      </c>
    </row>
    <row r="97" spans="17:22" x14ac:dyDescent="0.3">
      <c r="Q97" t="s">
        <v>173</v>
      </c>
      <c r="R97" s="15">
        <v>45900</v>
      </c>
      <c r="S97">
        <v>1881.09</v>
      </c>
      <c r="T97">
        <v>1881.09</v>
      </c>
      <c r="U97">
        <v>0</v>
      </c>
      <c r="V97" t="s">
        <v>80</v>
      </c>
    </row>
    <row r="98" spans="17:22" x14ac:dyDescent="0.3">
      <c r="Q98" t="s">
        <v>174</v>
      </c>
      <c r="R98" s="15">
        <v>45900</v>
      </c>
      <c r="S98">
        <v>4347.83</v>
      </c>
      <c r="T98">
        <v>4347.83</v>
      </c>
      <c r="U98">
        <v>0</v>
      </c>
      <c r="V98" t="s">
        <v>82</v>
      </c>
    </row>
    <row r="99" spans="17:22" x14ac:dyDescent="0.3">
      <c r="Q99" t="s">
        <v>175</v>
      </c>
      <c r="R99" s="15">
        <v>45900</v>
      </c>
      <c r="S99">
        <v>189.13</v>
      </c>
      <c r="T99">
        <v>189.13</v>
      </c>
      <c r="U99">
        <v>0</v>
      </c>
      <c r="V99" t="s">
        <v>80</v>
      </c>
    </row>
    <row r="100" spans="17:22" x14ac:dyDescent="0.3">
      <c r="Q100" t="s">
        <v>176</v>
      </c>
      <c r="R100" s="15">
        <v>45900</v>
      </c>
      <c r="S100">
        <v>13913.04</v>
      </c>
      <c r="T100">
        <v>4106.46</v>
      </c>
      <c r="U100">
        <v>-9806.5800000000017</v>
      </c>
      <c r="V100" t="s">
        <v>80</v>
      </c>
    </row>
    <row r="101" spans="17:22" x14ac:dyDescent="0.3">
      <c r="Q101" t="s">
        <v>177</v>
      </c>
      <c r="R101" s="15">
        <v>45900</v>
      </c>
      <c r="S101">
        <v>4221.74</v>
      </c>
      <c r="T101">
        <v>4221.74</v>
      </c>
      <c r="U101">
        <v>0</v>
      </c>
      <c r="V101" t="s">
        <v>135</v>
      </c>
    </row>
    <row r="102" spans="17:22" x14ac:dyDescent="0.3">
      <c r="Q102" t="s">
        <v>177</v>
      </c>
      <c r="R102" s="15">
        <v>45900</v>
      </c>
      <c r="S102">
        <v>13043.48</v>
      </c>
      <c r="T102">
        <v>13043.48</v>
      </c>
      <c r="U102">
        <v>0</v>
      </c>
      <c r="V102" t="s">
        <v>135</v>
      </c>
    </row>
    <row r="103" spans="17:22" x14ac:dyDescent="0.3">
      <c r="Q103" t="s">
        <v>178</v>
      </c>
      <c r="R103" s="15">
        <v>45900</v>
      </c>
      <c r="S103">
        <v>9565.2199999999993</v>
      </c>
      <c r="T103">
        <v>9565.2199999999993</v>
      </c>
      <c r="U103">
        <v>0</v>
      </c>
      <c r="V103" t="s">
        <v>80</v>
      </c>
    </row>
    <row r="104" spans="17:22" x14ac:dyDescent="0.3">
      <c r="Q104" t="s">
        <v>178</v>
      </c>
      <c r="R104" s="15">
        <v>45900</v>
      </c>
      <c r="S104">
        <v>12543.48</v>
      </c>
      <c r="T104">
        <v>12543.48</v>
      </c>
      <c r="U104">
        <v>0</v>
      </c>
      <c r="V104" t="s">
        <v>80</v>
      </c>
    </row>
    <row r="105" spans="17:22" x14ac:dyDescent="0.3">
      <c r="Q105" t="s">
        <v>179</v>
      </c>
      <c r="R105" s="15">
        <v>45900</v>
      </c>
      <c r="S105">
        <v>4347.83</v>
      </c>
      <c r="T105">
        <v>4347.83</v>
      </c>
      <c r="U105">
        <v>0</v>
      </c>
      <c r="V105" t="s">
        <v>82</v>
      </c>
    </row>
    <row r="106" spans="17:22" x14ac:dyDescent="0.3">
      <c r="Q106" t="s">
        <v>180</v>
      </c>
      <c r="R106" s="15">
        <v>45900</v>
      </c>
      <c r="S106">
        <v>1403.64</v>
      </c>
      <c r="T106">
        <v>1403.64</v>
      </c>
      <c r="U106">
        <v>0</v>
      </c>
      <c r="V106" t="s">
        <v>80</v>
      </c>
    </row>
    <row r="107" spans="17:22" x14ac:dyDescent="0.3">
      <c r="Q107" t="s">
        <v>180</v>
      </c>
      <c r="R107" s="15">
        <v>45900</v>
      </c>
      <c r="S107">
        <v>5984.74</v>
      </c>
      <c r="T107">
        <v>5984.74</v>
      </c>
      <c r="U107">
        <v>0</v>
      </c>
      <c r="V107" t="s">
        <v>80</v>
      </c>
    </row>
    <row r="108" spans="17:22" x14ac:dyDescent="0.3">
      <c r="Q108" t="s">
        <v>180</v>
      </c>
      <c r="R108" s="15">
        <v>45900</v>
      </c>
      <c r="S108">
        <v>21739.13</v>
      </c>
      <c r="T108">
        <v>21739.13</v>
      </c>
      <c r="U108">
        <v>0</v>
      </c>
      <c r="V108" t="s">
        <v>80</v>
      </c>
    </row>
    <row r="109" spans="17:22" x14ac:dyDescent="0.3">
      <c r="Q109" t="s">
        <v>181</v>
      </c>
      <c r="R109" s="15">
        <v>45900</v>
      </c>
      <c r="S109">
        <v>6521.74</v>
      </c>
      <c r="T109">
        <v>6521.74</v>
      </c>
      <c r="U109">
        <v>0</v>
      </c>
      <c r="V109" t="s">
        <v>85</v>
      </c>
    </row>
    <row r="110" spans="17:22" x14ac:dyDescent="0.3">
      <c r="Q110" t="s">
        <v>182</v>
      </c>
      <c r="R110" s="15">
        <v>45900</v>
      </c>
      <c r="S110">
        <v>6634.32</v>
      </c>
      <c r="T110">
        <v>6634.32</v>
      </c>
      <c r="U110">
        <v>0</v>
      </c>
      <c r="V110" t="s">
        <v>91</v>
      </c>
    </row>
    <row r="111" spans="17:22" x14ac:dyDescent="0.3">
      <c r="Q111" t="s">
        <v>183</v>
      </c>
      <c r="R111" s="15">
        <v>45900</v>
      </c>
      <c r="S111">
        <v>521.74</v>
      </c>
      <c r="T111">
        <v>521.74</v>
      </c>
      <c r="U111">
        <v>0</v>
      </c>
      <c r="V111" t="s">
        <v>108</v>
      </c>
    </row>
    <row r="112" spans="17:22" x14ac:dyDescent="0.3">
      <c r="Q112" t="s">
        <v>184</v>
      </c>
      <c r="R112" s="15">
        <v>45900</v>
      </c>
      <c r="S112">
        <v>4347.83</v>
      </c>
      <c r="T112">
        <v>4347.83</v>
      </c>
      <c r="U112">
        <v>0</v>
      </c>
      <c r="V112" t="s">
        <v>80</v>
      </c>
    </row>
    <row r="113" spans="17:22" x14ac:dyDescent="0.3">
      <c r="Q113" t="s">
        <v>185</v>
      </c>
      <c r="R113" s="15">
        <v>45900</v>
      </c>
      <c r="S113">
        <v>1734.13</v>
      </c>
      <c r="T113">
        <v>1734.13</v>
      </c>
      <c r="U113">
        <v>0</v>
      </c>
      <c r="V113" t="s">
        <v>80</v>
      </c>
    </row>
    <row r="114" spans="17:22" x14ac:dyDescent="0.3">
      <c r="Q114" t="s">
        <v>186</v>
      </c>
      <c r="R114" s="15">
        <v>45900</v>
      </c>
      <c r="S114">
        <v>6521.74</v>
      </c>
      <c r="T114">
        <v>6521.74</v>
      </c>
      <c r="U114">
        <v>0</v>
      </c>
      <c r="V114" t="s">
        <v>135</v>
      </c>
    </row>
    <row r="115" spans="17:22" x14ac:dyDescent="0.3">
      <c r="Q115" t="s">
        <v>187</v>
      </c>
      <c r="R115" s="15">
        <v>45900</v>
      </c>
      <c r="S115">
        <v>4347.83</v>
      </c>
      <c r="T115">
        <v>4347.83</v>
      </c>
      <c r="U115">
        <v>0</v>
      </c>
      <c r="V115" t="s">
        <v>80</v>
      </c>
    </row>
    <row r="116" spans="17:22" x14ac:dyDescent="0.3">
      <c r="Q116" t="s">
        <v>188</v>
      </c>
      <c r="R116" s="15">
        <v>45900</v>
      </c>
      <c r="S116">
        <v>96.96</v>
      </c>
      <c r="T116">
        <v>96.96</v>
      </c>
      <c r="U116">
        <v>0</v>
      </c>
      <c r="V116" t="s">
        <v>80</v>
      </c>
    </row>
    <row r="117" spans="17:22" x14ac:dyDescent="0.3">
      <c r="Q117" t="s">
        <v>189</v>
      </c>
      <c r="R117" s="15">
        <v>45900</v>
      </c>
      <c r="S117">
        <v>13043.48</v>
      </c>
      <c r="T117">
        <v>13043.48</v>
      </c>
      <c r="U117">
        <v>0</v>
      </c>
      <c r="V117" t="s">
        <v>135</v>
      </c>
    </row>
    <row r="118" spans="17:22" x14ac:dyDescent="0.3">
      <c r="Q118" t="s">
        <v>190</v>
      </c>
      <c r="R118" s="15">
        <v>45900</v>
      </c>
      <c r="S118">
        <v>633.48</v>
      </c>
      <c r="T118">
        <v>633.48</v>
      </c>
      <c r="U118">
        <v>0</v>
      </c>
      <c r="V118" t="s">
        <v>80</v>
      </c>
    </row>
    <row r="119" spans="17:22" x14ac:dyDescent="0.3">
      <c r="Q119" t="s">
        <v>190</v>
      </c>
      <c r="R119" s="15">
        <v>45900</v>
      </c>
      <c r="S119">
        <v>6521.74</v>
      </c>
      <c r="T119">
        <v>6521.74</v>
      </c>
      <c r="U119">
        <v>0</v>
      </c>
      <c r="V119" t="s">
        <v>80</v>
      </c>
    </row>
    <row r="120" spans="17:22" x14ac:dyDescent="0.3">
      <c r="Q120" t="s">
        <v>191</v>
      </c>
      <c r="R120" s="15">
        <v>45900</v>
      </c>
      <c r="S120">
        <v>369.57</v>
      </c>
      <c r="T120">
        <v>369.57</v>
      </c>
      <c r="U120">
        <v>0</v>
      </c>
      <c r="V120" t="s">
        <v>80</v>
      </c>
    </row>
    <row r="121" spans="17:22" x14ac:dyDescent="0.3">
      <c r="Q121" t="s">
        <v>192</v>
      </c>
      <c r="R121" s="15">
        <v>45930</v>
      </c>
      <c r="S121">
        <v>869.57</v>
      </c>
      <c r="T121">
        <v>869.57</v>
      </c>
      <c r="U121">
        <v>0</v>
      </c>
      <c r="V121" t="s">
        <v>135</v>
      </c>
    </row>
    <row r="122" spans="17:22" x14ac:dyDescent="0.3">
      <c r="Q122" t="s">
        <v>193</v>
      </c>
      <c r="R122" s="15">
        <v>45930</v>
      </c>
      <c r="S122">
        <v>6521.74</v>
      </c>
      <c r="T122">
        <v>1739.13</v>
      </c>
      <c r="U122">
        <v>-4782.6099999999997</v>
      </c>
      <c r="V122" t="s">
        <v>118</v>
      </c>
    </row>
    <row r="123" spans="17:22" x14ac:dyDescent="0.3">
      <c r="Q123" t="s">
        <v>194</v>
      </c>
      <c r="R123" s="15">
        <v>45930</v>
      </c>
      <c r="S123">
        <v>2112.4699999999998</v>
      </c>
      <c r="T123">
        <v>2112.4699999999998</v>
      </c>
      <c r="U123">
        <v>0</v>
      </c>
      <c r="V123" t="s">
        <v>80</v>
      </c>
    </row>
    <row r="124" spans="17:22" x14ac:dyDescent="0.3">
      <c r="Q124" t="s">
        <v>195</v>
      </c>
      <c r="R124" s="15">
        <v>45930</v>
      </c>
      <c r="S124">
        <v>13913.04</v>
      </c>
      <c r="T124">
        <v>13913.04</v>
      </c>
      <c r="U124">
        <v>0</v>
      </c>
      <c r="V124" t="s">
        <v>82</v>
      </c>
    </row>
    <row r="125" spans="17:22" x14ac:dyDescent="0.3">
      <c r="Q125" t="s">
        <v>196</v>
      </c>
      <c r="R125" s="15">
        <v>45930</v>
      </c>
      <c r="S125">
        <v>869.57</v>
      </c>
      <c r="T125">
        <v>869.57</v>
      </c>
      <c r="U125">
        <v>0</v>
      </c>
      <c r="V125" t="s">
        <v>82</v>
      </c>
    </row>
    <row r="126" spans="17:22" x14ac:dyDescent="0.3">
      <c r="Q126" t="s">
        <v>196</v>
      </c>
      <c r="R126" s="15">
        <v>45930</v>
      </c>
      <c r="S126">
        <v>1304.3499999999999</v>
      </c>
      <c r="T126">
        <v>1304.3499999999999</v>
      </c>
      <c r="U126">
        <v>0</v>
      </c>
      <c r="V126" t="s">
        <v>82</v>
      </c>
    </row>
    <row r="127" spans="17:22" x14ac:dyDescent="0.3">
      <c r="Q127" t="s">
        <v>197</v>
      </c>
      <c r="R127" s="15">
        <v>45930</v>
      </c>
      <c r="S127">
        <v>10890.62</v>
      </c>
      <c r="T127">
        <v>10890.62</v>
      </c>
      <c r="U127">
        <v>0</v>
      </c>
      <c r="V127" t="s">
        <v>198</v>
      </c>
    </row>
    <row r="128" spans="17:22" x14ac:dyDescent="0.3">
      <c r="Q128" t="s">
        <v>199</v>
      </c>
      <c r="R128" s="15">
        <v>45930</v>
      </c>
      <c r="S128">
        <v>6521.74</v>
      </c>
      <c r="T128">
        <v>6521.74</v>
      </c>
      <c r="U128">
        <v>0</v>
      </c>
      <c r="V128" t="s">
        <v>200</v>
      </c>
    </row>
    <row r="129" spans="17:22" x14ac:dyDescent="0.3">
      <c r="Q129" t="s">
        <v>201</v>
      </c>
      <c r="R129" s="15">
        <v>45930</v>
      </c>
      <c r="S129">
        <v>4347.83</v>
      </c>
      <c r="T129">
        <v>4347.83</v>
      </c>
      <c r="U129">
        <v>0</v>
      </c>
      <c r="V129" t="s">
        <v>82</v>
      </c>
    </row>
    <row r="130" spans="17:22" x14ac:dyDescent="0.3">
      <c r="Q130" t="s">
        <v>202</v>
      </c>
      <c r="R130" s="15">
        <v>45930</v>
      </c>
      <c r="S130">
        <v>869.57</v>
      </c>
      <c r="T130">
        <v>869.57</v>
      </c>
      <c r="U130">
        <v>0</v>
      </c>
      <c r="V130" t="s">
        <v>82</v>
      </c>
    </row>
    <row r="131" spans="17:22" x14ac:dyDescent="0.3">
      <c r="Q131" t="s">
        <v>203</v>
      </c>
      <c r="R131" s="15">
        <v>45930</v>
      </c>
      <c r="S131">
        <v>1855.83</v>
      </c>
      <c r="T131">
        <v>1855.83</v>
      </c>
      <c r="U131">
        <v>0</v>
      </c>
      <c r="V131" t="s">
        <v>118</v>
      </c>
    </row>
    <row r="132" spans="17:22" x14ac:dyDescent="0.3">
      <c r="Q132" t="s">
        <v>1189</v>
      </c>
      <c r="R132" s="15">
        <v>45930</v>
      </c>
      <c r="S132">
        <v>4347.83</v>
      </c>
      <c r="T132">
        <v>369.57</v>
      </c>
      <c r="U132">
        <v>-3978.2599999999998</v>
      </c>
      <c r="V132" t="s">
        <v>118</v>
      </c>
    </row>
    <row r="133" spans="17:22" x14ac:dyDescent="0.3">
      <c r="Q133" t="s">
        <v>204</v>
      </c>
      <c r="R133" s="15">
        <v>45930</v>
      </c>
      <c r="S133">
        <v>4347.83</v>
      </c>
      <c r="T133">
        <v>4347.83</v>
      </c>
      <c r="U133">
        <v>0</v>
      </c>
      <c r="V133" t="s">
        <v>85</v>
      </c>
    </row>
    <row r="134" spans="17:22" x14ac:dyDescent="0.3">
      <c r="Q134" t="s">
        <v>205</v>
      </c>
      <c r="R134" s="15">
        <v>45930</v>
      </c>
      <c r="S134">
        <v>1542.08</v>
      </c>
      <c r="T134">
        <v>1542.08</v>
      </c>
      <c r="U134">
        <v>0</v>
      </c>
      <c r="V134" t="s">
        <v>126</v>
      </c>
    </row>
    <row r="135" spans="17:22" x14ac:dyDescent="0.3">
      <c r="Q135" t="s">
        <v>206</v>
      </c>
      <c r="R135" s="15">
        <v>45930</v>
      </c>
      <c r="S135">
        <v>13043.48</v>
      </c>
      <c r="T135">
        <v>13043.48</v>
      </c>
      <c r="U135">
        <v>0</v>
      </c>
      <c r="V135" t="s">
        <v>91</v>
      </c>
    </row>
    <row r="136" spans="17:22" x14ac:dyDescent="0.3">
      <c r="Q136" t="s">
        <v>207</v>
      </c>
      <c r="R136" s="15">
        <v>45930</v>
      </c>
      <c r="S136">
        <v>869.57</v>
      </c>
      <c r="T136">
        <v>369.57</v>
      </c>
      <c r="U136">
        <v>-500.00000000000006</v>
      </c>
      <c r="V136" t="s">
        <v>198</v>
      </c>
    </row>
    <row r="137" spans="17:22" x14ac:dyDescent="0.3">
      <c r="Q137" t="s">
        <v>208</v>
      </c>
      <c r="R137" s="15">
        <v>45930</v>
      </c>
      <c r="S137">
        <v>4347.83</v>
      </c>
      <c r="T137">
        <v>4347.83</v>
      </c>
      <c r="U137">
        <v>0</v>
      </c>
      <c r="V137" t="s">
        <v>209</v>
      </c>
    </row>
    <row r="138" spans="17:22" x14ac:dyDescent="0.3">
      <c r="Q138" t="s">
        <v>210</v>
      </c>
      <c r="R138" s="15">
        <v>45961</v>
      </c>
      <c r="S138">
        <v>13043.48</v>
      </c>
      <c r="T138">
        <v>13043.48</v>
      </c>
      <c r="U138">
        <v>0</v>
      </c>
      <c r="V138" t="s">
        <v>80</v>
      </c>
    </row>
    <row r="139" spans="17:22" x14ac:dyDescent="0.3">
      <c r="Q139" t="s">
        <v>211</v>
      </c>
      <c r="R139" s="15">
        <v>45930</v>
      </c>
      <c r="S139">
        <v>869.57</v>
      </c>
      <c r="T139">
        <v>869.57</v>
      </c>
      <c r="U139">
        <v>0</v>
      </c>
      <c r="V139" t="s">
        <v>82</v>
      </c>
    </row>
    <row r="140" spans="17:22" x14ac:dyDescent="0.3">
      <c r="Q140" t="s">
        <v>212</v>
      </c>
      <c r="R140" s="15">
        <v>45961</v>
      </c>
      <c r="S140">
        <v>6695.65</v>
      </c>
      <c r="T140">
        <v>6695.65</v>
      </c>
      <c r="U140">
        <v>0</v>
      </c>
      <c r="V140" t="s">
        <v>80</v>
      </c>
    </row>
    <row r="141" spans="17:22" x14ac:dyDescent="0.3">
      <c r="Q141" t="s">
        <v>213</v>
      </c>
      <c r="R141" s="15">
        <v>45961</v>
      </c>
      <c r="S141">
        <v>1081.52</v>
      </c>
      <c r="T141">
        <v>1081.52</v>
      </c>
      <c r="U141">
        <v>0</v>
      </c>
      <c r="V141" t="s">
        <v>80</v>
      </c>
    </row>
    <row r="142" spans="17:22" x14ac:dyDescent="0.3">
      <c r="Q142" t="s">
        <v>213</v>
      </c>
      <c r="R142" s="15">
        <v>45961</v>
      </c>
      <c r="S142">
        <v>11660.83</v>
      </c>
      <c r="T142">
        <v>11660.83</v>
      </c>
      <c r="U142">
        <v>0</v>
      </c>
      <c r="V142" t="s">
        <v>80</v>
      </c>
    </row>
    <row r="143" spans="17:22" x14ac:dyDescent="0.3">
      <c r="Q143" t="s">
        <v>214</v>
      </c>
      <c r="R143" s="15">
        <v>45961</v>
      </c>
      <c r="S143">
        <v>1450.09</v>
      </c>
      <c r="T143">
        <v>1450.09</v>
      </c>
      <c r="U143">
        <v>0</v>
      </c>
      <c r="V143" t="s">
        <v>85</v>
      </c>
    </row>
    <row r="144" spans="17:22" x14ac:dyDescent="0.3">
      <c r="Q144" t="s">
        <v>215</v>
      </c>
      <c r="R144" s="15">
        <v>45961</v>
      </c>
      <c r="S144">
        <v>4347.83</v>
      </c>
      <c r="T144">
        <v>4347.83</v>
      </c>
      <c r="U144">
        <v>0</v>
      </c>
      <c r="V144" t="s">
        <v>85</v>
      </c>
    </row>
    <row r="145" spans="17:22" x14ac:dyDescent="0.3">
      <c r="Q145" t="s">
        <v>216</v>
      </c>
      <c r="R145" s="15">
        <v>45961</v>
      </c>
      <c r="S145">
        <v>2541.2600000000002</v>
      </c>
      <c r="T145">
        <v>2541.2600000000002</v>
      </c>
      <c r="U145">
        <v>0</v>
      </c>
      <c r="V145" t="s">
        <v>80</v>
      </c>
    </row>
    <row r="146" spans="17:22" x14ac:dyDescent="0.3">
      <c r="Q146" t="s">
        <v>217</v>
      </c>
      <c r="R146" s="15">
        <v>45961</v>
      </c>
      <c r="S146">
        <v>34782.61</v>
      </c>
      <c r="T146">
        <v>34782.61</v>
      </c>
      <c r="U146">
        <v>0</v>
      </c>
      <c r="V146" t="s">
        <v>99</v>
      </c>
    </row>
    <row r="147" spans="17:22" x14ac:dyDescent="0.3">
      <c r="Q147" t="s">
        <v>218</v>
      </c>
      <c r="R147" s="15">
        <v>45961</v>
      </c>
      <c r="S147">
        <v>34782.61</v>
      </c>
      <c r="T147">
        <v>34782.61</v>
      </c>
      <c r="U147">
        <v>0</v>
      </c>
      <c r="V147" t="s">
        <v>99</v>
      </c>
    </row>
    <row r="148" spans="17:22" x14ac:dyDescent="0.3">
      <c r="Q148" t="s">
        <v>219</v>
      </c>
      <c r="R148" s="15">
        <v>45961</v>
      </c>
      <c r="S148">
        <v>2101.5500000000002</v>
      </c>
      <c r="T148">
        <v>2101.5500000000002</v>
      </c>
      <c r="U148">
        <v>0</v>
      </c>
      <c r="V148" t="s">
        <v>80</v>
      </c>
    </row>
    <row r="149" spans="17:22" x14ac:dyDescent="0.3">
      <c r="Q149" t="s">
        <v>220</v>
      </c>
      <c r="R149" s="15">
        <v>45961</v>
      </c>
      <c r="S149">
        <v>1304.3499999999999</v>
      </c>
      <c r="T149">
        <v>1304.3499999999999</v>
      </c>
      <c r="U149">
        <v>0</v>
      </c>
      <c r="V149" t="s">
        <v>80</v>
      </c>
    </row>
    <row r="150" spans="17:22" x14ac:dyDescent="0.3">
      <c r="Q150" t="s">
        <v>221</v>
      </c>
      <c r="R150" s="15">
        <v>45961</v>
      </c>
      <c r="S150">
        <v>224.13</v>
      </c>
      <c r="T150">
        <v>224.13</v>
      </c>
      <c r="U150">
        <v>0</v>
      </c>
      <c r="V150" t="s">
        <v>80</v>
      </c>
    </row>
    <row r="151" spans="17:22" x14ac:dyDescent="0.3">
      <c r="Q151" t="s">
        <v>222</v>
      </c>
      <c r="R151" s="15">
        <v>45961</v>
      </c>
      <c r="S151">
        <v>1304.3499999999999</v>
      </c>
      <c r="T151">
        <v>1304.3499999999999</v>
      </c>
      <c r="U151">
        <v>0</v>
      </c>
      <c r="V151" t="s">
        <v>209</v>
      </c>
    </row>
    <row r="152" spans="17:22" x14ac:dyDescent="0.3">
      <c r="Q152" t="s">
        <v>223</v>
      </c>
      <c r="R152" s="15">
        <v>45961</v>
      </c>
      <c r="S152">
        <v>1341.7</v>
      </c>
      <c r="T152">
        <v>1341.7</v>
      </c>
      <c r="U152">
        <v>0</v>
      </c>
      <c r="V152" t="s">
        <v>80</v>
      </c>
    </row>
    <row r="153" spans="17:22" x14ac:dyDescent="0.3">
      <c r="Q153" t="s">
        <v>223</v>
      </c>
      <c r="R153" s="15">
        <v>45961</v>
      </c>
      <c r="S153">
        <v>3453.2</v>
      </c>
      <c r="T153">
        <v>3453.2</v>
      </c>
      <c r="U153">
        <v>0</v>
      </c>
      <c r="V153" t="s">
        <v>80</v>
      </c>
    </row>
    <row r="154" spans="17:22" x14ac:dyDescent="0.3">
      <c r="Q154" t="s">
        <v>224</v>
      </c>
      <c r="R154" s="15">
        <v>45961</v>
      </c>
      <c r="S154">
        <v>4054.35</v>
      </c>
      <c r="T154">
        <v>4054.35</v>
      </c>
      <c r="U154">
        <v>0</v>
      </c>
      <c r="V154" t="s">
        <v>80</v>
      </c>
    </row>
    <row r="155" spans="17:22" x14ac:dyDescent="0.3">
      <c r="Q155" t="s">
        <v>225</v>
      </c>
      <c r="R155" s="15">
        <v>45961</v>
      </c>
      <c r="S155">
        <v>21.74</v>
      </c>
      <c r="T155">
        <v>21.74</v>
      </c>
      <c r="U155">
        <v>0</v>
      </c>
      <c r="V155" t="s">
        <v>80</v>
      </c>
    </row>
    <row r="156" spans="17:22" x14ac:dyDescent="0.3">
      <c r="Q156" t="s">
        <v>226</v>
      </c>
      <c r="R156" s="15">
        <v>45961</v>
      </c>
      <c r="S156">
        <v>2617.39</v>
      </c>
      <c r="T156">
        <v>2617.39</v>
      </c>
      <c r="U156">
        <v>0</v>
      </c>
      <c r="V156" t="s">
        <v>80</v>
      </c>
    </row>
    <row r="157" spans="17:22" x14ac:dyDescent="0.3">
      <c r="Q157" t="s">
        <v>227</v>
      </c>
      <c r="R157" s="15">
        <v>45961</v>
      </c>
      <c r="S157">
        <v>2767.78</v>
      </c>
      <c r="T157">
        <v>2767.78</v>
      </c>
      <c r="U157">
        <v>0</v>
      </c>
      <c r="V157" t="s">
        <v>80</v>
      </c>
    </row>
    <row r="158" spans="17:22" x14ac:dyDescent="0.3">
      <c r="Q158" t="s">
        <v>228</v>
      </c>
      <c r="R158" s="15">
        <v>45961</v>
      </c>
      <c r="S158">
        <v>480.7</v>
      </c>
      <c r="T158">
        <v>480.7</v>
      </c>
      <c r="U158">
        <v>0</v>
      </c>
      <c r="V158" t="s">
        <v>80</v>
      </c>
    </row>
    <row r="159" spans="17:22" x14ac:dyDescent="0.3">
      <c r="Q159" t="s">
        <v>229</v>
      </c>
      <c r="R159" s="15">
        <v>45961</v>
      </c>
      <c r="S159">
        <v>2687.83</v>
      </c>
      <c r="T159">
        <v>2687.83</v>
      </c>
      <c r="U159">
        <v>0</v>
      </c>
      <c r="V159" t="s">
        <v>80</v>
      </c>
    </row>
    <row r="160" spans="17:22" x14ac:dyDescent="0.3">
      <c r="Q160" t="s">
        <v>230</v>
      </c>
      <c r="R160" s="15">
        <v>45961</v>
      </c>
      <c r="S160">
        <v>782.61</v>
      </c>
      <c r="T160">
        <v>782.61</v>
      </c>
      <c r="U160">
        <v>0</v>
      </c>
      <c r="V160" t="s">
        <v>82</v>
      </c>
    </row>
    <row r="161" spans="17:22" x14ac:dyDescent="0.3">
      <c r="Q161" t="s">
        <v>231</v>
      </c>
      <c r="R161" s="15">
        <v>45961</v>
      </c>
      <c r="S161">
        <v>6021.74</v>
      </c>
      <c r="T161">
        <v>4347.83</v>
      </c>
      <c r="U161">
        <v>-1673.9099999999999</v>
      </c>
      <c r="V161" t="s">
        <v>104</v>
      </c>
    </row>
    <row r="162" spans="17:22" x14ac:dyDescent="0.3">
      <c r="Q162" t="s">
        <v>232</v>
      </c>
      <c r="R162" s="15">
        <v>45961</v>
      </c>
      <c r="S162">
        <v>2608.6999999999998</v>
      </c>
      <c r="T162">
        <v>2608.6999999999998</v>
      </c>
      <c r="U162">
        <v>0</v>
      </c>
      <c r="V162" t="s">
        <v>80</v>
      </c>
    </row>
    <row r="163" spans="17:22" x14ac:dyDescent="0.3">
      <c r="Q163" t="s">
        <v>233</v>
      </c>
      <c r="R163" s="15">
        <v>45961</v>
      </c>
      <c r="S163">
        <v>3516.5</v>
      </c>
      <c r="T163">
        <v>3516.5</v>
      </c>
      <c r="U163">
        <v>0</v>
      </c>
      <c r="V163" t="s">
        <v>80</v>
      </c>
    </row>
    <row r="164" spans="17:22" x14ac:dyDescent="0.3">
      <c r="Q164" t="s">
        <v>234</v>
      </c>
      <c r="R164" s="15">
        <v>45961</v>
      </c>
      <c r="S164">
        <v>1392.17</v>
      </c>
      <c r="T164">
        <v>1392.17</v>
      </c>
      <c r="U164">
        <v>0</v>
      </c>
      <c r="V164" t="s">
        <v>80</v>
      </c>
    </row>
    <row r="165" spans="17:22" x14ac:dyDescent="0.3">
      <c r="Q165" t="s">
        <v>235</v>
      </c>
      <c r="R165" s="15">
        <v>45961</v>
      </c>
      <c r="S165">
        <v>3034.83</v>
      </c>
      <c r="T165">
        <v>3034.83</v>
      </c>
      <c r="U165">
        <v>0</v>
      </c>
      <c r="V165" t="s">
        <v>80</v>
      </c>
    </row>
    <row r="166" spans="17:22" x14ac:dyDescent="0.3">
      <c r="Q166" t="s">
        <v>236</v>
      </c>
      <c r="R166" s="15">
        <v>45961</v>
      </c>
      <c r="S166">
        <v>2513.04</v>
      </c>
      <c r="T166">
        <v>2513.04</v>
      </c>
      <c r="U166">
        <v>0</v>
      </c>
      <c r="V166" t="s">
        <v>80</v>
      </c>
    </row>
    <row r="167" spans="17:22" x14ac:dyDescent="0.3">
      <c r="Q167" t="s">
        <v>237</v>
      </c>
      <c r="R167" s="15">
        <v>45961</v>
      </c>
      <c r="S167">
        <v>13043.48</v>
      </c>
      <c r="T167">
        <v>13043.48</v>
      </c>
      <c r="U167">
        <v>0</v>
      </c>
      <c r="V167" t="s">
        <v>80</v>
      </c>
    </row>
    <row r="168" spans="17:22" x14ac:dyDescent="0.3">
      <c r="Q168" t="s">
        <v>238</v>
      </c>
      <c r="R168" s="15">
        <v>45961</v>
      </c>
      <c r="S168">
        <v>36.96</v>
      </c>
      <c r="T168">
        <v>36.96</v>
      </c>
      <c r="U168">
        <v>0</v>
      </c>
      <c r="V168" t="s">
        <v>80</v>
      </c>
    </row>
    <row r="169" spans="17:22" x14ac:dyDescent="0.3">
      <c r="Q169" t="s">
        <v>238</v>
      </c>
      <c r="R169" s="15">
        <v>45961</v>
      </c>
      <c r="S169">
        <v>2597.83</v>
      </c>
      <c r="T169">
        <v>2597.83</v>
      </c>
      <c r="U169">
        <v>0</v>
      </c>
      <c r="V169" t="s">
        <v>80</v>
      </c>
    </row>
    <row r="170" spans="17:22" x14ac:dyDescent="0.3">
      <c r="Q170" t="s">
        <v>239</v>
      </c>
      <c r="R170" s="15">
        <v>45961</v>
      </c>
      <c r="S170">
        <v>3847.83</v>
      </c>
      <c r="T170">
        <v>3847.83</v>
      </c>
      <c r="U170">
        <v>0</v>
      </c>
      <c r="V170" t="s">
        <v>80</v>
      </c>
    </row>
    <row r="171" spans="17:22" x14ac:dyDescent="0.3">
      <c r="Q171" t="s">
        <v>240</v>
      </c>
      <c r="R171" s="15">
        <v>45961</v>
      </c>
      <c r="S171">
        <v>217.39</v>
      </c>
      <c r="T171">
        <v>217.39</v>
      </c>
      <c r="U171">
        <v>0</v>
      </c>
      <c r="V171" t="s">
        <v>80</v>
      </c>
    </row>
    <row r="172" spans="17:22" x14ac:dyDescent="0.3">
      <c r="Q172" t="s">
        <v>240</v>
      </c>
      <c r="R172" s="15">
        <v>45961</v>
      </c>
      <c r="S172">
        <v>684.83</v>
      </c>
      <c r="T172">
        <v>684.83</v>
      </c>
      <c r="U172">
        <v>0</v>
      </c>
      <c r="V172" t="s">
        <v>80</v>
      </c>
    </row>
    <row r="173" spans="17:22" x14ac:dyDescent="0.3">
      <c r="Q173" t="s">
        <v>241</v>
      </c>
      <c r="R173" s="15">
        <v>45961</v>
      </c>
      <c r="S173">
        <v>500</v>
      </c>
      <c r="T173">
        <v>500</v>
      </c>
      <c r="U173">
        <v>0</v>
      </c>
      <c r="V173" t="s">
        <v>93</v>
      </c>
    </row>
    <row r="174" spans="17:22" x14ac:dyDescent="0.3">
      <c r="Q174" t="s">
        <v>242</v>
      </c>
      <c r="R174" s="15">
        <v>45961</v>
      </c>
      <c r="S174">
        <v>2095.77</v>
      </c>
      <c r="T174">
        <v>2095.77</v>
      </c>
      <c r="U174">
        <v>0</v>
      </c>
      <c r="V174" t="s">
        <v>80</v>
      </c>
    </row>
    <row r="175" spans="17:22" x14ac:dyDescent="0.3">
      <c r="Q175" t="s">
        <v>243</v>
      </c>
      <c r="R175" s="15">
        <v>45961</v>
      </c>
      <c r="S175">
        <v>4698.5200000000004</v>
      </c>
      <c r="T175">
        <v>4698.5200000000004</v>
      </c>
      <c r="U175">
        <v>0</v>
      </c>
      <c r="V175" t="s">
        <v>80</v>
      </c>
    </row>
    <row r="176" spans="17:22" x14ac:dyDescent="0.3">
      <c r="Q176" t="s">
        <v>244</v>
      </c>
      <c r="R176" s="15">
        <v>45961</v>
      </c>
      <c r="S176">
        <v>560.13</v>
      </c>
      <c r="T176">
        <v>560.13</v>
      </c>
      <c r="U176">
        <v>0</v>
      </c>
      <c r="V176" t="s">
        <v>80</v>
      </c>
    </row>
    <row r="177" spans="17:22" x14ac:dyDescent="0.3">
      <c r="Q177" t="s">
        <v>245</v>
      </c>
      <c r="R177" s="15">
        <v>45961</v>
      </c>
      <c r="S177">
        <v>3393</v>
      </c>
      <c r="T177">
        <v>3393</v>
      </c>
      <c r="U177">
        <v>0</v>
      </c>
      <c r="V177" t="s">
        <v>80</v>
      </c>
    </row>
    <row r="178" spans="17:22" x14ac:dyDescent="0.3">
      <c r="Q178" t="s">
        <v>246</v>
      </c>
      <c r="R178" s="15">
        <v>45961</v>
      </c>
      <c r="S178">
        <v>1938.05</v>
      </c>
      <c r="T178">
        <v>1938.05</v>
      </c>
      <c r="U178">
        <v>0</v>
      </c>
      <c r="V178" t="s">
        <v>80</v>
      </c>
    </row>
    <row r="179" spans="17:22" x14ac:dyDescent="0.3">
      <c r="Q179" t="s">
        <v>247</v>
      </c>
      <c r="R179" s="15">
        <v>45961</v>
      </c>
      <c r="S179">
        <v>73.91</v>
      </c>
      <c r="T179">
        <v>73.91</v>
      </c>
      <c r="U179">
        <v>0</v>
      </c>
      <c r="V179" t="s">
        <v>80</v>
      </c>
    </row>
    <row r="180" spans="17:22" x14ac:dyDescent="0.3">
      <c r="Q180" t="s">
        <v>248</v>
      </c>
      <c r="R180" s="15">
        <v>45961</v>
      </c>
      <c r="S180">
        <v>2870.94</v>
      </c>
      <c r="T180">
        <v>2870.94</v>
      </c>
      <c r="U180">
        <v>0</v>
      </c>
      <c r="V180" t="s">
        <v>80</v>
      </c>
    </row>
    <row r="181" spans="17:22" x14ac:dyDescent="0.3">
      <c r="Q181" t="s">
        <v>249</v>
      </c>
      <c r="R181" s="15">
        <v>45961</v>
      </c>
      <c r="S181">
        <v>1777.09</v>
      </c>
      <c r="T181">
        <v>1777.09</v>
      </c>
      <c r="U181">
        <v>0</v>
      </c>
      <c r="V181" t="s">
        <v>80</v>
      </c>
    </row>
    <row r="182" spans="17:22" x14ac:dyDescent="0.3">
      <c r="Q182" t="s">
        <v>249</v>
      </c>
      <c r="R182" s="15">
        <v>45961</v>
      </c>
      <c r="S182">
        <v>4656.5200000000004</v>
      </c>
      <c r="T182">
        <v>4656.5200000000004</v>
      </c>
      <c r="U182">
        <v>0</v>
      </c>
      <c r="V182" t="s">
        <v>80</v>
      </c>
    </row>
    <row r="183" spans="17:22" x14ac:dyDescent="0.3">
      <c r="Q183" t="s">
        <v>250</v>
      </c>
      <c r="R183" s="15">
        <v>45961</v>
      </c>
      <c r="S183">
        <v>2108.6999999999998</v>
      </c>
      <c r="T183">
        <v>2108.6999999999998</v>
      </c>
      <c r="U183">
        <v>0</v>
      </c>
      <c r="V183" t="s">
        <v>80</v>
      </c>
    </row>
    <row r="184" spans="17:22" x14ac:dyDescent="0.3">
      <c r="Q184" t="s">
        <v>251</v>
      </c>
      <c r="R184" s="15">
        <v>45961</v>
      </c>
      <c r="S184">
        <v>9130.43</v>
      </c>
      <c r="T184">
        <v>9130.43</v>
      </c>
      <c r="U184">
        <v>0</v>
      </c>
      <c r="V184" t="s">
        <v>80</v>
      </c>
    </row>
    <row r="185" spans="17:22" x14ac:dyDescent="0.3">
      <c r="Q185" t="s">
        <v>252</v>
      </c>
      <c r="R185" s="15">
        <v>45961</v>
      </c>
      <c r="S185">
        <v>1932.69</v>
      </c>
      <c r="T185">
        <v>1932.69</v>
      </c>
      <c r="U185">
        <v>0</v>
      </c>
      <c r="V185" t="s">
        <v>80</v>
      </c>
    </row>
    <row r="186" spans="17:22" x14ac:dyDescent="0.3">
      <c r="Q186" t="s">
        <v>253</v>
      </c>
      <c r="R186" s="15">
        <v>45961</v>
      </c>
      <c r="S186">
        <v>521.74</v>
      </c>
      <c r="T186">
        <v>521.74</v>
      </c>
      <c r="U186">
        <v>0</v>
      </c>
      <c r="V186" t="s">
        <v>82</v>
      </c>
    </row>
    <row r="187" spans="17:22" x14ac:dyDescent="0.3">
      <c r="Q187" t="s">
        <v>254</v>
      </c>
      <c r="R187" s="15">
        <v>45961</v>
      </c>
      <c r="S187">
        <v>2266.83</v>
      </c>
      <c r="T187">
        <v>2266.83</v>
      </c>
      <c r="U187">
        <v>0</v>
      </c>
      <c r="V187" t="s">
        <v>80</v>
      </c>
    </row>
    <row r="188" spans="17:22" x14ac:dyDescent="0.3">
      <c r="Q188" t="s">
        <v>255</v>
      </c>
      <c r="R188" s="15">
        <v>45961</v>
      </c>
      <c r="S188">
        <v>3470.78</v>
      </c>
      <c r="T188">
        <v>3470.78</v>
      </c>
      <c r="U188">
        <v>0</v>
      </c>
      <c r="V188" t="s">
        <v>80</v>
      </c>
    </row>
    <row r="189" spans="17:22" x14ac:dyDescent="0.3">
      <c r="Q189" t="s">
        <v>256</v>
      </c>
      <c r="R189" s="15">
        <v>45961</v>
      </c>
      <c r="S189">
        <v>3847.83</v>
      </c>
      <c r="T189">
        <v>3847.83</v>
      </c>
      <c r="U189">
        <v>0</v>
      </c>
      <c r="V189" t="s">
        <v>80</v>
      </c>
    </row>
    <row r="190" spans="17:22" x14ac:dyDescent="0.3">
      <c r="Q190" t="s">
        <v>257</v>
      </c>
      <c r="R190" s="15">
        <v>45961</v>
      </c>
      <c r="S190">
        <v>4347.83</v>
      </c>
      <c r="T190">
        <v>4347.83</v>
      </c>
      <c r="U190">
        <v>0</v>
      </c>
      <c r="V190" t="s">
        <v>80</v>
      </c>
    </row>
    <row r="191" spans="17:22" x14ac:dyDescent="0.3">
      <c r="Q191" t="s">
        <v>258</v>
      </c>
      <c r="R191" s="15">
        <v>45961</v>
      </c>
      <c r="S191">
        <v>3616.83</v>
      </c>
      <c r="T191">
        <v>3616.83</v>
      </c>
      <c r="U191">
        <v>0</v>
      </c>
      <c r="V191" t="s">
        <v>80</v>
      </c>
    </row>
    <row r="192" spans="17:22" x14ac:dyDescent="0.3">
      <c r="Q192" t="s">
        <v>259</v>
      </c>
      <c r="R192" s="15">
        <v>45961</v>
      </c>
      <c r="S192">
        <v>1304.3499999999999</v>
      </c>
      <c r="T192">
        <v>1304.3499999999999</v>
      </c>
      <c r="U192">
        <v>0</v>
      </c>
      <c r="V192" t="s">
        <v>80</v>
      </c>
    </row>
    <row r="193" spans="17:22" x14ac:dyDescent="0.3">
      <c r="Q193" t="s">
        <v>260</v>
      </c>
      <c r="R193" s="15">
        <v>45961</v>
      </c>
      <c r="S193">
        <v>1752.09</v>
      </c>
      <c r="T193">
        <v>1752.09</v>
      </c>
      <c r="U193">
        <v>0</v>
      </c>
      <c r="V193" t="s">
        <v>135</v>
      </c>
    </row>
    <row r="194" spans="17:22" x14ac:dyDescent="0.3">
      <c r="Q194" t="s">
        <v>261</v>
      </c>
      <c r="R194" s="15">
        <v>45961</v>
      </c>
      <c r="S194">
        <v>2173.91</v>
      </c>
      <c r="T194">
        <v>2173.91</v>
      </c>
      <c r="U194">
        <v>0</v>
      </c>
      <c r="V194" t="s">
        <v>135</v>
      </c>
    </row>
    <row r="195" spans="17:22" x14ac:dyDescent="0.3">
      <c r="Q195" t="s">
        <v>262</v>
      </c>
      <c r="R195" s="15">
        <v>45961</v>
      </c>
      <c r="S195">
        <v>2400</v>
      </c>
      <c r="T195">
        <v>2400</v>
      </c>
      <c r="U195">
        <v>0</v>
      </c>
      <c r="V195" t="s">
        <v>80</v>
      </c>
    </row>
    <row r="196" spans="17:22" x14ac:dyDescent="0.3">
      <c r="Q196" t="s">
        <v>263</v>
      </c>
      <c r="R196" s="15">
        <v>45961</v>
      </c>
      <c r="S196">
        <v>4781.74</v>
      </c>
      <c r="T196">
        <v>4781.74</v>
      </c>
      <c r="U196">
        <v>0</v>
      </c>
      <c r="V196" t="s">
        <v>80</v>
      </c>
    </row>
    <row r="197" spans="17:22" x14ac:dyDescent="0.3">
      <c r="Q197" t="s">
        <v>264</v>
      </c>
      <c r="R197" s="15">
        <v>45961</v>
      </c>
      <c r="S197">
        <v>1653.91</v>
      </c>
      <c r="T197">
        <v>1653.91</v>
      </c>
      <c r="U197">
        <v>0</v>
      </c>
      <c r="V197" t="s">
        <v>80</v>
      </c>
    </row>
    <row r="198" spans="17:22" x14ac:dyDescent="0.3">
      <c r="Q198" t="s">
        <v>265</v>
      </c>
      <c r="R198" s="15">
        <v>45961</v>
      </c>
      <c r="S198">
        <v>173.88</v>
      </c>
      <c r="T198">
        <v>173.88</v>
      </c>
      <c r="U198">
        <v>0</v>
      </c>
      <c r="V198" t="s">
        <v>80</v>
      </c>
    </row>
    <row r="199" spans="17:22" x14ac:dyDescent="0.3">
      <c r="Q199" t="s">
        <v>266</v>
      </c>
      <c r="R199" s="15">
        <v>45961</v>
      </c>
      <c r="S199">
        <v>2057.34</v>
      </c>
      <c r="T199">
        <v>2057.34</v>
      </c>
      <c r="U199">
        <v>0</v>
      </c>
      <c r="V199" t="s">
        <v>80</v>
      </c>
    </row>
    <row r="200" spans="17:22" x14ac:dyDescent="0.3">
      <c r="Q200" t="s">
        <v>267</v>
      </c>
      <c r="R200" s="15">
        <v>45961</v>
      </c>
      <c r="S200">
        <v>8195.65</v>
      </c>
      <c r="T200">
        <v>8195.65</v>
      </c>
      <c r="U200">
        <v>0</v>
      </c>
      <c r="V200" t="s">
        <v>80</v>
      </c>
    </row>
    <row r="201" spans="17:22" x14ac:dyDescent="0.3">
      <c r="Q201" t="s">
        <v>268</v>
      </c>
      <c r="R201" s="15">
        <v>45961</v>
      </c>
      <c r="S201">
        <v>1384.78</v>
      </c>
      <c r="T201">
        <v>1384.78</v>
      </c>
      <c r="U201">
        <v>0</v>
      </c>
      <c r="V201" t="s">
        <v>80</v>
      </c>
    </row>
    <row r="202" spans="17:22" x14ac:dyDescent="0.3">
      <c r="Q202" t="s">
        <v>269</v>
      </c>
      <c r="R202" s="15">
        <v>45961</v>
      </c>
      <c r="S202">
        <v>4347.83</v>
      </c>
      <c r="T202">
        <v>4347.83</v>
      </c>
      <c r="U202">
        <v>0</v>
      </c>
      <c r="V202" t="s">
        <v>80</v>
      </c>
    </row>
    <row r="203" spans="17:22" x14ac:dyDescent="0.3">
      <c r="Q203" t="s">
        <v>270</v>
      </c>
      <c r="R203" s="15">
        <v>45961</v>
      </c>
      <c r="S203">
        <v>4428.7299999999996</v>
      </c>
      <c r="T203">
        <v>4428.7299999999996</v>
      </c>
      <c r="U203">
        <v>0</v>
      </c>
      <c r="V203" t="s">
        <v>80</v>
      </c>
    </row>
    <row r="204" spans="17:22" x14ac:dyDescent="0.3">
      <c r="Q204" t="s">
        <v>271</v>
      </c>
      <c r="R204" s="15">
        <v>45961</v>
      </c>
      <c r="S204">
        <v>1295.7</v>
      </c>
      <c r="T204">
        <v>1295.7</v>
      </c>
      <c r="U204">
        <v>0</v>
      </c>
      <c r="V204" t="s">
        <v>80</v>
      </c>
    </row>
    <row r="205" spans="17:22" x14ac:dyDescent="0.3">
      <c r="Q205" t="s">
        <v>272</v>
      </c>
      <c r="R205" s="15">
        <v>45961</v>
      </c>
      <c r="S205">
        <v>1770.34</v>
      </c>
      <c r="T205">
        <v>1770.34</v>
      </c>
      <c r="U205">
        <v>0</v>
      </c>
      <c r="V205" t="s">
        <v>80</v>
      </c>
    </row>
    <row r="206" spans="17:22" x14ac:dyDescent="0.3">
      <c r="Q206" t="s">
        <v>273</v>
      </c>
      <c r="R206" s="15">
        <v>45961</v>
      </c>
      <c r="S206">
        <v>1433.26</v>
      </c>
      <c r="T206">
        <v>1433.26</v>
      </c>
      <c r="U206">
        <v>0</v>
      </c>
      <c r="V206" t="s">
        <v>80</v>
      </c>
    </row>
    <row r="207" spans="17:22" x14ac:dyDescent="0.3">
      <c r="Q207" t="s">
        <v>274</v>
      </c>
      <c r="R207" s="15">
        <v>45961</v>
      </c>
      <c r="S207">
        <v>2066.83</v>
      </c>
      <c r="T207">
        <v>2066.83</v>
      </c>
      <c r="U207">
        <v>0</v>
      </c>
      <c r="V207" t="s">
        <v>80</v>
      </c>
    </row>
    <row r="208" spans="17:22" x14ac:dyDescent="0.3">
      <c r="Q208" t="s">
        <v>275</v>
      </c>
      <c r="R208" s="15">
        <v>45961</v>
      </c>
      <c r="S208">
        <v>426.9</v>
      </c>
      <c r="T208">
        <v>426.9</v>
      </c>
      <c r="U208">
        <v>0</v>
      </c>
      <c r="V208" t="s">
        <v>80</v>
      </c>
    </row>
    <row r="209" spans="17:22" x14ac:dyDescent="0.3">
      <c r="Q209" t="s">
        <v>275</v>
      </c>
      <c r="R209" s="15">
        <v>45961</v>
      </c>
      <c r="S209">
        <v>1304.3499999999999</v>
      </c>
      <c r="T209">
        <v>1304.3499999999999</v>
      </c>
      <c r="U209">
        <v>0</v>
      </c>
      <c r="V209" t="s">
        <v>80</v>
      </c>
    </row>
    <row r="210" spans="17:22" x14ac:dyDescent="0.3">
      <c r="Q210" t="s">
        <v>276</v>
      </c>
      <c r="R210" s="15">
        <v>45961</v>
      </c>
      <c r="S210">
        <v>4347.83</v>
      </c>
      <c r="T210">
        <v>4347.83</v>
      </c>
      <c r="U210">
        <v>0</v>
      </c>
      <c r="V210" t="s">
        <v>80</v>
      </c>
    </row>
    <row r="211" spans="17:22" x14ac:dyDescent="0.3">
      <c r="Q211" t="s">
        <v>276</v>
      </c>
      <c r="R211" s="15">
        <v>45961</v>
      </c>
      <c r="S211">
        <v>31304.35</v>
      </c>
      <c r="T211">
        <v>31304.35</v>
      </c>
      <c r="U211">
        <v>0</v>
      </c>
      <c r="V211" t="s">
        <v>80</v>
      </c>
    </row>
    <row r="212" spans="17:22" x14ac:dyDescent="0.3">
      <c r="Q212" t="s">
        <v>277</v>
      </c>
      <c r="R212" s="15">
        <v>45961</v>
      </c>
      <c r="S212">
        <v>1432.39</v>
      </c>
      <c r="T212">
        <v>1432.39</v>
      </c>
      <c r="U212">
        <v>0</v>
      </c>
      <c r="V212" t="s">
        <v>80</v>
      </c>
    </row>
    <row r="213" spans="17:22" x14ac:dyDescent="0.3">
      <c r="Q213" t="s">
        <v>277</v>
      </c>
      <c r="R213" s="15">
        <v>45961</v>
      </c>
      <c r="S213">
        <v>2417.39</v>
      </c>
      <c r="T213">
        <v>2417.39</v>
      </c>
      <c r="U213">
        <v>0</v>
      </c>
      <c r="V213" t="s">
        <v>80</v>
      </c>
    </row>
    <row r="214" spans="17:22" x14ac:dyDescent="0.3">
      <c r="Q214" t="s">
        <v>278</v>
      </c>
      <c r="R214" s="15">
        <v>45961</v>
      </c>
      <c r="S214">
        <v>4920.75</v>
      </c>
      <c r="T214">
        <v>4920.75</v>
      </c>
      <c r="U214">
        <v>0</v>
      </c>
      <c r="V214" t="s">
        <v>80</v>
      </c>
    </row>
    <row r="215" spans="17:22" x14ac:dyDescent="0.3">
      <c r="Q215" t="s">
        <v>278</v>
      </c>
      <c r="R215" s="15">
        <v>45961</v>
      </c>
      <c r="S215">
        <v>5027.6099999999997</v>
      </c>
      <c r="T215">
        <v>5027.6099999999997</v>
      </c>
      <c r="U215">
        <v>0</v>
      </c>
      <c r="V215" t="s">
        <v>80</v>
      </c>
    </row>
    <row r="216" spans="17:22" x14ac:dyDescent="0.3">
      <c r="Q216" t="s">
        <v>279</v>
      </c>
      <c r="R216" s="15">
        <v>45961</v>
      </c>
      <c r="S216">
        <v>569.74</v>
      </c>
      <c r="T216">
        <v>569.74</v>
      </c>
      <c r="U216">
        <v>0</v>
      </c>
      <c r="V216" t="s">
        <v>80</v>
      </c>
    </row>
    <row r="217" spans="17:22" x14ac:dyDescent="0.3">
      <c r="Q217" t="s">
        <v>280</v>
      </c>
      <c r="R217" s="15">
        <v>45961</v>
      </c>
      <c r="S217">
        <v>1339.13</v>
      </c>
      <c r="T217">
        <v>1339.13</v>
      </c>
      <c r="U217">
        <v>0</v>
      </c>
      <c r="V217" t="s">
        <v>80</v>
      </c>
    </row>
    <row r="218" spans="17:22" x14ac:dyDescent="0.3">
      <c r="Q218" t="s">
        <v>281</v>
      </c>
      <c r="R218" s="15">
        <v>45961</v>
      </c>
      <c r="S218">
        <v>804.35</v>
      </c>
      <c r="T218">
        <v>804.35</v>
      </c>
      <c r="U218">
        <v>0</v>
      </c>
      <c r="V218" t="s">
        <v>80</v>
      </c>
    </row>
    <row r="219" spans="17:22" x14ac:dyDescent="0.3">
      <c r="Q219" t="s">
        <v>282</v>
      </c>
      <c r="R219" s="15">
        <v>45961</v>
      </c>
      <c r="S219">
        <v>2877.83</v>
      </c>
      <c r="T219">
        <v>2877.83</v>
      </c>
      <c r="U219">
        <v>0</v>
      </c>
      <c r="V219" t="s">
        <v>80</v>
      </c>
    </row>
    <row r="220" spans="17:22" x14ac:dyDescent="0.3">
      <c r="Q220" t="s">
        <v>283</v>
      </c>
      <c r="R220" s="15">
        <v>45961</v>
      </c>
      <c r="S220">
        <v>1304.3499999999999</v>
      </c>
      <c r="T220">
        <v>1304.3499999999999</v>
      </c>
      <c r="U220">
        <v>0</v>
      </c>
      <c r="V220" t="s">
        <v>135</v>
      </c>
    </row>
    <row r="221" spans="17:22" x14ac:dyDescent="0.3">
      <c r="Q221" t="s">
        <v>284</v>
      </c>
      <c r="R221" s="15">
        <v>45961</v>
      </c>
      <c r="S221">
        <v>500</v>
      </c>
      <c r="T221">
        <v>500</v>
      </c>
      <c r="U221">
        <v>0</v>
      </c>
      <c r="V221" t="s">
        <v>80</v>
      </c>
    </row>
    <row r="222" spans="17:22" x14ac:dyDescent="0.3">
      <c r="Q222" t="s">
        <v>285</v>
      </c>
      <c r="R222" s="15">
        <v>45961</v>
      </c>
      <c r="S222">
        <v>1295.7</v>
      </c>
      <c r="T222">
        <v>1295.7</v>
      </c>
      <c r="U222">
        <v>0</v>
      </c>
      <c r="V222" t="s">
        <v>80</v>
      </c>
    </row>
    <row r="223" spans="17:22" x14ac:dyDescent="0.3">
      <c r="Q223" t="s">
        <v>286</v>
      </c>
      <c r="R223" s="15">
        <v>45961</v>
      </c>
      <c r="S223">
        <v>4141.83</v>
      </c>
      <c r="T223">
        <v>4141.83</v>
      </c>
      <c r="U223">
        <v>0</v>
      </c>
      <c r="V223" t="s">
        <v>80</v>
      </c>
    </row>
    <row r="224" spans="17:22" x14ac:dyDescent="0.3">
      <c r="Q224" t="s">
        <v>287</v>
      </c>
      <c r="R224" s="15">
        <v>45961</v>
      </c>
      <c r="S224">
        <v>3568.83</v>
      </c>
      <c r="T224">
        <v>3568.83</v>
      </c>
      <c r="U224">
        <v>0</v>
      </c>
      <c r="V224" t="s">
        <v>80</v>
      </c>
    </row>
    <row r="225" spans="17:22" x14ac:dyDescent="0.3">
      <c r="Q225" t="s">
        <v>288</v>
      </c>
      <c r="R225" s="15">
        <v>45961</v>
      </c>
      <c r="S225">
        <v>3701.36</v>
      </c>
      <c r="T225">
        <v>3701.36</v>
      </c>
      <c r="U225">
        <v>0</v>
      </c>
      <c r="V225" t="s">
        <v>80</v>
      </c>
    </row>
    <row r="226" spans="17:22" x14ac:dyDescent="0.3">
      <c r="Q226" t="s">
        <v>289</v>
      </c>
      <c r="R226" s="15">
        <v>45961</v>
      </c>
      <c r="S226">
        <v>827.83</v>
      </c>
      <c r="T226">
        <v>827.83</v>
      </c>
      <c r="U226">
        <v>0</v>
      </c>
      <c r="V226" t="s">
        <v>80</v>
      </c>
    </row>
    <row r="227" spans="17:22" x14ac:dyDescent="0.3">
      <c r="Q227" t="s">
        <v>289</v>
      </c>
      <c r="R227" s="15">
        <v>45961</v>
      </c>
      <c r="S227">
        <v>5595.29</v>
      </c>
      <c r="T227">
        <v>5595.29</v>
      </c>
      <c r="U227">
        <v>0</v>
      </c>
      <c r="V227" t="s">
        <v>80</v>
      </c>
    </row>
    <row r="228" spans="17:22" x14ac:dyDescent="0.3">
      <c r="Q228" t="s">
        <v>290</v>
      </c>
      <c r="R228" s="15">
        <v>45961</v>
      </c>
      <c r="S228">
        <v>1304.3499999999999</v>
      </c>
      <c r="T228">
        <v>1304.3499999999999</v>
      </c>
      <c r="U228">
        <v>0</v>
      </c>
      <c r="V228" t="s">
        <v>80</v>
      </c>
    </row>
    <row r="229" spans="17:22" x14ac:dyDescent="0.3">
      <c r="Q229" t="s">
        <v>291</v>
      </c>
      <c r="R229" s="15">
        <v>45961</v>
      </c>
      <c r="S229">
        <v>20300</v>
      </c>
      <c r="T229">
        <v>20300</v>
      </c>
      <c r="U229">
        <v>0</v>
      </c>
      <c r="V229" t="s">
        <v>93</v>
      </c>
    </row>
    <row r="230" spans="17:22" x14ac:dyDescent="0.3">
      <c r="Q230" t="s">
        <v>292</v>
      </c>
      <c r="R230" s="15">
        <v>45961</v>
      </c>
      <c r="S230">
        <v>521.74</v>
      </c>
      <c r="T230">
        <v>21.74</v>
      </c>
      <c r="U230">
        <v>-500</v>
      </c>
      <c r="V230" t="s">
        <v>93</v>
      </c>
    </row>
    <row r="231" spans="17:22" x14ac:dyDescent="0.3">
      <c r="Q231" t="s">
        <v>293</v>
      </c>
      <c r="R231" s="15">
        <v>45961</v>
      </c>
      <c r="S231">
        <v>2602.83</v>
      </c>
      <c r="T231">
        <v>2602.83</v>
      </c>
      <c r="U231">
        <v>0</v>
      </c>
      <c r="V231" t="s">
        <v>80</v>
      </c>
    </row>
    <row r="232" spans="17:22" x14ac:dyDescent="0.3">
      <c r="Q232" t="s">
        <v>293</v>
      </c>
      <c r="R232" s="15">
        <v>45961</v>
      </c>
      <c r="S232">
        <v>6426.16</v>
      </c>
      <c r="T232">
        <v>6426.16</v>
      </c>
      <c r="U232">
        <v>0</v>
      </c>
      <c r="V232" t="s">
        <v>80</v>
      </c>
    </row>
    <row r="233" spans="17:22" x14ac:dyDescent="0.3">
      <c r="Q233" t="s">
        <v>294</v>
      </c>
      <c r="R233" s="15">
        <v>45961</v>
      </c>
      <c r="S233">
        <v>301.74</v>
      </c>
      <c r="T233">
        <v>301.74</v>
      </c>
      <c r="U233">
        <v>0</v>
      </c>
      <c r="V233" t="s">
        <v>80</v>
      </c>
    </row>
    <row r="234" spans="17:22" x14ac:dyDescent="0.3">
      <c r="Q234" t="s">
        <v>295</v>
      </c>
      <c r="R234" s="15">
        <v>45961</v>
      </c>
      <c r="S234">
        <v>2030.5</v>
      </c>
      <c r="T234">
        <v>2030.5</v>
      </c>
      <c r="U234">
        <v>0</v>
      </c>
      <c r="V234" t="s">
        <v>93</v>
      </c>
    </row>
    <row r="235" spans="17:22" x14ac:dyDescent="0.3">
      <c r="Q235" t="s">
        <v>296</v>
      </c>
      <c r="R235" s="15">
        <v>45961</v>
      </c>
      <c r="S235">
        <v>4923.97</v>
      </c>
      <c r="T235">
        <v>4923.97</v>
      </c>
      <c r="U235">
        <v>0</v>
      </c>
      <c r="V235" t="s">
        <v>80</v>
      </c>
    </row>
    <row r="236" spans="17:22" x14ac:dyDescent="0.3">
      <c r="Q236" t="s">
        <v>297</v>
      </c>
      <c r="R236" s="15">
        <v>45961</v>
      </c>
      <c r="S236">
        <v>4783.4799999999996</v>
      </c>
      <c r="T236">
        <v>4783.4799999999996</v>
      </c>
      <c r="U236">
        <v>0</v>
      </c>
      <c r="V236" t="s">
        <v>80</v>
      </c>
    </row>
    <row r="237" spans="17:22" x14ac:dyDescent="0.3">
      <c r="Q237" t="s">
        <v>298</v>
      </c>
      <c r="R237" s="15">
        <v>45961</v>
      </c>
      <c r="S237">
        <v>9450.0300000000007</v>
      </c>
      <c r="T237">
        <v>9450.0300000000007</v>
      </c>
      <c r="U237">
        <v>0</v>
      </c>
      <c r="V237" t="s">
        <v>198</v>
      </c>
    </row>
    <row r="238" spans="17:22" x14ac:dyDescent="0.3">
      <c r="Q238" t="s">
        <v>299</v>
      </c>
      <c r="R238" s="15">
        <v>45991</v>
      </c>
      <c r="S238">
        <v>2942.38</v>
      </c>
      <c r="T238">
        <v>2942.38</v>
      </c>
      <c r="U238">
        <v>0</v>
      </c>
      <c r="V238" t="s">
        <v>82</v>
      </c>
    </row>
    <row r="239" spans="17:22" x14ac:dyDescent="0.3">
      <c r="Q239" t="s">
        <v>300</v>
      </c>
      <c r="R239" s="15">
        <v>45961</v>
      </c>
      <c r="S239">
        <v>5534.78</v>
      </c>
      <c r="T239">
        <v>5534.78</v>
      </c>
      <c r="U239">
        <v>0</v>
      </c>
      <c r="V239" t="s">
        <v>80</v>
      </c>
    </row>
    <row r="240" spans="17:22" x14ac:dyDescent="0.3">
      <c r="Q240" t="s">
        <v>301</v>
      </c>
      <c r="R240" s="15">
        <v>45961</v>
      </c>
      <c r="S240">
        <v>2185.0300000000002</v>
      </c>
      <c r="T240">
        <v>2185.0300000000002</v>
      </c>
      <c r="U240">
        <v>0</v>
      </c>
      <c r="V240" t="s">
        <v>80</v>
      </c>
    </row>
    <row r="241" spans="17:22" x14ac:dyDescent="0.3">
      <c r="Q241" t="s">
        <v>302</v>
      </c>
      <c r="R241" s="15">
        <v>45961</v>
      </c>
      <c r="S241">
        <v>3639.23</v>
      </c>
      <c r="T241">
        <v>3639.23</v>
      </c>
      <c r="U241">
        <v>0</v>
      </c>
      <c r="V241" t="s">
        <v>80</v>
      </c>
    </row>
    <row r="242" spans="17:22" x14ac:dyDescent="0.3">
      <c r="Q242" t="s">
        <v>303</v>
      </c>
      <c r="R242" s="15">
        <v>45961</v>
      </c>
      <c r="S242">
        <v>239.13</v>
      </c>
      <c r="T242">
        <v>239.13</v>
      </c>
      <c r="U242">
        <v>0</v>
      </c>
      <c r="V242" t="s">
        <v>80</v>
      </c>
    </row>
    <row r="243" spans="17:22" x14ac:dyDescent="0.3">
      <c r="Q243" t="s">
        <v>304</v>
      </c>
      <c r="R243" s="15">
        <v>45961</v>
      </c>
      <c r="S243">
        <v>443.7</v>
      </c>
      <c r="T243">
        <v>443.7</v>
      </c>
      <c r="U243">
        <v>0</v>
      </c>
      <c r="V243" t="s">
        <v>80</v>
      </c>
    </row>
    <row r="244" spans="17:22" x14ac:dyDescent="0.3">
      <c r="Q244" t="s">
        <v>305</v>
      </c>
      <c r="R244" s="15">
        <v>45991</v>
      </c>
      <c r="S244">
        <v>4635.03</v>
      </c>
      <c r="T244">
        <v>4200.24</v>
      </c>
      <c r="U244">
        <v>-434.78999999999996</v>
      </c>
      <c r="V244" t="s">
        <v>135</v>
      </c>
    </row>
    <row r="245" spans="17:22" x14ac:dyDescent="0.3">
      <c r="Q245" t="s">
        <v>306</v>
      </c>
      <c r="R245" s="15">
        <v>45991</v>
      </c>
      <c r="S245">
        <v>808.7</v>
      </c>
      <c r="T245">
        <v>808.7</v>
      </c>
      <c r="U245">
        <v>0</v>
      </c>
      <c r="V245" t="s">
        <v>118</v>
      </c>
    </row>
    <row r="246" spans="17:22" x14ac:dyDescent="0.3">
      <c r="Q246" t="s">
        <v>307</v>
      </c>
      <c r="R246" s="15">
        <v>45991</v>
      </c>
      <c r="S246">
        <v>3516.81</v>
      </c>
      <c r="T246">
        <v>3516.81</v>
      </c>
      <c r="U246">
        <v>0</v>
      </c>
      <c r="V246" t="s">
        <v>135</v>
      </c>
    </row>
    <row r="247" spans="17:22" x14ac:dyDescent="0.3">
      <c r="Q247" t="s">
        <v>308</v>
      </c>
      <c r="R247" s="15">
        <v>45991</v>
      </c>
      <c r="S247">
        <v>9371.2999999999993</v>
      </c>
      <c r="T247">
        <v>156521.74</v>
      </c>
      <c r="U247">
        <v>147150.44</v>
      </c>
      <c r="V247" t="s">
        <v>198</v>
      </c>
    </row>
    <row r="248" spans="17:22" x14ac:dyDescent="0.3">
      <c r="Q248" t="s">
        <v>309</v>
      </c>
      <c r="R248" s="15">
        <v>45991</v>
      </c>
      <c r="S248">
        <v>3632.83</v>
      </c>
      <c r="T248">
        <v>3632.83</v>
      </c>
      <c r="U248">
        <v>0</v>
      </c>
      <c r="V248" t="s">
        <v>80</v>
      </c>
    </row>
    <row r="249" spans="17:22" x14ac:dyDescent="0.3">
      <c r="Q249" t="s">
        <v>310</v>
      </c>
      <c r="R249" s="15">
        <v>45991</v>
      </c>
      <c r="S249">
        <v>500</v>
      </c>
      <c r="T249">
        <v>500</v>
      </c>
      <c r="U249">
        <v>0</v>
      </c>
      <c r="V249" t="s">
        <v>311</v>
      </c>
    </row>
    <row r="250" spans="17:22" x14ac:dyDescent="0.3">
      <c r="Q250" t="s">
        <v>312</v>
      </c>
      <c r="R250" s="15">
        <v>45991</v>
      </c>
      <c r="S250">
        <v>5937.66</v>
      </c>
      <c r="T250">
        <v>5937.66</v>
      </c>
      <c r="U250">
        <v>0</v>
      </c>
      <c r="V250" t="s">
        <v>200</v>
      </c>
    </row>
    <row r="251" spans="17:22" x14ac:dyDescent="0.3">
      <c r="Q251" t="s">
        <v>313</v>
      </c>
      <c r="R251" s="15">
        <v>45991</v>
      </c>
      <c r="S251">
        <v>1547.83</v>
      </c>
      <c r="T251">
        <v>1547.83</v>
      </c>
      <c r="U251">
        <v>0</v>
      </c>
      <c r="V251" t="s">
        <v>80</v>
      </c>
    </row>
    <row r="252" spans="17:22" x14ac:dyDescent="0.3">
      <c r="Q252" t="s">
        <v>314</v>
      </c>
      <c r="R252" s="15">
        <v>45991</v>
      </c>
      <c r="S252">
        <v>1007.71</v>
      </c>
      <c r="T252">
        <v>1007.71</v>
      </c>
      <c r="U252">
        <v>0</v>
      </c>
      <c r="V252" t="s">
        <v>93</v>
      </c>
    </row>
    <row r="253" spans="17:22" x14ac:dyDescent="0.3">
      <c r="Q253" t="s">
        <v>315</v>
      </c>
      <c r="R253" s="15">
        <v>45991</v>
      </c>
      <c r="S253">
        <v>4687.8599999999997</v>
      </c>
      <c r="T253">
        <v>4687.8599999999997</v>
      </c>
      <c r="U253">
        <v>0</v>
      </c>
      <c r="V253" t="s">
        <v>80</v>
      </c>
    </row>
    <row r="254" spans="17:22" x14ac:dyDescent="0.3">
      <c r="Q254" t="s">
        <v>316</v>
      </c>
      <c r="R254" s="15">
        <v>45991</v>
      </c>
      <c r="S254">
        <v>1305.5</v>
      </c>
      <c r="T254">
        <v>1305.5</v>
      </c>
      <c r="U254">
        <v>0</v>
      </c>
      <c r="V254" t="s">
        <v>80</v>
      </c>
    </row>
    <row r="255" spans="17:22" x14ac:dyDescent="0.3">
      <c r="Q255" t="s">
        <v>317</v>
      </c>
      <c r="R255" s="15">
        <v>45991</v>
      </c>
      <c r="S255">
        <v>2377.39</v>
      </c>
      <c r="T255">
        <v>2377.39</v>
      </c>
      <c r="U255">
        <v>0</v>
      </c>
      <c r="V255" t="s">
        <v>99</v>
      </c>
    </row>
    <row r="256" spans="17:22" x14ac:dyDescent="0.3">
      <c r="Q256" t="s">
        <v>318</v>
      </c>
      <c r="R256" s="15">
        <v>45991</v>
      </c>
      <c r="S256">
        <v>3542.48</v>
      </c>
      <c r="T256">
        <v>3542.48</v>
      </c>
      <c r="U256">
        <v>0</v>
      </c>
      <c r="V256" t="s">
        <v>80</v>
      </c>
    </row>
    <row r="257" spans="17:22" x14ac:dyDescent="0.3">
      <c r="Q257" t="s">
        <v>319</v>
      </c>
      <c r="R257" s="15">
        <v>45991</v>
      </c>
      <c r="S257">
        <v>804.35</v>
      </c>
      <c r="T257">
        <v>804.35</v>
      </c>
      <c r="U257">
        <v>0</v>
      </c>
      <c r="V257" t="s">
        <v>80</v>
      </c>
    </row>
    <row r="258" spans="17:22" x14ac:dyDescent="0.3">
      <c r="Q258" t="s">
        <v>320</v>
      </c>
      <c r="R258" s="15">
        <v>45991</v>
      </c>
      <c r="S258">
        <v>9253.08</v>
      </c>
      <c r="T258">
        <v>9253.08</v>
      </c>
      <c r="U258">
        <v>0</v>
      </c>
      <c r="V258" t="s">
        <v>80</v>
      </c>
    </row>
    <row r="259" spans="17:22" x14ac:dyDescent="0.3">
      <c r="Q259" t="s">
        <v>321</v>
      </c>
      <c r="R259" s="15">
        <v>45991</v>
      </c>
      <c r="S259">
        <v>804.35</v>
      </c>
      <c r="T259">
        <v>804.35</v>
      </c>
      <c r="U259">
        <v>0</v>
      </c>
      <c r="V259" t="s">
        <v>80</v>
      </c>
    </row>
    <row r="260" spans="17:22" x14ac:dyDescent="0.3">
      <c r="Q260" t="s">
        <v>322</v>
      </c>
      <c r="R260" s="15">
        <v>45991</v>
      </c>
      <c r="S260">
        <v>804.35</v>
      </c>
      <c r="T260">
        <v>804.35</v>
      </c>
      <c r="U260">
        <v>0</v>
      </c>
      <c r="V260" t="s">
        <v>80</v>
      </c>
    </row>
    <row r="261" spans="17:22" x14ac:dyDescent="0.3">
      <c r="Q261" t="s">
        <v>323</v>
      </c>
      <c r="R261" s="15">
        <v>45991</v>
      </c>
      <c r="S261">
        <v>869.57</v>
      </c>
      <c r="T261">
        <v>869.57</v>
      </c>
      <c r="U261">
        <v>0</v>
      </c>
      <c r="V261" t="s">
        <v>80</v>
      </c>
    </row>
    <row r="262" spans="17:22" x14ac:dyDescent="0.3">
      <c r="Q262" t="s">
        <v>323</v>
      </c>
      <c r="R262" s="15">
        <v>45991</v>
      </c>
      <c r="S262">
        <v>1304.3499999999999</v>
      </c>
      <c r="T262">
        <v>1304.3499999999999</v>
      </c>
      <c r="U262">
        <v>0</v>
      </c>
      <c r="V262" t="s">
        <v>80</v>
      </c>
    </row>
    <row r="263" spans="17:22" x14ac:dyDescent="0.3">
      <c r="Q263" t="s">
        <v>324</v>
      </c>
      <c r="R263" s="15">
        <v>45991</v>
      </c>
      <c r="S263">
        <v>2824.24</v>
      </c>
      <c r="T263">
        <v>2824.24</v>
      </c>
      <c r="U263">
        <v>0</v>
      </c>
      <c r="V263" t="s">
        <v>118</v>
      </c>
    </row>
    <row r="264" spans="17:22" x14ac:dyDescent="0.3">
      <c r="Q264" t="s">
        <v>325</v>
      </c>
      <c r="R264" s="15">
        <v>45991</v>
      </c>
      <c r="S264">
        <v>147.83000000000001</v>
      </c>
      <c r="T264">
        <v>147.83000000000001</v>
      </c>
      <c r="U264">
        <v>0</v>
      </c>
      <c r="V264" t="s">
        <v>80</v>
      </c>
    </row>
    <row r="265" spans="17:22" x14ac:dyDescent="0.3">
      <c r="Q265" t="s">
        <v>326</v>
      </c>
      <c r="R265" s="15">
        <v>46022</v>
      </c>
      <c r="S265">
        <v>3105.01</v>
      </c>
      <c r="T265">
        <v>3105.01</v>
      </c>
      <c r="U265">
        <v>0</v>
      </c>
      <c r="V265" t="s">
        <v>80</v>
      </c>
    </row>
    <row r="266" spans="17:22" x14ac:dyDescent="0.3">
      <c r="Q266" t="s">
        <v>327</v>
      </c>
      <c r="R266" s="15">
        <v>46022</v>
      </c>
      <c r="S266">
        <v>2272.17</v>
      </c>
      <c r="T266">
        <v>2272.17</v>
      </c>
      <c r="U266">
        <v>0</v>
      </c>
      <c r="V266" t="s">
        <v>80</v>
      </c>
    </row>
    <row r="267" spans="17:22" x14ac:dyDescent="0.3">
      <c r="Q267" t="s">
        <v>328</v>
      </c>
      <c r="R267" s="15">
        <v>45991</v>
      </c>
      <c r="S267">
        <v>551.69000000000005</v>
      </c>
      <c r="T267">
        <v>551.69000000000005</v>
      </c>
      <c r="U267">
        <v>0</v>
      </c>
      <c r="V267" t="s">
        <v>80</v>
      </c>
    </row>
    <row r="268" spans="17:22" x14ac:dyDescent="0.3">
      <c r="Q268" t="s">
        <v>329</v>
      </c>
      <c r="R268" s="15">
        <v>45991</v>
      </c>
      <c r="S268">
        <v>4671.4799999999996</v>
      </c>
      <c r="T268">
        <v>4671.4799999999996</v>
      </c>
      <c r="U268">
        <v>0</v>
      </c>
      <c r="V268" t="s">
        <v>80</v>
      </c>
    </row>
    <row r="269" spans="17:22" x14ac:dyDescent="0.3">
      <c r="Q269" t="s">
        <v>330</v>
      </c>
      <c r="R269" s="15">
        <v>45991</v>
      </c>
      <c r="S269">
        <v>2479.19</v>
      </c>
      <c r="T269">
        <v>2479.19</v>
      </c>
      <c r="U269">
        <v>0</v>
      </c>
      <c r="V269" t="s">
        <v>80</v>
      </c>
    </row>
    <row r="270" spans="17:22" x14ac:dyDescent="0.3">
      <c r="Q270" t="s">
        <v>331</v>
      </c>
      <c r="R270" s="15">
        <v>45991</v>
      </c>
      <c r="S270">
        <v>2247.77</v>
      </c>
      <c r="T270">
        <v>2247.77</v>
      </c>
      <c r="U270">
        <v>0</v>
      </c>
      <c r="V270" t="s">
        <v>80</v>
      </c>
    </row>
    <row r="271" spans="17:22" x14ac:dyDescent="0.3">
      <c r="Q271" t="s">
        <v>332</v>
      </c>
      <c r="R271" s="15">
        <v>46022</v>
      </c>
      <c r="S271">
        <v>2505.9699999999998</v>
      </c>
      <c r="T271">
        <v>2505.9699999999998</v>
      </c>
      <c r="U271">
        <v>0</v>
      </c>
      <c r="V271" t="s">
        <v>80</v>
      </c>
    </row>
    <row r="272" spans="17:22" x14ac:dyDescent="0.3">
      <c r="Q272" t="s">
        <v>333</v>
      </c>
      <c r="R272" s="15">
        <v>46022</v>
      </c>
      <c r="S272">
        <v>793.78</v>
      </c>
      <c r="T272">
        <v>793.78</v>
      </c>
      <c r="U272">
        <v>0</v>
      </c>
      <c r="V272" t="s">
        <v>135</v>
      </c>
    </row>
    <row r="273" spans="17:22" x14ac:dyDescent="0.3">
      <c r="Q273" t="s">
        <v>334</v>
      </c>
      <c r="R273" s="15">
        <v>46022</v>
      </c>
      <c r="S273">
        <v>2076.1999999999998</v>
      </c>
      <c r="T273">
        <v>2076.1999999999998</v>
      </c>
      <c r="U273">
        <v>0</v>
      </c>
      <c r="V273" t="s">
        <v>80</v>
      </c>
    </row>
    <row r="274" spans="17:22" x14ac:dyDescent="0.3">
      <c r="Q274" t="s">
        <v>335</v>
      </c>
      <c r="R274" s="15">
        <v>45991</v>
      </c>
      <c r="S274">
        <v>2094.83</v>
      </c>
      <c r="T274">
        <v>2094.83</v>
      </c>
      <c r="U274">
        <v>0</v>
      </c>
      <c r="V274" t="s">
        <v>80</v>
      </c>
    </row>
    <row r="275" spans="17:22" x14ac:dyDescent="0.3">
      <c r="Q275" t="s">
        <v>336</v>
      </c>
      <c r="R275" s="15">
        <v>46022</v>
      </c>
      <c r="S275">
        <v>1733.52</v>
      </c>
      <c r="T275">
        <v>1733.52</v>
      </c>
      <c r="U275">
        <v>0</v>
      </c>
      <c r="V275" t="s">
        <v>80</v>
      </c>
    </row>
    <row r="276" spans="17:22" x14ac:dyDescent="0.3">
      <c r="Q276" t="s">
        <v>337</v>
      </c>
      <c r="R276" s="15">
        <v>46022</v>
      </c>
      <c r="S276">
        <v>6713.71</v>
      </c>
      <c r="T276">
        <v>6713.71</v>
      </c>
      <c r="U276">
        <v>0</v>
      </c>
      <c r="V276" t="s">
        <v>80</v>
      </c>
    </row>
    <row r="277" spans="17:22" x14ac:dyDescent="0.3">
      <c r="Q277" t="s">
        <v>338</v>
      </c>
      <c r="R277" s="15">
        <v>46022</v>
      </c>
      <c r="S277">
        <v>640.96</v>
      </c>
      <c r="T277">
        <v>3847.83</v>
      </c>
      <c r="U277">
        <v>3206.87</v>
      </c>
      <c r="V277" t="s">
        <v>80</v>
      </c>
    </row>
    <row r="278" spans="17:22" x14ac:dyDescent="0.3">
      <c r="Q278" t="s">
        <v>339</v>
      </c>
      <c r="R278" s="15">
        <v>46022</v>
      </c>
      <c r="S278">
        <v>376.22</v>
      </c>
      <c r="T278">
        <v>376.22</v>
      </c>
      <c r="U278">
        <v>0</v>
      </c>
      <c r="V278" t="s">
        <v>80</v>
      </c>
    </row>
    <row r="279" spans="17:22" x14ac:dyDescent="0.3">
      <c r="Q279" t="s">
        <v>340</v>
      </c>
      <c r="R279" s="15">
        <v>46022</v>
      </c>
      <c r="S279">
        <v>4013.83</v>
      </c>
      <c r="T279">
        <v>4013.83</v>
      </c>
      <c r="U279">
        <v>0</v>
      </c>
      <c r="V279" t="s">
        <v>80</v>
      </c>
    </row>
    <row r="280" spans="17:22" x14ac:dyDescent="0.3">
      <c r="Q280" t="s">
        <v>341</v>
      </c>
      <c r="R280" s="15">
        <v>46022</v>
      </c>
      <c r="S280">
        <v>2857.12</v>
      </c>
      <c r="T280">
        <v>2857.12</v>
      </c>
      <c r="U280">
        <v>0</v>
      </c>
      <c r="V280" t="s">
        <v>80</v>
      </c>
    </row>
    <row r="281" spans="17:22" x14ac:dyDescent="0.3">
      <c r="Q281" t="s">
        <v>342</v>
      </c>
      <c r="R281" s="15">
        <v>46022</v>
      </c>
      <c r="S281">
        <v>1309.42</v>
      </c>
      <c r="T281">
        <v>1309.42</v>
      </c>
      <c r="U281">
        <v>0</v>
      </c>
      <c r="V281" t="s">
        <v>80</v>
      </c>
    </row>
    <row r="282" spans="17:22" x14ac:dyDescent="0.3">
      <c r="Q282" t="s">
        <v>343</v>
      </c>
      <c r="R282" s="15">
        <v>46022</v>
      </c>
      <c r="S282">
        <v>3546.3</v>
      </c>
      <c r="T282">
        <v>3546.3</v>
      </c>
      <c r="U282">
        <v>0</v>
      </c>
      <c r="V282" t="s">
        <v>80</v>
      </c>
    </row>
    <row r="283" spans="17:22" x14ac:dyDescent="0.3">
      <c r="Q283" t="s">
        <v>344</v>
      </c>
      <c r="R283" s="15">
        <v>46022</v>
      </c>
      <c r="S283">
        <v>3642</v>
      </c>
      <c r="T283">
        <v>3642</v>
      </c>
      <c r="U283">
        <v>0</v>
      </c>
      <c r="V283" t="s">
        <v>80</v>
      </c>
    </row>
    <row r="284" spans="17:22" x14ac:dyDescent="0.3">
      <c r="Q284" t="s">
        <v>345</v>
      </c>
      <c r="R284" s="15">
        <v>46022</v>
      </c>
      <c r="S284">
        <v>4085.03</v>
      </c>
      <c r="T284">
        <v>4085.03</v>
      </c>
      <c r="U284">
        <v>0</v>
      </c>
      <c r="V284" t="s">
        <v>80</v>
      </c>
    </row>
    <row r="285" spans="17:22" x14ac:dyDescent="0.3">
      <c r="Q285" t="s">
        <v>346</v>
      </c>
      <c r="R285" s="15">
        <v>46022</v>
      </c>
      <c r="S285">
        <v>5259.21</v>
      </c>
      <c r="T285">
        <v>5259.21</v>
      </c>
      <c r="U285">
        <v>0</v>
      </c>
      <c r="V285" t="s">
        <v>80</v>
      </c>
    </row>
    <row r="286" spans="17:22" x14ac:dyDescent="0.3">
      <c r="Q286" t="s">
        <v>347</v>
      </c>
      <c r="R286" s="15">
        <v>46022</v>
      </c>
      <c r="S286">
        <v>1382.61</v>
      </c>
      <c r="T286">
        <v>1382.61</v>
      </c>
      <c r="U286">
        <v>0</v>
      </c>
      <c r="V286" t="s">
        <v>80</v>
      </c>
    </row>
    <row r="287" spans="17:22" x14ac:dyDescent="0.3">
      <c r="Q287" t="s">
        <v>348</v>
      </c>
      <c r="R287" s="15">
        <v>46022</v>
      </c>
      <c r="S287">
        <v>1591.3</v>
      </c>
      <c r="T287">
        <v>1591.3</v>
      </c>
      <c r="U287">
        <v>0</v>
      </c>
      <c r="V287" t="s">
        <v>99</v>
      </c>
    </row>
    <row r="288" spans="17:22" x14ac:dyDescent="0.3">
      <c r="Q288" t="s">
        <v>349</v>
      </c>
      <c r="R288" s="15">
        <v>46022</v>
      </c>
      <c r="S288">
        <v>2108.6999999999998</v>
      </c>
      <c r="T288">
        <v>2108.6999999999998</v>
      </c>
      <c r="U288">
        <v>0</v>
      </c>
      <c r="V288" t="s">
        <v>80</v>
      </c>
    </row>
    <row r="289" spans="17:22" x14ac:dyDescent="0.3">
      <c r="Q289" t="s">
        <v>350</v>
      </c>
      <c r="R289" s="15">
        <v>46022</v>
      </c>
      <c r="S289">
        <v>434.78</v>
      </c>
      <c r="T289">
        <v>434.78</v>
      </c>
      <c r="U289">
        <v>0</v>
      </c>
      <c r="V289" t="s">
        <v>198</v>
      </c>
    </row>
    <row r="290" spans="17:22" x14ac:dyDescent="0.3">
      <c r="Q290" t="s">
        <v>351</v>
      </c>
      <c r="R290" s="15">
        <v>46022</v>
      </c>
      <c r="S290">
        <v>1304.3499999999999</v>
      </c>
      <c r="T290">
        <v>1304.3499999999999</v>
      </c>
      <c r="U290">
        <v>0</v>
      </c>
      <c r="V290" t="s">
        <v>80</v>
      </c>
    </row>
    <row r="291" spans="17:22" x14ac:dyDescent="0.3">
      <c r="Q291" t="s">
        <v>352</v>
      </c>
      <c r="R291" s="15">
        <v>46022</v>
      </c>
      <c r="S291">
        <v>521.74</v>
      </c>
      <c r="T291">
        <v>521.74</v>
      </c>
      <c r="U291">
        <v>0</v>
      </c>
      <c r="V291" t="s">
        <v>118</v>
      </c>
    </row>
    <row r="292" spans="17:22" x14ac:dyDescent="0.3">
      <c r="Q292" t="s">
        <v>353</v>
      </c>
      <c r="R292" s="15">
        <v>46022</v>
      </c>
      <c r="S292">
        <v>5548.7</v>
      </c>
      <c r="T292">
        <v>5548.7</v>
      </c>
      <c r="U292">
        <v>0</v>
      </c>
      <c r="V292" t="s">
        <v>80</v>
      </c>
    </row>
    <row r="293" spans="17:22" x14ac:dyDescent="0.3">
      <c r="Q293" t="s">
        <v>354</v>
      </c>
      <c r="R293" s="15">
        <v>46022</v>
      </c>
      <c r="S293">
        <v>1182.43</v>
      </c>
      <c r="T293">
        <v>682.43</v>
      </c>
      <c r="U293">
        <v>-500.00000000000011</v>
      </c>
      <c r="V293" t="s">
        <v>80</v>
      </c>
    </row>
    <row r="294" spans="17:22" x14ac:dyDescent="0.3">
      <c r="Q294" t="s">
        <v>355</v>
      </c>
      <c r="R294" s="15">
        <v>46022</v>
      </c>
      <c r="S294">
        <v>1913.04</v>
      </c>
      <c r="T294">
        <v>1913.04</v>
      </c>
      <c r="U294">
        <v>0</v>
      </c>
      <c r="V294" t="s">
        <v>80</v>
      </c>
    </row>
    <row r="295" spans="17:22" x14ac:dyDescent="0.3">
      <c r="Q295" t="s">
        <v>356</v>
      </c>
      <c r="R295" s="15">
        <v>46022</v>
      </c>
      <c r="S295">
        <v>197.8</v>
      </c>
      <c r="T295">
        <v>197.8</v>
      </c>
      <c r="U295">
        <v>0</v>
      </c>
      <c r="V295" t="s">
        <v>80</v>
      </c>
    </row>
    <row r="296" spans="17:22" x14ac:dyDescent="0.3">
      <c r="Q296" t="s">
        <v>357</v>
      </c>
      <c r="R296" s="15">
        <v>46022</v>
      </c>
      <c r="S296">
        <v>1304.3499999999999</v>
      </c>
      <c r="T296">
        <v>1304.3499999999999</v>
      </c>
      <c r="U296">
        <v>0</v>
      </c>
      <c r="V296" t="s">
        <v>80</v>
      </c>
    </row>
    <row r="297" spans="17:22" x14ac:dyDescent="0.3">
      <c r="Q297" t="s">
        <v>358</v>
      </c>
      <c r="R297" s="15">
        <v>46022</v>
      </c>
      <c r="S297">
        <v>2478.46</v>
      </c>
      <c r="T297">
        <v>2478.46</v>
      </c>
      <c r="U297">
        <v>0</v>
      </c>
      <c r="V297" t="s">
        <v>80</v>
      </c>
    </row>
    <row r="298" spans="17:22" x14ac:dyDescent="0.3">
      <c r="Q298" t="s">
        <v>359</v>
      </c>
      <c r="R298" s="15">
        <v>46022</v>
      </c>
      <c r="S298">
        <v>1410.87</v>
      </c>
      <c r="T298">
        <v>1410.87</v>
      </c>
      <c r="U298">
        <v>0</v>
      </c>
      <c r="V298" t="s">
        <v>80</v>
      </c>
    </row>
    <row r="299" spans="17:22" x14ac:dyDescent="0.3">
      <c r="Q299" t="s">
        <v>360</v>
      </c>
      <c r="R299" s="15">
        <v>46022</v>
      </c>
      <c r="S299">
        <v>869.57</v>
      </c>
      <c r="T299">
        <v>869.57</v>
      </c>
      <c r="U299">
        <v>0</v>
      </c>
      <c r="V299" t="s">
        <v>198</v>
      </c>
    </row>
    <row r="300" spans="17:22" x14ac:dyDescent="0.3">
      <c r="Q300" t="s">
        <v>361</v>
      </c>
      <c r="R300" s="15">
        <v>46022</v>
      </c>
      <c r="S300">
        <v>1457.57</v>
      </c>
      <c r="T300">
        <v>1457.57</v>
      </c>
      <c r="U300">
        <v>0</v>
      </c>
      <c r="V300" t="s">
        <v>80</v>
      </c>
    </row>
    <row r="301" spans="17:22" x14ac:dyDescent="0.3">
      <c r="Q301" t="s">
        <v>362</v>
      </c>
      <c r="R301" s="15">
        <v>46022</v>
      </c>
      <c r="S301">
        <v>4123.22</v>
      </c>
      <c r="T301">
        <v>54782.61</v>
      </c>
      <c r="U301">
        <v>50659.39</v>
      </c>
      <c r="V301" t="s">
        <v>80</v>
      </c>
    </row>
    <row r="302" spans="17:22" x14ac:dyDescent="0.3">
      <c r="Q302" t="s">
        <v>363</v>
      </c>
      <c r="R302" s="15">
        <v>46022</v>
      </c>
      <c r="S302">
        <v>2608.6999999999998</v>
      </c>
      <c r="T302">
        <v>2608.6999999999998</v>
      </c>
      <c r="U302">
        <v>0</v>
      </c>
      <c r="V302" t="s">
        <v>80</v>
      </c>
    </row>
    <row r="303" spans="17:22" x14ac:dyDescent="0.3">
      <c r="Q303" t="s">
        <v>364</v>
      </c>
      <c r="R303" s="15">
        <v>46022</v>
      </c>
      <c r="S303">
        <v>2876.3</v>
      </c>
      <c r="T303">
        <v>2876.3</v>
      </c>
      <c r="U303">
        <v>0</v>
      </c>
      <c r="V303" t="s">
        <v>80</v>
      </c>
    </row>
    <row r="304" spans="17:22" x14ac:dyDescent="0.3">
      <c r="Q304" t="s">
        <v>365</v>
      </c>
      <c r="R304" s="15">
        <v>46022</v>
      </c>
      <c r="S304">
        <v>1589.46</v>
      </c>
      <c r="T304">
        <v>1589.46</v>
      </c>
      <c r="U304">
        <v>0</v>
      </c>
      <c r="V304" t="s">
        <v>80</v>
      </c>
    </row>
    <row r="305" spans="17:22" x14ac:dyDescent="0.3">
      <c r="Q305" t="s">
        <v>366</v>
      </c>
      <c r="R305" s="15">
        <v>46022</v>
      </c>
      <c r="S305">
        <v>125.35</v>
      </c>
      <c r="T305">
        <v>125.35</v>
      </c>
      <c r="U305">
        <v>0</v>
      </c>
      <c r="V305" t="s">
        <v>80</v>
      </c>
    </row>
    <row r="306" spans="17:22" x14ac:dyDescent="0.3">
      <c r="Q306" t="s">
        <v>367</v>
      </c>
      <c r="R306" s="15">
        <v>46022</v>
      </c>
      <c r="S306">
        <v>1411</v>
      </c>
      <c r="T306">
        <v>1411</v>
      </c>
      <c r="U306">
        <v>0</v>
      </c>
      <c r="V306" t="s">
        <v>80</v>
      </c>
    </row>
    <row r="307" spans="17:22" x14ac:dyDescent="0.3">
      <c r="Q307" t="s">
        <v>368</v>
      </c>
      <c r="R307" s="15">
        <v>46022</v>
      </c>
      <c r="S307">
        <v>2557.83</v>
      </c>
      <c r="T307">
        <v>2557.83</v>
      </c>
      <c r="U307">
        <v>0</v>
      </c>
      <c r="V307" t="s">
        <v>80</v>
      </c>
    </row>
    <row r="308" spans="17:22" x14ac:dyDescent="0.3">
      <c r="Q308" t="s">
        <v>369</v>
      </c>
      <c r="R308" s="15">
        <v>46022</v>
      </c>
      <c r="S308">
        <v>555.96</v>
      </c>
      <c r="T308">
        <v>555.96</v>
      </c>
      <c r="U308">
        <v>0</v>
      </c>
      <c r="V308" t="s">
        <v>80</v>
      </c>
    </row>
    <row r="309" spans="17:22" x14ac:dyDescent="0.3">
      <c r="Q309" t="s">
        <v>370</v>
      </c>
      <c r="R309" s="15">
        <v>46022</v>
      </c>
      <c r="S309">
        <v>1304.3499999999999</v>
      </c>
      <c r="T309">
        <v>1304.3499999999999</v>
      </c>
      <c r="U309">
        <v>0</v>
      </c>
      <c r="V309" t="s">
        <v>80</v>
      </c>
    </row>
    <row r="310" spans="17:22" x14ac:dyDescent="0.3">
      <c r="Q310" t="s">
        <v>371</v>
      </c>
      <c r="R310" s="15">
        <v>46022</v>
      </c>
      <c r="S310">
        <v>500</v>
      </c>
      <c r="T310">
        <v>500</v>
      </c>
      <c r="U310">
        <v>0</v>
      </c>
      <c r="V310" t="s">
        <v>372</v>
      </c>
    </row>
    <row r="311" spans="17:22" x14ac:dyDescent="0.3">
      <c r="Q311" t="s">
        <v>373</v>
      </c>
      <c r="R311" s="15">
        <v>46022</v>
      </c>
      <c r="S311">
        <v>1740</v>
      </c>
      <c r="T311">
        <v>1740</v>
      </c>
      <c r="U311">
        <v>0</v>
      </c>
      <c r="V311" t="s">
        <v>80</v>
      </c>
    </row>
    <row r="312" spans="17:22" x14ac:dyDescent="0.3">
      <c r="Q312" t="s">
        <v>374</v>
      </c>
      <c r="R312" s="15">
        <v>46022</v>
      </c>
      <c r="S312">
        <v>1304.3499999999999</v>
      </c>
      <c r="T312">
        <v>1304.3499999999999</v>
      </c>
      <c r="U312">
        <v>0</v>
      </c>
      <c r="V312" t="s">
        <v>80</v>
      </c>
    </row>
    <row r="313" spans="17:22" x14ac:dyDescent="0.3">
      <c r="Q313" t="s">
        <v>374</v>
      </c>
      <c r="R313" s="15">
        <v>46022</v>
      </c>
      <c r="S313">
        <v>1616.57</v>
      </c>
      <c r="T313">
        <v>1616.57</v>
      </c>
      <c r="U313">
        <v>0</v>
      </c>
      <c r="V313" t="s">
        <v>80</v>
      </c>
    </row>
    <row r="314" spans="17:22" x14ac:dyDescent="0.3">
      <c r="Q314" t="s">
        <v>375</v>
      </c>
      <c r="R314" s="15">
        <v>46022</v>
      </c>
      <c r="S314">
        <v>10472.459999999999</v>
      </c>
      <c r="T314">
        <v>10472.459999999999</v>
      </c>
      <c r="U314">
        <v>0</v>
      </c>
      <c r="V314" t="s">
        <v>80</v>
      </c>
    </row>
    <row r="315" spans="17:22" x14ac:dyDescent="0.3">
      <c r="Q315" t="s">
        <v>376</v>
      </c>
      <c r="R315" s="15">
        <v>46022</v>
      </c>
      <c r="S315">
        <v>3164.14</v>
      </c>
      <c r="T315">
        <v>3164.14</v>
      </c>
      <c r="U315">
        <v>0</v>
      </c>
      <c r="V315" t="s">
        <v>80</v>
      </c>
    </row>
    <row r="316" spans="17:22" x14ac:dyDescent="0.3">
      <c r="Q316" t="s">
        <v>377</v>
      </c>
      <c r="R316" s="15">
        <v>46022</v>
      </c>
      <c r="S316">
        <v>3602.47</v>
      </c>
      <c r="T316">
        <v>3602.47</v>
      </c>
      <c r="U316">
        <v>0</v>
      </c>
      <c r="V316" t="s">
        <v>80</v>
      </c>
    </row>
    <row r="317" spans="17:22" x14ac:dyDescent="0.3">
      <c r="Q317" t="s">
        <v>377</v>
      </c>
      <c r="R317" s="15">
        <v>46022</v>
      </c>
      <c r="S317">
        <v>4223.42</v>
      </c>
      <c r="T317">
        <v>4223.42</v>
      </c>
      <c r="U317">
        <v>0</v>
      </c>
      <c r="V317" t="s">
        <v>80</v>
      </c>
    </row>
    <row r="318" spans="17:22" x14ac:dyDescent="0.3">
      <c r="Q318" t="s">
        <v>378</v>
      </c>
      <c r="R318" s="15">
        <v>46022</v>
      </c>
      <c r="S318">
        <v>1673.38</v>
      </c>
      <c r="T318">
        <v>1673.38</v>
      </c>
      <c r="U318">
        <v>0</v>
      </c>
      <c r="V318" t="s">
        <v>135</v>
      </c>
    </row>
    <row r="319" spans="17:22" x14ac:dyDescent="0.3">
      <c r="Q319" t="s">
        <v>379</v>
      </c>
      <c r="R319" s="15">
        <v>46022</v>
      </c>
      <c r="S319">
        <v>1495.65</v>
      </c>
      <c r="T319">
        <v>1495.65</v>
      </c>
      <c r="U319">
        <v>0</v>
      </c>
      <c r="V319" t="s">
        <v>80</v>
      </c>
    </row>
    <row r="320" spans="17:22" x14ac:dyDescent="0.3">
      <c r="Q320" t="s">
        <v>380</v>
      </c>
      <c r="R320" s="15">
        <v>46022</v>
      </c>
      <c r="S320">
        <v>702.39</v>
      </c>
      <c r="T320">
        <v>702.39</v>
      </c>
      <c r="U320">
        <v>0</v>
      </c>
      <c r="V320" t="s">
        <v>80</v>
      </c>
    </row>
    <row r="321" spans="17:22" x14ac:dyDescent="0.3">
      <c r="Q321" t="s">
        <v>381</v>
      </c>
      <c r="R321" s="15">
        <v>46022</v>
      </c>
      <c r="S321">
        <v>3624.72</v>
      </c>
      <c r="T321">
        <v>3624.72</v>
      </c>
      <c r="U321">
        <v>0</v>
      </c>
      <c r="V321" t="s">
        <v>91</v>
      </c>
    </row>
    <row r="322" spans="17:22" x14ac:dyDescent="0.3">
      <c r="Q322" t="s">
        <v>382</v>
      </c>
      <c r="R322" s="15">
        <v>46022</v>
      </c>
      <c r="S322">
        <v>1304.3499999999999</v>
      </c>
      <c r="T322">
        <v>1304.3499999999999</v>
      </c>
      <c r="U322">
        <v>0</v>
      </c>
      <c r="V322" t="s">
        <v>80</v>
      </c>
    </row>
    <row r="323" spans="17:22" x14ac:dyDescent="0.3">
      <c r="Q323" t="s">
        <v>383</v>
      </c>
      <c r="R323" s="15">
        <v>46022</v>
      </c>
      <c r="S323">
        <v>2521.7399999999998</v>
      </c>
      <c r="T323">
        <v>2521.7399999999998</v>
      </c>
      <c r="U323">
        <v>0</v>
      </c>
      <c r="V323" t="s">
        <v>80</v>
      </c>
    </row>
    <row r="324" spans="17:22" x14ac:dyDescent="0.3">
      <c r="Q324" t="s">
        <v>384</v>
      </c>
      <c r="R324" s="15">
        <v>46022</v>
      </c>
      <c r="S324">
        <v>2869.57</v>
      </c>
      <c r="T324">
        <v>2869.57</v>
      </c>
      <c r="U324">
        <v>0</v>
      </c>
      <c r="V324" t="s">
        <v>80</v>
      </c>
    </row>
    <row r="325" spans="17:22" x14ac:dyDescent="0.3">
      <c r="Q325" t="s">
        <v>385</v>
      </c>
      <c r="R325" s="15">
        <v>46022</v>
      </c>
      <c r="S325">
        <v>5322.75</v>
      </c>
      <c r="T325">
        <v>5322.75</v>
      </c>
      <c r="U325">
        <v>0</v>
      </c>
      <c r="V325" t="s">
        <v>80</v>
      </c>
    </row>
    <row r="326" spans="17:22" x14ac:dyDescent="0.3">
      <c r="Q326" t="s">
        <v>386</v>
      </c>
      <c r="R326" s="15">
        <v>46022</v>
      </c>
      <c r="S326">
        <v>1239.1300000000001</v>
      </c>
      <c r="T326">
        <v>1239.1300000000001</v>
      </c>
      <c r="U326">
        <v>0</v>
      </c>
      <c r="V326" t="s">
        <v>80</v>
      </c>
    </row>
    <row r="327" spans="17:22" x14ac:dyDescent="0.3">
      <c r="Q327" t="s">
        <v>387</v>
      </c>
      <c r="R327" s="15">
        <v>46022</v>
      </c>
      <c r="S327">
        <v>295.64999999999998</v>
      </c>
      <c r="T327">
        <v>295.64999999999998</v>
      </c>
      <c r="U327">
        <v>0</v>
      </c>
      <c r="V327" t="s">
        <v>80</v>
      </c>
    </row>
    <row r="328" spans="17:22" x14ac:dyDescent="0.3">
      <c r="Q328" t="s">
        <v>388</v>
      </c>
      <c r="R328" s="15">
        <v>46022</v>
      </c>
      <c r="S328">
        <v>2043.48</v>
      </c>
      <c r="T328">
        <v>2043.48</v>
      </c>
      <c r="U328">
        <v>0</v>
      </c>
      <c r="V328" t="s">
        <v>80</v>
      </c>
    </row>
    <row r="329" spans="17:22" x14ac:dyDescent="0.3">
      <c r="Q329" t="s">
        <v>389</v>
      </c>
      <c r="R329" s="15">
        <v>46022</v>
      </c>
      <c r="S329">
        <v>8631.2999999999993</v>
      </c>
      <c r="T329">
        <v>8631.2999999999993</v>
      </c>
      <c r="U329">
        <v>0</v>
      </c>
      <c r="V329" t="s">
        <v>200</v>
      </c>
    </row>
    <row r="330" spans="17:22" x14ac:dyDescent="0.3">
      <c r="Q330" t="s">
        <v>390</v>
      </c>
      <c r="R330" s="15">
        <v>46022</v>
      </c>
      <c r="S330">
        <v>1846.3</v>
      </c>
      <c r="T330">
        <v>1846.3</v>
      </c>
      <c r="U330">
        <v>0</v>
      </c>
      <c r="V330" t="s">
        <v>80</v>
      </c>
    </row>
    <row r="331" spans="17:22" x14ac:dyDescent="0.3">
      <c r="Q331" t="s">
        <v>391</v>
      </c>
      <c r="R331" s="15">
        <v>46022</v>
      </c>
      <c r="S331">
        <v>527.70000000000005</v>
      </c>
      <c r="T331">
        <v>527.70000000000005</v>
      </c>
      <c r="U331">
        <v>0</v>
      </c>
      <c r="V331" t="s">
        <v>80</v>
      </c>
    </row>
    <row r="332" spans="17:22" x14ac:dyDescent="0.3">
      <c r="Q332" t="s">
        <v>392</v>
      </c>
      <c r="R332" s="15">
        <v>46022</v>
      </c>
      <c r="S332">
        <v>4027.43</v>
      </c>
      <c r="T332">
        <v>4027.43</v>
      </c>
      <c r="U332">
        <v>0</v>
      </c>
      <c r="V332" t="s">
        <v>80</v>
      </c>
    </row>
    <row r="333" spans="17:22" x14ac:dyDescent="0.3">
      <c r="Q333" t="s">
        <v>393</v>
      </c>
      <c r="R333" s="15">
        <v>46022</v>
      </c>
      <c r="S333">
        <v>1239.1300000000001</v>
      </c>
      <c r="T333">
        <v>1239.1300000000001</v>
      </c>
      <c r="U333">
        <v>0</v>
      </c>
      <c r="V333" t="s">
        <v>93</v>
      </c>
    </row>
    <row r="334" spans="17:22" x14ac:dyDescent="0.3">
      <c r="Q334" t="s">
        <v>394</v>
      </c>
      <c r="R334" s="15">
        <v>46022</v>
      </c>
      <c r="S334">
        <v>1398</v>
      </c>
      <c r="T334">
        <v>1398</v>
      </c>
      <c r="U334">
        <v>0</v>
      </c>
      <c r="V334" t="s">
        <v>80</v>
      </c>
    </row>
    <row r="335" spans="17:22" x14ac:dyDescent="0.3">
      <c r="Q335" t="s">
        <v>395</v>
      </c>
      <c r="R335" s="15">
        <v>46022</v>
      </c>
      <c r="S335">
        <v>2632.83</v>
      </c>
      <c r="T335">
        <v>2632.83</v>
      </c>
      <c r="U335">
        <v>0</v>
      </c>
      <c r="V335" t="s">
        <v>80</v>
      </c>
    </row>
    <row r="336" spans="17:22" x14ac:dyDescent="0.3">
      <c r="Q336" t="s">
        <v>396</v>
      </c>
      <c r="R336" s="15">
        <v>46022</v>
      </c>
      <c r="S336">
        <v>2608.6999999999998</v>
      </c>
      <c r="T336">
        <v>2608.6999999999998</v>
      </c>
      <c r="U336">
        <v>0</v>
      </c>
      <c r="V336" t="s">
        <v>80</v>
      </c>
    </row>
    <row r="337" spans="17:22" x14ac:dyDescent="0.3">
      <c r="Q337" t="s">
        <v>397</v>
      </c>
      <c r="R337" s="15">
        <v>46022</v>
      </c>
      <c r="S337">
        <v>3492.82</v>
      </c>
      <c r="T337">
        <v>3492.82</v>
      </c>
      <c r="U337">
        <v>0</v>
      </c>
      <c r="V337" t="s">
        <v>80</v>
      </c>
    </row>
    <row r="338" spans="17:22" x14ac:dyDescent="0.3">
      <c r="Q338" t="s">
        <v>398</v>
      </c>
      <c r="R338" s="15">
        <v>46022</v>
      </c>
      <c r="S338">
        <v>3371.09</v>
      </c>
      <c r="T338">
        <v>3371.09</v>
      </c>
      <c r="U338">
        <v>0</v>
      </c>
      <c r="V338" t="s">
        <v>80</v>
      </c>
    </row>
    <row r="339" spans="17:22" x14ac:dyDescent="0.3">
      <c r="Q339" t="s">
        <v>399</v>
      </c>
      <c r="R339" s="15">
        <v>46022</v>
      </c>
      <c r="S339">
        <v>2317.39</v>
      </c>
      <c r="T339">
        <v>2317.39</v>
      </c>
      <c r="U339">
        <v>0</v>
      </c>
      <c r="V339" t="s">
        <v>80</v>
      </c>
    </row>
    <row r="340" spans="17:22" x14ac:dyDescent="0.3">
      <c r="Q340" t="s">
        <v>400</v>
      </c>
      <c r="R340" s="15">
        <v>46022</v>
      </c>
      <c r="S340">
        <v>2847.83</v>
      </c>
      <c r="T340">
        <v>2847.83</v>
      </c>
      <c r="U340">
        <v>0</v>
      </c>
      <c r="V340" t="s">
        <v>80</v>
      </c>
    </row>
    <row r="341" spans="17:22" x14ac:dyDescent="0.3">
      <c r="Q341" t="s">
        <v>401</v>
      </c>
      <c r="R341" s="15">
        <v>46022</v>
      </c>
      <c r="S341">
        <v>869.57</v>
      </c>
      <c r="T341">
        <v>869.57</v>
      </c>
      <c r="U341">
        <v>0</v>
      </c>
      <c r="V341" t="s">
        <v>198</v>
      </c>
    </row>
    <row r="342" spans="17:22" x14ac:dyDescent="0.3">
      <c r="Q342" t="s">
        <v>402</v>
      </c>
      <c r="R342" s="15">
        <v>46022</v>
      </c>
      <c r="S342">
        <v>1304.3499999999999</v>
      </c>
      <c r="T342">
        <v>1304.3499999999999</v>
      </c>
      <c r="U342">
        <v>0</v>
      </c>
      <c r="V342" t="s">
        <v>80</v>
      </c>
    </row>
    <row r="343" spans="17:22" x14ac:dyDescent="0.3">
      <c r="Q343" t="s">
        <v>403</v>
      </c>
      <c r="R343" s="15">
        <v>46022</v>
      </c>
      <c r="S343">
        <v>1841.7</v>
      </c>
      <c r="T343">
        <v>1841.7</v>
      </c>
      <c r="U343">
        <v>0</v>
      </c>
      <c r="V343" t="s">
        <v>93</v>
      </c>
    </row>
    <row r="344" spans="17:22" x14ac:dyDescent="0.3">
      <c r="Q344" t="s">
        <v>404</v>
      </c>
      <c r="R344" s="15">
        <v>46022</v>
      </c>
      <c r="S344">
        <v>2608.6999999999998</v>
      </c>
      <c r="T344">
        <v>2608.6999999999998</v>
      </c>
      <c r="U344">
        <v>0</v>
      </c>
      <c r="V344" t="s">
        <v>80</v>
      </c>
    </row>
    <row r="345" spans="17:22" x14ac:dyDescent="0.3">
      <c r="Q345" t="s">
        <v>405</v>
      </c>
      <c r="R345" s="15">
        <v>46022</v>
      </c>
      <c r="S345">
        <v>869.57</v>
      </c>
      <c r="T345">
        <v>869.57</v>
      </c>
      <c r="U345">
        <v>0</v>
      </c>
      <c r="V345" t="s">
        <v>80</v>
      </c>
    </row>
    <row r="346" spans="17:22" x14ac:dyDescent="0.3">
      <c r="Q346" t="s">
        <v>406</v>
      </c>
      <c r="R346" s="15">
        <v>46022</v>
      </c>
      <c r="S346">
        <v>1381.48</v>
      </c>
      <c r="T346">
        <v>1381.48</v>
      </c>
      <c r="U346">
        <v>0</v>
      </c>
      <c r="V346" t="s">
        <v>80</v>
      </c>
    </row>
    <row r="347" spans="17:22" x14ac:dyDescent="0.3">
      <c r="Q347" t="s">
        <v>407</v>
      </c>
      <c r="R347" s="15">
        <v>46022</v>
      </c>
      <c r="S347">
        <v>1432.95</v>
      </c>
      <c r="T347">
        <v>1432.95</v>
      </c>
      <c r="U347">
        <v>0</v>
      </c>
      <c r="V347" t="s">
        <v>93</v>
      </c>
    </row>
    <row r="348" spans="17:22" x14ac:dyDescent="0.3">
      <c r="Q348" t="s">
        <v>408</v>
      </c>
      <c r="R348" s="15">
        <v>46022</v>
      </c>
      <c r="S348">
        <v>144.69999999999999</v>
      </c>
      <c r="T348">
        <v>144.69999999999999</v>
      </c>
      <c r="U348">
        <v>0</v>
      </c>
      <c r="V348" t="s">
        <v>135</v>
      </c>
    </row>
    <row r="349" spans="17:22" x14ac:dyDescent="0.3">
      <c r="Q349" t="s">
        <v>409</v>
      </c>
      <c r="R349" s="15">
        <v>46022</v>
      </c>
      <c r="S349">
        <v>7450</v>
      </c>
      <c r="T349">
        <v>7450</v>
      </c>
      <c r="U349">
        <v>0</v>
      </c>
      <c r="V349" t="s">
        <v>80</v>
      </c>
    </row>
    <row r="350" spans="17:22" x14ac:dyDescent="0.3">
      <c r="Q350" t="s">
        <v>410</v>
      </c>
      <c r="R350" s="15">
        <v>46022</v>
      </c>
      <c r="S350">
        <v>1304.3499999999999</v>
      </c>
      <c r="T350">
        <v>1304.3499999999999</v>
      </c>
      <c r="U350">
        <v>0</v>
      </c>
      <c r="V350" t="s">
        <v>80</v>
      </c>
    </row>
    <row r="351" spans="17:22" x14ac:dyDescent="0.3">
      <c r="Q351" t="s">
        <v>411</v>
      </c>
      <c r="R351" s="15">
        <v>46022</v>
      </c>
      <c r="S351">
        <v>2569.35</v>
      </c>
      <c r="T351">
        <v>2569.35</v>
      </c>
      <c r="U351">
        <v>0</v>
      </c>
      <c r="V351" t="s">
        <v>80</v>
      </c>
    </row>
    <row r="352" spans="17:22" x14ac:dyDescent="0.3">
      <c r="Q352" t="s">
        <v>412</v>
      </c>
      <c r="R352" s="15">
        <v>46022</v>
      </c>
      <c r="S352">
        <v>869.57</v>
      </c>
      <c r="T352">
        <v>869.57</v>
      </c>
      <c r="U352">
        <v>0</v>
      </c>
      <c r="V352" t="s">
        <v>80</v>
      </c>
    </row>
    <row r="353" spans="17:22" x14ac:dyDescent="0.3">
      <c r="Q353" t="s">
        <v>413</v>
      </c>
      <c r="R353" s="15">
        <v>46022</v>
      </c>
      <c r="S353">
        <v>304.35000000000002</v>
      </c>
      <c r="T353">
        <v>304.35000000000002</v>
      </c>
      <c r="U353">
        <v>0</v>
      </c>
      <c r="V353" t="s">
        <v>80</v>
      </c>
    </row>
    <row r="354" spans="17:22" x14ac:dyDescent="0.3">
      <c r="Q354" t="s">
        <v>414</v>
      </c>
      <c r="R354" s="15">
        <v>46022</v>
      </c>
      <c r="S354">
        <v>3848.37</v>
      </c>
      <c r="T354">
        <v>3848.37</v>
      </c>
      <c r="U354">
        <v>0</v>
      </c>
      <c r="V354" t="s">
        <v>80</v>
      </c>
    </row>
    <row r="355" spans="17:22" x14ac:dyDescent="0.3">
      <c r="Q355" t="s">
        <v>415</v>
      </c>
      <c r="R355" s="15">
        <v>46022</v>
      </c>
      <c r="S355">
        <v>5896.52</v>
      </c>
      <c r="T355">
        <v>5896.52</v>
      </c>
      <c r="U355">
        <v>0</v>
      </c>
      <c r="V355" t="s">
        <v>80</v>
      </c>
    </row>
    <row r="356" spans="17:22" x14ac:dyDescent="0.3">
      <c r="Q356" t="s">
        <v>416</v>
      </c>
      <c r="R356" s="15">
        <v>46022</v>
      </c>
      <c r="S356">
        <v>2739.13</v>
      </c>
      <c r="T356">
        <v>2739.13</v>
      </c>
      <c r="U356">
        <v>0</v>
      </c>
      <c r="V356" t="s">
        <v>372</v>
      </c>
    </row>
    <row r="357" spans="17:22" x14ac:dyDescent="0.3">
      <c r="Q357" t="s">
        <v>417</v>
      </c>
      <c r="R357" s="15">
        <v>46022</v>
      </c>
      <c r="S357">
        <v>2497.73</v>
      </c>
      <c r="T357">
        <v>2497.73</v>
      </c>
      <c r="U357">
        <v>0</v>
      </c>
      <c r="V357" t="s">
        <v>80</v>
      </c>
    </row>
    <row r="358" spans="17:22" x14ac:dyDescent="0.3">
      <c r="Q358" t="s">
        <v>418</v>
      </c>
      <c r="R358" s="15">
        <v>46022</v>
      </c>
      <c r="S358">
        <v>1616.83</v>
      </c>
      <c r="T358">
        <v>1616.83</v>
      </c>
      <c r="U358">
        <v>0</v>
      </c>
      <c r="V358" t="s">
        <v>80</v>
      </c>
    </row>
    <row r="359" spans="17:22" x14ac:dyDescent="0.3">
      <c r="Q359" t="s">
        <v>419</v>
      </c>
      <c r="R359" s="15">
        <v>46022</v>
      </c>
      <c r="S359">
        <v>904.35</v>
      </c>
      <c r="T359">
        <v>904.35</v>
      </c>
      <c r="U359">
        <v>0</v>
      </c>
      <c r="V359" t="s">
        <v>80</v>
      </c>
    </row>
    <row r="360" spans="17:22" x14ac:dyDescent="0.3">
      <c r="Q360" t="s">
        <v>420</v>
      </c>
      <c r="R360" s="15">
        <v>46022</v>
      </c>
      <c r="S360">
        <v>2501.83</v>
      </c>
      <c r="T360">
        <v>2501.83</v>
      </c>
      <c r="U360">
        <v>0</v>
      </c>
      <c r="V360" t="s">
        <v>80</v>
      </c>
    </row>
    <row r="361" spans="17:22" x14ac:dyDescent="0.3">
      <c r="Q361" t="s">
        <v>421</v>
      </c>
      <c r="R361" s="15">
        <v>46022</v>
      </c>
      <c r="S361">
        <v>5213.74</v>
      </c>
      <c r="T361">
        <v>5213.74</v>
      </c>
      <c r="U361">
        <v>0</v>
      </c>
      <c r="V361" t="s">
        <v>80</v>
      </c>
    </row>
    <row r="362" spans="17:22" x14ac:dyDescent="0.3">
      <c r="Q362" t="s">
        <v>422</v>
      </c>
      <c r="R362" s="15">
        <v>46022</v>
      </c>
      <c r="S362">
        <v>1639.89</v>
      </c>
      <c r="T362">
        <v>1639.89</v>
      </c>
      <c r="U362">
        <v>0</v>
      </c>
      <c r="V362" t="s">
        <v>198</v>
      </c>
    </row>
    <row r="363" spans="17:22" x14ac:dyDescent="0.3">
      <c r="Q363" t="s">
        <v>423</v>
      </c>
      <c r="R363" s="15">
        <v>46022</v>
      </c>
      <c r="S363">
        <v>65.22</v>
      </c>
      <c r="T363">
        <v>65.22</v>
      </c>
      <c r="U363">
        <v>0</v>
      </c>
      <c r="V363" t="s">
        <v>198</v>
      </c>
    </row>
    <row r="364" spans="17:22" x14ac:dyDescent="0.3">
      <c r="Q364" t="s">
        <v>424</v>
      </c>
      <c r="R364" s="15">
        <v>46022</v>
      </c>
      <c r="S364">
        <v>358.7</v>
      </c>
      <c r="T364">
        <v>358.7</v>
      </c>
      <c r="U364">
        <v>0</v>
      </c>
      <c r="V364" t="s">
        <v>93</v>
      </c>
    </row>
    <row r="365" spans="17:22" x14ac:dyDescent="0.3">
      <c r="Q365" t="s">
        <v>425</v>
      </c>
      <c r="R365" s="15">
        <v>46022</v>
      </c>
      <c r="S365">
        <v>4400.83</v>
      </c>
      <c r="T365">
        <v>4400.83</v>
      </c>
      <c r="U365">
        <v>0</v>
      </c>
      <c r="V365" t="s">
        <v>80</v>
      </c>
    </row>
    <row r="366" spans="17:22" x14ac:dyDescent="0.3">
      <c r="Q366" t="s">
        <v>426</v>
      </c>
      <c r="R366" s="15">
        <v>46022</v>
      </c>
      <c r="S366">
        <v>521.74</v>
      </c>
      <c r="T366">
        <v>521.74</v>
      </c>
      <c r="U366">
        <v>0</v>
      </c>
      <c r="V366" t="s">
        <v>198</v>
      </c>
    </row>
    <row r="367" spans="17:22" x14ac:dyDescent="0.3">
      <c r="Q367" t="s">
        <v>427</v>
      </c>
      <c r="R367" s="15">
        <v>46022</v>
      </c>
      <c r="S367">
        <v>869.57</v>
      </c>
      <c r="T367">
        <v>369.57</v>
      </c>
      <c r="U367">
        <v>-500.00000000000006</v>
      </c>
      <c r="V367" t="s">
        <v>198</v>
      </c>
    </row>
    <row r="368" spans="17:22" x14ac:dyDescent="0.3">
      <c r="Q368" t="s">
        <v>428</v>
      </c>
      <c r="R368" s="15">
        <v>46022</v>
      </c>
      <c r="S368">
        <v>2797</v>
      </c>
      <c r="T368">
        <v>2797</v>
      </c>
      <c r="U368">
        <v>0</v>
      </c>
      <c r="V368" t="s">
        <v>80</v>
      </c>
    </row>
    <row r="369" spans="17:22" x14ac:dyDescent="0.3">
      <c r="Q369" t="s">
        <v>429</v>
      </c>
      <c r="R369" s="15">
        <v>46022</v>
      </c>
      <c r="S369">
        <v>4612.57</v>
      </c>
      <c r="T369">
        <v>4612.57</v>
      </c>
      <c r="U369">
        <v>0</v>
      </c>
      <c r="V369" t="s">
        <v>80</v>
      </c>
    </row>
    <row r="370" spans="17:22" x14ac:dyDescent="0.3">
      <c r="Q370" t="s">
        <v>430</v>
      </c>
      <c r="R370" s="15">
        <v>46022</v>
      </c>
      <c r="S370">
        <v>3347.83</v>
      </c>
      <c r="T370">
        <v>3347.83</v>
      </c>
      <c r="U370">
        <v>0</v>
      </c>
      <c r="V370" t="s">
        <v>80</v>
      </c>
    </row>
    <row r="371" spans="17:22" x14ac:dyDescent="0.3">
      <c r="Q371" t="s">
        <v>431</v>
      </c>
      <c r="R371" s="15">
        <v>46022</v>
      </c>
      <c r="S371">
        <v>1143.48</v>
      </c>
      <c r="T371">
        <v>1143.48</v>
      </c>
      <c r="U371">
        <v>0</v>
      </c>
      <c r="V371" t="s">
        <v>80</v>
      </c>
    </row>
    <row r="372" spans="17:22" x14ac:dyDescent="0.3">
      <c r="Q372" t="s">
        <v>432</v>
      </c>
      <c r="R372" s="15">
        <v>46022</v>
      </c>
      <c r="S372">
        <v>2430</v>
      </c>
      <c r="T372">
        <v>2430</v>
      </c>
      <c r="U372">
        <v>0</v>
      </c>
      <c r="V372" t="s">
        <v>80</v>
      </c>
    </row>
    <row r="373" spans="17:22" x14ac:dyDescent="0.3">
      <c r="Q373" t="s">
        <v>433</v>
      </c>
      <c r="R373" s="15">
        <v>46022</v>
      </c>
      <c r="S373">
        <v>2465.2199999999998</v>
      </c>
      <c r="T373">
        <v>2465.2199999999998</v>
      </c>
      <c r="U373">
        <v>0</v>
      </c>
      <c r="V373" t="s">
        <v>80</v>
      </c>
    </row>
    <row r="374" spans="17:22" x14ac:dyDescent="0.3">
      <c r="Q374" t="s">
        <v>434</v>
      </c>
      <c r="R374" s="15">
        <v>46022</v>
      </c>
      <c r="S374">
        <v>804.35</v>
      </c>
      <c r="T374">
        <v>804.35</v>
      </c>
      <c r="U374">
        <v>0</v>
      </c>
      <c r="V374" t="s">
        <v>80</v>
      </c>
    </row>
    <row r="375" spans="17:22" x14ac:dyDescent="0.3">
      <c r="Q375" t="s">
        <v>435</v>
      </c>
      <c r="R375" s="15">
        <v>46022</v>
      </c>
      <c r="S375">
        <v>5971.96</v>
      </c>
      <c r="T375">
        <v>5971.96</v>
      </c>
      <c r="U375">
        <v>0</v>
      </c>
      <c r="V375" t="s">
        <v>80</v>
      </c>
    </row>
    <row r="376" spans="17:22" x14ac:dyDescent="0.3">
      <c r="Q376" t="s">
        <v>436</v>
      </c>
      <c r="R376" s="15">
        <v>46022</v>
      </c>
      <c r="S376">
        <v>3043.48</v>
      </c>
      <c r="T376">
        <v>3043.48</v>
      </c>
      <c r="U376">
        <v>0</v>
      </c>
      <c r="V376" t="s">
        <v>99</v>
      </c>
    </row>
    <row r="377" spans="17:22" x14ac:dyDescent="0.3">
      <c r="Q377" t="s">
        <v>437</v>
      </c>
      <c r="R377" s="15">
        <v>46022</v>
      </c>
      <c r="S377">
        <v>1304.3499999999999</v>
      </c>
      <c r="T377">
        <v>804.35</v>
      </c>
      <c r="U377">
        <v>-499.99999999999989</v>
      </c>
      <c r="V377" t="s">
        <v>80</v>
      </c>
    </row>
    <row r="378" spans="17:22" x14ac:dyDescent="0.3">
      <c r="Q378" t="s">
        <v>438</v>
      </c>
      <c r="R378" s="15">
        <v>46022</v>
      </c>
      <c r="S378">
        <v>804.35</v>
      </c>
      <c r="T378">
        <v>804.35</v>
      </c>
      <c r="U378">
        <v>0</v>
      </c>
      <c r="V378" t="s">
        <v>80</v>
      </c>
    </row>
    <row r="379" spans="17:22" x14ac:dyDescent="0.3">
      <c r="Q379" t="s">
        <v>439</v>
      </c>
      <c r="R379" s="15">
        <v>46022</v>
      </c>
      <c r="S379">
        <v>804.35</v>
      </c>
      <c r="T379">
        <v>804.35</v>
      </c>
      <c r="U379">
        <v>0</v>
      </c>
      <c r="V379" t="s">
        <v>93</v>
      </c>
    </row>
    <row r="380" spans="17:22" x14ac:dyDescent="0.3">
      <c r="Q380" t="s">
        <v>440</v>
      </c>
      <c r="R380" s="15">
        <v>46022</v>
      </c>
      <c r="S380">
        <v>1054.3499999999999</v>
      </c>
      <c r="T380">
        <v>1054.3499999999999</v>
      </c>
      <c r="U380">
        <v>0</v>
      </c>
      <c r="V380" t="s">
        <v>80</v>
      </c>
    </row>
    <row r="381" spans="17:22" x14ac:dyDescent="0.3">
      <c r="Q381" t="s">
        <v>441</v>
      </c>
      <c r="R381" s="15">
        <v>46022</v>
      </c>
      <c r="S381">
        <v>2000</v>
      </c>
      <c r="T381">
        <v>2000</v>
      </c>
      <c r="U381">
        <v>0</v>
      </c>
      <c r="V381" t="s">
        <v>80</v>
      </c>
    </row>
    <row r="382" spans="17:22" x14ac:dyDescent="0.3">
      <c r="Q382" t="s">
        <v>442</v>
      </c>
      <c r="R382" s="15">
        <v>46022</v>
      </c>
      <c r="S382">
        <v>1239.1300000000001</v>
      </c>
      <c r="T382">
        <v>1239.1300000000001</v>
      </c>
      <c r="U382">
        <v>0</v>
      </c>
      <c r="V382" t="s">
        <v>80</v>
      </c>
    </row>
    <row r="383" spans="17:22" x14ac:dyDescent="0.3">
      <c r="Q383" t="s">
        <v>443</v>
      </c>
      <c r="R383" s="15">
        <v>46022</v>
      </c>
      <c r="S383">
        <v>869.57</v>
      </c>
      <c r="T383">
        <v>869.57</v>
      </c>
      <c r="U383">
        <v>0</v>
      </c>
      <c r="V383" t="s">
        <v>444</v>
      </c>
    </row>
    <row r="384" spans="17:22" x14ac:dyDescent="0.3">
      <c r="Q384" t="s">
        <v>445</v>
      </c>
      <c r="R384" s="15">
        <v>46022</v>
      </c>
      <c r="S384">
        <v>521.74</v>
      </c>
      <c r="T384">
        <v>521.74</v>
      </c>
      <c r="U384">
        <v>0</v>
      </c>
      <c r="V384" t="s">
        <v>91</v>
      </c>
    </row>
    <row r="385" spans="17:22" x14ac:dyDescent="0.3">
      <c r="Q385" t="s">
        <v>446</v>
      </c>
      <c r="R385" s="15">
        <v>46022</v>
      </c>
      <c r="S385">
        <v>804.35</v>
      </c>
      <c r="T385">
        <v>804.35</v>
      </c>
      <c r="U385">
        <v>0</v>
      </c>
      <c r="V385" t="s">
        <v>80</v>
      </c>
    </row>
    <row r="386" spans="17:22" x14ac:dyDescent="0.3">
      <c r="Q386" t="s">
        <v>447</v>
      </c>
      <c r="R386" s="15">
        <v>46022</v>
      </c>
      <c r="S386">
        <v>869.57</v>
      </c>
      <c r="T386">
        <v>869.57</v>
      </c>
      <c r="U386">
        <v>0</v>
      </c>
      <c r="V386" t="s">
        <v>91</v>
      </c>
    </row>
    <row r="387" spans="17:22" x14ac:dyDescent="0.3">
      <c r="Q387" t="s">
        <v>448</v>
      </c>
      <c r="R387" s="15">
        <v>46022</v>
      </c>
      <c r="S387">
        <v>777.91</v>
      </c>
      <c r="T387">
        <v>777.91</v>
      </c>
      <c r="U387">
        <v>0</v>
      </c>
      <c r="V387" t="s">
        <v>80</v>
      </c>
    </row>
    <row r="388" spans="17:22" x14ac:dyDescent="0.3">
      <c r="Q388" t="s">
        <v>449</v>
      </c>
      <c r="R388" s="15">
        <v>46022</v>
      </c>
      <c r="S388">
        <v>1293.3599999999999</v>
      </c>
      <c r="T388">
        <v>1293.3599999999999</v>
      </c>
      <c r="U388">
        <v>0</v>
      </c>
      <c r="V388" t="s">
        <v>80</v>
      </c>
    </row>
    <row r="389" spans="17:22" x14ac:dyDescent="0.3">
      <c r="Q389" t="s">
        <v>450</v>
      </c>
      <c r="R389" s="15">
        <v>46022</v>
      </c>
      <c r="S389">
        <v>1957.39</v>
      </c>
      <c r="T389">
        <v>1957.39</v>
      </c>
      <c r="U389">
        <v>0</v>
      </c>
      <c r="V389" t="s">
        <v>80</v>
      </c>
    </row>
    <row r="390" spans="17:22" x14ac:dyDescent="0.3">
      <c r="Q390" t="s">
        <v>451</v>
      </c>
      <c r="R390" s="15">
        <v>46022</v>
      </c>
      <c r="S390">
        <v>713.38</v>
      </c>
      <c r="T390">
        <v>713.38</v>
      </c>
      <c r="U390">
        <v>0</v>
      </c>
      <c r="V390" t="s">
        <v>80</v>
      </c>
    </row>
    <row r="391" spans="17:22" x14ac:dyDescent="0.3">
      <c r="Q391" t="s">
        <v>452</v>
      </c>
      <c r="R391" s="15">
        <v>46022</v>
      </c>
      <c r="S391">
        <v>521.74</v>
      </c>
      <c r="T391">
        <v>521.74</v>
      </c>
      <c r="U391">
        <v>0</v>
      </c>
      <c r="V391" t="s">
        <v>135</v>
      </c>
    </row>
    <row r="392" spans="17:22" x14ac:dyDescent="0.3">
      <c r="Q392" t="s">
        <v>453</v>
      </c>
      <c r="R392" s="15">
        <v>46022</v>
      </c>
      <c r="S392">
        <v>1827.5</v>
      </c>
      <c r="T392">
        <v>1827.5</v>
      </c>
      <c r="U392">
        <v>0</v>
      </c>
      <c r="V392" t="s">
        <v>93</v>
      </c>
    </row>
    <row r="393" spans="17:22" x14ac:dyDescent="0.3">
      <c r="Q393" t="s">
        <v>454</v>
      </c>
      <c r="R393" s="15">
        <v>46022</v>
      </c>
      <c r="S393">
        <v>10561.04</v>
      </c>
      <c r="T393">
        <v>10561.04</v>
      </c>
      <c r="U393">
        <v>0</v>
      </c>
      <c r="V393" t="s">
        <v>80</v>
      </c>
    </row>
    <row r="394" spans="17:22" x14ac:dyDescent="0.3">
      <c r="Q394" t="s">
        <v>455</v>
      </c>
      <c r="R394" s="15">
        <v>46022</v>
      </c>
      <c r="S394">
        <v>4999.83</v>
      </c>
      <c r="T394">
        <v>4999.83</v>
      </c>
      <c r="U394">
        <v>0</v>
      </c>
      <c r="V394" t="s">
        <v>80</v>
      </c>
    </row>
    <row r="395" spans="17:22" x14ac:dyDescent="0.3">
      <c r="Q395" t="s">
        <v>456</v>
      </c>
      <c r="R395" s="15">
        <v>46022</v>
      </c>
      <c r="S395">
        <v>4320.5200000000004</v>
      </c>
      <c r="T395">
        <v>4320.5200000000004</v>
      </c>
      <c r="U395">
        <v>0</v>
      </c>
      <c r="V395" t="s">
        <v>93</v>
      </c>
    </row>
    <row r="396" spans="17:22" x14ac:dyDescent="0.3">
      <c r="Q396" t="s">
        <v>457</v>
      </c>
      <c r="R396" s="15">
        <v>46022</v>
      </c>
      <c r="S396">
        <v>1312.3</v>
      </c>
      <c r="T396">
        <v>1312.3</v>
      </c>
      <c r="U396">
        <v>0</v>
      </c>
      <c r="V396" t="s">
        <v>80</v>
      </c>
    </row>
    <row r="397" spans="17:22" x14ac:dyDescent="0.3">
      <c r="Q397" t="s">
        <v>1191</v>
      </c>
      <c r="R397" s="15">
        <v>46022</v>
      </c>
      <c r="S397">
        <v>800.91</v>
      </c>
      <c r="T397">
        <v>1315.21</v>
      </c>
      <c r="U397">
        <v>514.30000000000007</v>
      </c>
      <c r="V397" t="s">
        <v>104</v>
      </c>
    </row>
    <row r="398" spans="17:22" x14ac:dyDescent="0.3">
      <c r="Q398" t="s">
        <v>458</v>
      </c>
      <c r="R398" s="15">
        <v>46022</v>
      </c>
      <c r="S398">
        <v>1652.61</v>
      </c>
      <c r="T398">
        <v>1652.61</v>
      </c>
      <c r="U398">
        <v>0</v>
      </c>
      <c r="V398" t="s">
        <v>80</v>
      </c>
    </row>
    <row r="399" spans="17:22" x14ac:dyDescent="0.3">
      <c r="Q399" t="s">
        <v>459</v>
      </c>
      <c r="R399" s="15">
        <v>46022</v>
      </c>
      <c r="S399">
        <v>2324.11</v>
      </c>
      <c r="T399">
        <v>2324.11</v>
      </c>
      <c r="U399">
        <v>0</v>
      </c>
      <c r="V399" t="s">
        <v>80</v>
      </c>
    </row>
    <row r="400" spans="17:22" x14ac:dyDescent="0.3">
      <c r="Q400" t="s">
        <v>459</v>
      </c>
      <c r="R400" s="15">
        <v>46022</v>
      </c>
      <c r="S400">
        <v>5599.5</v>
      </c>
      <c r="T400">
        <v>14782.61</v>
      </c>
      <c r="U400">
        <v>9183.11</v>
      </c>
      <c r="V400" t="s">
        <v>80</v>
      </c>
    </row>
    <row r="401" spans="17:22" x14ac:dyDescent="0.3">
      <c r="Q401" t="s">
        <v>460</v>
      </c>
      <c r="R401" s="15">
        <v>46022</v>
      </c>
      <c r="S401">
        <v>3827.83</v>
      </c>
      <c r="T401">
        <v>3827.83</v>
      </c>
      <c r="U401">
        <v>0</v>
      </c>
      <c r="V401" t="s">
        <v>80</v>
      </c>
    </row>
    <row r="402" spans="17:22" x14ac:dyDescent="0.3">
      <c r="Q402" t="s">
        <v>461</v>
      </c>
      <c r="R402" s="15">
        <v>46022</v>
      </c>
      <c r="S402">
        <v>3012.74</v>
      </c>
      <c r="T402">
        <v>989.74</v>
      </c>
      <c r="U402">
        <v>-2022.9999999999998</v>
      </c>
      <c r="V402" t="s">
        <v>93</v>
      </c>
    </row>
    <row r="403" spans="17:22" x14ac:dyDescent="0.3">
      <c r="Q403" t="s">
        <v>462</v>
      </c>
      <c r="R403" s="15">
        <v>46022</v>
      </c>
      <c r="S403">
        <v>1608.22</v>
      </c>
      <c r="T403">
        <v>1608.22</v>
      </c>
      <c r="U403">
        <v>0</v>
      </c>
      <c r="V403" t="s">
        <v>80</v>
      </c>
    </row>
    <row r="404" spans="17:22" x14ac:dyDescent="0.3">
      <c r="Q404" t="s">
        <v>463</v>
      </c>
      <c r="R404" s="15">
        <v>46022</v>
      </c>
      <c r="S404">
        <v>2791.3</v>
      </c>
      <c r="T404">
        <v>2791.3</v>
      </c>
      <c r="U404">
        <v>0</v>
      </c>
      <c r="V404" t="s">
        <v>80</v>
      </c>
    </row>
    <row r="405" spans="17:22" x14ac:dyDescent="0.3">
      <c r="Q405" t="s">
        <v>464</v>
      </c>
      <c r="R405" s="15">
        <v>46053</v>
      </c>
      <c r="S405">
        <v>600.83000000000004</v>
      </c>
      <c r="T405">
        <v>600.83000000000004</v>
      </c>
      <c r="U405">
        <v>0</v>
      </c>
      <c r="V405" t="s">
        <v>80</v>
      </c>
    </row>
    <row r="406" spans="17:22" x14ac:dyDescent="0.3">
      <c r="Q406" t="s">
        <v>465</v>
      </c>
      <c r="R406" s="15">
        <v>46022</v>
      </c>
      <c r="S406">
        <v>5183.83</v>
      </c>
      <c r="T406">
        <v>5183.83</v>
      </c>
      <c r="U406">
        <v>0</v>
      </c>
      <c r="V406" t="s">
        <v>80</v>
      </c>
    </row>
    <row r="407" spans="17:22" x14ac:dyDescent="0.3">
      <c r="Q407" t="s">
        <v>466</v>
      </c>
      <c r="R407" s="15">
        <v>46022</v>
      </c>
      <c r="S407">
        <v>3252.3</v>
      </c>
      <c r="T407">
        <v>3252.3</v>
      </c>
      <c r="U407">
        <v>0</v>
      </c>
      <c r="V407" t="s">
        <v>135</v>
      </c>
    </row>
    <row r="408" spans="17:22" x14ac:dyDescent="0.3">
      <c r="Q408" t="s">
        <v>467</v>
      </c>
      <c r="R408" s="15">
        <v>46053</v>
      </c>
      <c r="S408">
        <v>391.3</v>
      </c>
      <c r="T408">
        <v>391.3</v>
      </c>
      <c r="U408">
        <v>0</v>
      </c>
      <c r="V408" t="s">
        <v>80</v>
      </c>
    </row>
    <row r="409" spans="17:22" x14ac:dyDescent="0.3">
      <c r="Q409" t="s">
        <v>468</v>
      </c>
      <c r="R409" s="15">
        <v>46022</v>
      </c>
      <c r="S409">
        <v>1304.3499999999999</v>
      </c>
      <c r="T409">
        <v>1304.3499999999999</v>
      </c>
      <c r="U409">
        <v>0</v>
      </c>
      <c r="V409" t="s">
        <v>80</v>
      </c>
    </row>
    <row r="410" spans="17:22" x14ac:dyDescent="0.3">
      <c r="Q410" t="s">
        <v>469</v>
      </c>
      <c r="R410" s="15">
        <v>46053</v>
      </c>
      <c r="S410">
        <v>4108.8100000000004</v>
      </c>
      <c r="T410">
        <v>4108.8100000000004</v>
      </c>
      <c r="U410">
        <v>0</v>
      </c>
      <c r="V410" t="s">
        <v>80</v>
      </c>
    </row>
    <row r="411" spans="17:22" x14ac:dyDescent="0.3">
      <c r="Q411" t="s">
        <v>470</v>
      </c>
      <c r="R411" s="15">
        <v>46053</v>
      </c>
      <c r="S411">
        <v>1433.73</v>
      </c>
      <c r="T411">
        <v>1433.73</v>
      </c>
      <c r="U411">
        <v>0</v>
      </c>
      <c r="V411" t="s">
        <v>80</v>
      </c>
    </row>
    <row r="412" spans="17:22" x14ac:dyDescent="0.3">
      <c r="Q412" t="s">
        <v>471</v>
      </c>
      <c r="R412" s="15">
        <v>46053</v>
      </c>
      <c r="S412">
        <v>1951.83</v>
      </c>
      <c r="T412">
        <v>1951.83</v>
      </c>
      <c r="U412">
        <v>0</v>
      </c>
      <c r="V412" t="s">
        <v>118</v>
      </c>
    </row>
    <row r="413" spans="17:22" x14ac:dyDescent="0.3">
      <c r="Q413" t="s">
        <v>472</v>
      </c>
      <c r="R413" s="15">
        <v>46053</v>
      </c>
      <c r="S413">
        <v>1304.3499999999999</v>
      </c>
      <c r="T413">
        <v>1304.3499999999999</v>
      </c>
      <c r="U413">
        <v>0</v>
      </c>
      <c r="V413" t="s">
        <v>198</v>
      </c>
    </row>
    <row r="414" spans="17:22" x14ac:dyDescent="0.3">
      <c r="Q414" t="s">
        <v>473</v>
      </c>
      <c r="R414" s="15">
        <v>46053</v>
      </c>
      <c r="S414">
        <v>1799.83</v>
      </c>
      <c r="T414">
        <v>1799.83</v>
      </c>
      <c r="U414">
        <v>0</v>
      </c>
      <c r="V414" t="s">
        <v>80</v>
      </c>
    </row>
    <row r="415" spans="17:22" x14ac:dyDescent="0.3">
      <c r="Q415" t="s">
        <v>474</v>
      </c>
      <c r="R415" s="15">
        <v>46053</v>
      </c>
      <c r="S415">
        <v>917.45</v>
      </c>
      <c r="T415">
        <v>917.45</v>
      </c>
      <c r="U415">
        <v>0</v>
      </c>
      <c r="V415" t="s">
        <v>80</v>
      </c>
    </row>
    <row r="416" spans="17:22" x14ac:dyDescent="0.3">
      <c r="Q416" t="s">
        <v>474</v>
      </c>
      <c r="R416" s="15">
        <v>46053</v>
      </c>
      <c r="S416">
        <v>3315.04</v>
      </c>
      <c r="T416">
        <v>3315.04</v>
      </c>
      <c r="U416">
        <v>0</v>
      </c>
      <c r="V416" t="s">
        <v>80</v>
      </c>
    </row>
    <row r="417" spans="17:22" x14ac:dyDescent="0.3">
      <c r="Q417" t="s">
        <v>475</v>
      </c>
      <c r="R417" s="15">
        <v>46053</v>
      </c>
      <c r="S417">
        <v>1952.17</v>
      </c>
      <c r="T417">
        <v>1952.17</v>
      </c>
      <c r="U417">
        <v>0</v>
      </c>
      <c r="V417" t="s">
        <v>80</v>
      </c>
    </row>
    <row r="418" spans="17:22" x14ac:dyDescent="0.3">
      <c r="Q418" t="s">
        <v>476</v>
      </c>
      <c r="R418" s="15">
        <v>46053</v>
      </c>
      <c r="S418">
        <v>1357.59</v>
      </c>
      <c r="T418">
        <v>1357.59</v>
      </c>
      <c r="U418">
        <v>0</v>
      </c>
      <c r="V418" t="s">
        <v>80</v>
      </c>
    </row>
    <row r="419" spans="17:22" x14ac:dyDescent="0.3">
      <c r="Q419" t="s">
        <v>477</v>
      </c>
      <c r="R419" s="15">
        <v>46053</v>
      </c>
      <c r="S419">
        <v>1304.3499999999999</v>
      </c>
      <c r="T419">
        <v>1304.3499999999999</v>
      </c>
      <c r="U419">
        <v>0</v>
      </c>
      <c r="V419" t="s">
        <v>80</v>
      </c>
    </row>
    <row r="420" spans="17:22" x14ac:dyDescent="0.3">
      <c r="Q420" t="s">
        <v>478</v>
      </c>
      <c r="R420" s="15">
        <v>46053</v>
      </c>
      <c r="S420">
        <v>804.35</v>
      </c>
      <c r="T420">
        <v>804.35</v>
      </c>
      <c r="U420">
        <v>0</v>
      </c>
      <c r="V420" t="s">
        <v>80</v>
      </c>
    </row>
    <row r="421" spans="17:22" x14ac:dyDescent="0.3">
      <c r="Q421" t="s">
        <v>479</v>
      </c>
      <c r="R421" s="15">
        <v>46053</v>
      </c>
      <c r="S421">
        <v>3913.48</v>
      </c>
      <c r="T421">
        <v>7928.46</v>
      </c>
      <c r="U421">
        <v>4014.98</v>
      </c>
      <c r="V421" t="s">
        <v>80</v>
      </c>
    </row>
    <row r="422" spans="17:22" x14ac:dyDescent="0.3">
      <c r="Q422" t="s">
        <v>480</v>
      </c>
      <c r="R422" s="15">
        <v>46053</v>
      </c>
      <c r="S422">
        <v>1482.7</v>
      </c>
      <c r="T422">
        <v>1482.7</v>
      </c>
      <c r="U422">
        <v>0</v>
      </c>
      <c r="V422" t="s">
        <v>80</v>
      </c>
    </row>
    <row r="423" spans="17:22" x14ac:dyDescent="0.3">
      <c r="Q423" t="s">
        <v>481</v>
      </c>
      <c r="R423" s="15">
        <v>46053</v>
      </c>
      <c r="S423">
        <v>1850.08</v>
      </c>
      <c r="T423">
        <v>1850.08</v>
      </c>
      <c r="U423">
        <v>0</v>
      </c>
      <c r="V423" t="s">
        <v>80</v>
      </c>
    </row>
    <row r="424" spans="17:22" x14ac:dyDescent="0.3">
      <c r="Q424" t="s">
        <v>482</v>
      </c>
      <c r="R424" s="15">
        <v>46053</v>
      </c>
      <c r="S424">
        <v>500</v>
      </c>
      <c r="T424">
        <v>500</v>
      </c>
      <c r="U424">
        <v>0</v>
      </c>
      <c r="V424" t="s">
        <v>93</v>
      </c>
    </row>
    <row r="425" spans="17:22" x14ac:dyDescent="0.3">
      <c r="Q425" t="s">
        <v>483</v>
      </c>
      <c r="R425" s="15">
        <v>46053</v>
      </c>
      <c r="S425">
        <v>6875.48</v>
      </c>
      <c r="T425">
        <v>6875.48</v>
      </c>
      <c r="U425">
        <v>0</v>
      </c>
      <c r="V425" t="s">
        <v>80</v>
      </c>
    </row>
    <row r="426" spans="17:22" x14ac:dyDescent="0.3">
      <c r="Q426" t="s">
        <v>484</v>
      </c>
      <c r="R426" s="15">
        <v>46053</v>
      </c>
      <c r="S426">
        <v>1924.09</v>
      </c>
      <c r="T426">
        <v>1924.09</v>
      </c>
      <c r="U426">
        <v>0</v>
      </c>
      <c r="V426" t="s">
        <v>311</v>
      </c>
    </row>
    <row r="427" spans="17:22" x14ac:dyDescent="0.3">
      <c r="Q427" t="s">
        <v>485</v>
      </c>
      <c r="R427" s="15">
        <v>46053</v>
      </c>
      <c r="S427">
        <v>521.74</v>
      </c>
      <c r="T427">
        <v>239.13</v>
      </c>
      <c r="U427">
        <v>-282.61</v>
      </c>
      <c r="V427" t="s">
        <v>198</v>
      </c>
    </row>
    <row r="428" spans="17:22" x14ac:dyDescent="0.3">
      <c r="Q428" t="s">
        <v>486</v>
      </c>
      <c r="R428" s="15">
        <v>46053</v>
      </c>
      <c r="S428">
        <v>30434.78</v>
      </c>
      <c r="T428">
        <v>30434.78</v>
      </c>
      <c r="U428">
        <v>0</v>
      </c>
      <c r="V428" t="s">
        <v>80</v>
      </c>
    </row>
    <row r="429" spans="17:22" x14ac:dyDescent="0.3">
      <c r="Q429" t="s">
        <v>487</v>
      </c>
      <c r="R429" s="15">
        <v>46053</v>
      </c>
      <c r="S429">
        <v>2887.37</v>
      </c>
      <c r="T429">
        <v>2887.37</v>
      </c>
      <c r="U429">
        <v>0</v>
      </c>
      <c r="V429" t="s">
        <v>80</v>
      </c>
    </row>
    <row r="430" spans="17:22" x14ac:dyDescent="0.3">
      <c r="Q430" t="s">
        <v>488</v>
      </c>
      <c r="R430" s="15">
        <v>46053</v>
      </c>
      <c r="S430">
        <v>1302.83</v>
      </c>
      <c r="T430">
        <v>1302.83</v>
      </c>
      <c r="U430">
        <v>0</v>
      </c>
      <c r="V430" t="s">
        <v>311</v>
      </c>
    </row>
    <row r="431" spans="17:22" x14ac:dyDescent="0.3">
      <c r="Q431" t="s">
        <v>489</v>
      </c>
      <c r="R431" s="15">
        <v>46053</v>
      </c>
      <c r="S431">
        <v>4414.57</v>
      </c>
      <c r="T431">
        <v>4414.57</v>
      </c>
      <c r="U431">
        <v>0</v>
      </c>
      <c r="V431" t="s">
        <v>80</v>
      </c>
    </row>
    <row r="432" spans="17:22" x14ac:dyDescent="0.3">
      <c r="Q432" t="s">
        <v>490</v>
      </c>
      <c r="R432" s="15">
        <v>46053</v>
      </c>
      <c r="S432">
        <v>2978.1</v>
      </c>
      <c r="T432">
        <v>2978.1</v>
      </c>
      <c r="U432">
        <v>0</v>
      </c>
      <c r="V432" t="s">
        <v>80</v>
      </c>
    </row>
    <row r="433" spans="17:22" x14ac:dyDescent="0.3">
      <c r="Q433" t="s">
        <v>491</v>
      </c>
      <c r="R433" s="15">
        <v>46053</v>
      </c>
      <c r="S433">
        <v>1424.45</v>
      </c>
      <c r="T433">
        <v>1424.45</v>
      </c>
      <c r="U433">
        <v>0</v>
      </c>
      <c r="V433" t="s">
        <v>80</v>
      </c>
    </row>
    <row r="434" spans="17:22" x14ac:dyDescent="0.3">
      <c r="Q434" t="s">
        <v>492</v>
      </c>
      <c r="R434" s="15">
        <v>46053</v>
      </c>
      <c r="S434">
        <v>2610.4299999999998</v>
      </c>
      <c r="T434">
        <v>2610.4299999999998</v>
      </c>
      <c r="U434">
        <v>0</v>
      </c>
      <c r="V434" t="s">
        <v>80</v>
      </c>
    </row>
    <row r="435" spans="17:22" x14ac:dyDescent="0.3">
      <c r="Q435" t="s">
        <v>493</v>
      </c>
      <c r="R435" s="15">
        <v>46053</v>
      </c>
      <c r="S435">
        <v>2006.96</v>
      </c>
      <c r="T435">
        <v>2006.96</v>
      </c>
      <c r="U435">
        <v>0</v>
      </c>
      <c r="V435" t="s">
        <v>80</v>
      </c>
    </row>
    <row r="436" spans="17:22" x14ac:dyDescent="0.3">
      <c r="Q436" t="s">
        <v>494</v>
      </c>
      <c r="R436" s="15">
        <v>46053</v>
      </c>
      <c r="S436">
        <v>500</v>
      </c>
      <c r="T436">
        <v>500</v>
      </c>
      <c r="U436">
        <v>0</v>
      </c>
      <c r="V436" t="s">
        <v>311</v>
      </c>
    </row>
    <row r="437" spans="17:22" x14ac:dyDescent="0.3">
      <c r="Q437" t="s">
        <v>495</v>
      </c>
      <c r="R437" s="15">
        <v>46053</v>
      </c>
      <c r="S437">
        <v>1373.48</v>
      </c>
      <c r="T437">
        <v>1373.48</v>
      </c>
      <c r="U437">
        <v>0</v>
      </c>
      <c r="V437" t="s">
        <v>80</v>
      </c>
    </row>
    <row r="438" spans="17:22" x14ac:dyDescent="0.3">
      <c r="Q438" t="s">
        <v>496</v>
      </c>
      <c r="R438" s="15">
        <v>46053</v>
      </c>
      <c r="S438">
        <v>2608.6999999999998</v>
      </c>
      <c r="T438">
        <v>2608.6999999999998</v>
      </c>
      <c r="U438">
        <v>0</v>
      </c>
      <c r="V438" t="s">
        <v>80</v>
      </c>
    </row>
    <row r="439" spans="17:22" x14ac:dyDescent="0.3">
      <c r="Q439" t="s">
        <v>497</v>
      </c>
      <c r="R439" s="15">
        <v>46053</v>
      </c>
      <c r="S439">
        <v>2608.6999999999998</v>
      </c>
      <c r="T439">
        <v>2608.6999999999998</v>
      </c>
      <c r="U439">
        <v>0</v>
      </c>
      <c r="V439" t="s">
        <v>80</v>
      </c>
    </row>
    <row r="440" spans="17:22" x14ac:dyDescent="0.3">
      <c r="Q440" t="s">
        <v>498</v>
      </c>
      <c r="R440" s="15">
        <v>46053</v>
      </c>
      <c r="S440">
        <v>5118.83</v>
      </c>
      <c r="T440">
        <v>5118.83</v>
      </c>
      <c r="U440">
        <v>0</v>
      </c>
      <c r="V440" t="s">
        <v>198</v>
      </c>
    </row>
    <row r="441" spans="17:22" x14ac:dyDescent="0.3">
      <c r="Q441" t="s">
        <v>499</v>
      </c>
      <c r="R441" s="15">
        <v>46053</v>
      </c>
      <c r="S441">
        <v>2297.65</v>
      </c>
      <c r="T441">
        <v>2297.65</v>
      </c>
      <c r="U441">
        <v>0</v>
      </c>
      <c r="V441" t="s">
        <v>80</v>
      </c>
    </row>
    <row r="442" spans="17:22" x14ac:dyDescent="0.3">
      <c r="Q442" t="s">
        <v>500</v>
      </c>
      <c r="R442" s="15">
        <v>46053</v>
      </c>
      <c r="S442">
        <v>4347.83</v>
      </c>
      <c r="T442">
        <v>4347.83</v>
      </c>
      <c r="U442">
        <v>0</v>
      </c>
      <c r="V442" t="s">
        <v>80</v>
      </c>
    </row>
    <row r="443" spans="17:22" x14ac:dyDescent="0.3">
      <c r="Q443" t="s">
        <v>501</v>
      </c>
      <c r="R443" s="15">
        <v>46053</v>
      </c>
      <c r="S443">
        <v>4554.49</v>
      </c>
      <c r="T443">
        <v>4554.49</v>
      </c>
      <c r="U443">
        <v>0</v>
      </c>
      <c r="V443" t="s">
        <v>80</v>
      </c>
    </row>
    <row r="444" spans="17:22" x14ac:dyDescent="0.3">
      <c r="Q444" t="s">
        <v>502</v>
      </c>
      <c r="R444" s="15">
        <v>46053</v>
      </c>
      <c r="S444">
        <v>1371.45</v>
      </c>
      <c r="T444">
        <v>1371.45</v>
      </c>
      <c r="U444">
        <v>0</v>
      </c>
      <c r="V444" t="s">
        <v>80</v>
      </c>
    </row>
    <row r="445" spans="17:22" x14ac:dyDescent="0.3">
      <c r="Q445" t="s">
        <v>503</v>
      </c>
      <c r="R445" s="15">
        <v>46053</v>
      </c>
      <c r="S445">
        <v>500</v>
      </c>
      <c r="T445">
        <v>500</v>
      </c>
      <c r="U445">
        <v>0</v>
      </c>
      <c r="V445" t="s">
        <v>93</v>
      </c>
    </row>
    <row r="446" spans="17:22" x14ac:dyDescent="0.3">
      <c r="Q446" t="s">
        <v>504</v>
      </c>
      <c r="R446" s="15">
        <v>46053</v>
      </c>
      <c r="S446">
        <v>804.35</v>
      </c>
      <c r="T446">
        <v>804.35</v>
      </c>
      <c r="U446">
        <v>0</v>
      </c>
      <c r="V446" t="s">
        <v>80</v>
      </c>
    </row>
    <row r="447" spans="17:22" x14ac:dyDescent="0.3">
      <c r="Q447" t="s">
        <v>505</v>
      </c>
      <c r="R447" s="15">
        <v>46053</v>
      </c>
      <c r="S447">
        <v>10543.48</v>
      </c>
      <c r="T447">
        <v>10543.48</v>
      </c>
      <c r="U447">
        <v>0</v>
      </c>
      <c r="V447" t="s">
        <v>80</v>
      </c>
    </row>
    <row r="448" spans="17:22" x14ac:dyDescent="0.3">
      <c r="Q448" t="s">
        <v>506</v>
      </c>
      <c r="R448" s="15">
        <v>46053</v>
      </c>
      <c r="S448">
        <v>1646.09</v>
      </c>
      <c r="T448">
        <v>1646.09</v>
      </c>
      <c r="U448">
        <v>0</v>
      </c>
      <c r="V448" t="s">
        <v>80</v>
      </c>
    </row>
    <row r="449" spans="17:22" x14ac:dyDescent="0.3">
      <c r="Q449" t="s">
        <v>507</v>
      </c>
      <c r="R449" s="15">
        <v>46053</v>
      </c>
      <c r="S449">
        <v>494.7</v>
      </c>
      <c r="T449">
        <v>494.7</v>
      </c>
      <c r="U449">
        <v>0</v>
      </c>
      <c r="V449" t="s">
        <v>80</v>
      </c>
    </row>
    <row r="450" spans="17:22" x14ac:dyDescent="0.3">
      <c r="Q450" t="s">
        <v>508</v>
      </c>
      <c r="R450" s="15">
        <v>46053</v>
      </c>
      <c r="S450">
        <v>8456.4599999999991</v>
      </c>
      <c r="T450">
        <v>8456.4599999999991</v>
      </c>
      <c r="U450">
        <v>0</v>
      </c>
      <c r="V450" t="s">
        <v>80</v>
      </c>
    </row>
    <row r="451" spans="17:22" x14ac:dyDescent="0.3">
      <c r="Q451" t="s">
        <v>509</v>
      </c>
      <c r="R451" s="15">
        <v>46053</v>
      </c>
      <c r="S451">
        <v>426.13</v>
      </c>
      <c r="T451">
        <v>426.13</v>
      </c>
      <c r="U451">
        <v>0</v>
      </c>
      <c r="V451" t="s">
        <v>80</v>
      </c>
    </row>
    <row r="452" spans="17:22" x14ac:dyDescent="0.3">
      <c r="Q452" t="s">
        <v>509</v>
      </c>
      <c r="R452" s="15">
        <v>46053</v>
      </c>
      <c r="S452">
        <v>2064.87</v>
      </c>
      <c r="T452">
        <v>2064.87</v>
      </c>
      <c r="U452">
        <v>0</v>
      </c>
      <c r="V452" t="s">
        <v>80</v>
      </c>
    </row>
    <row r="453" spans="17:22" x14ac:dyDescent="0.3">
      <c r="Q453" t="s">
        <v>510</v>
      </c>
      <c r="R453" s="15">
        <v>46053</v>
      </c>
      <c r="S453">
        <v>4289.4799999999996</v>
      </c>
      <c r="T453">
        <v>4289.4799999999996</v>
      </c>
      <c r="U453">
        <v>0</v>
      </c>
      <c r="V453" t="s">
        <v>80</v>
      </c>
    </row>
    <row r="454" spans="17:22" x14ac:dyDescent="0.3">
      <c r="Q454" t="s">
        <v>511</v>
      </c>
      <c r="R454" s="15">
        <v>46053</v>
      </c>
      <c r="S454">
        <v>1304.3499999999999</v>
      </c>
      <c r="T454">
        <v>1304.3499999999999</v>
      </c>
      <c r="U454">
        <v>0</v>
      </c>
      <c r="V454" t="s">
        <v>135</v>
      </c>
    </row>
    <row r="455" spans="17:22" x14ac:dyDescent="0.3">
      <c r="Q455" t="s">
        <v>512</v>
      </c>
      <c r="R455" s="15">
        <v>46053</v>
      </c>
      <c r="S455">
        <v>3302.25</v>
      </c>
      <c r="T455">
        <v>3302.25</v>
      </c>
      <c r="U455">
        <v>0</v>
      </c>
      <c r="V455" t="s">
        <v>80</v>
      </c>
    </row>
    <row r="456" spans="17:22" x14ac:dyDescent="0.3">
      <c r="Q456" t="s">
        <v>513</v>
      </c>
      <c r="R456" s="15">
        <v>46053</v>
      </c>
      <c r="S456">
        <v>804.35</v>
      </c>
      <c r="T456">
        <v>804.35</v>
      </c>
      <c r="U456">
        <v>0</v>
      </c>
      <c r="V456" t="s">
        <v>80</v>
      </c>
    </row>
    <row r="457" spans="17:22" x14ac:dyDescent="0.3">
      <c r="Q457" t="s">
        <v>514</v>
      </c>
      <c r="R457" s="15">
        <v>46053</v>
      </c>
      <c r="S457">
        <v>1614.03</v>
      </c>
      <c r="T457">
        <v>1614.03</v>
      </c>
      <c r="U457">
        <v>0</v>
      </c>
      <c r="V457" t="s">
        <v>104</v>
      </c>
    </row>
    <row r="458" spans="17:22" x14ac:dyDescent="0.3">
      <c r="Q458" t="s">
        <v>515</v>
      </c>
      <c r="R458" s="15">
        <v>46053</v>
      </c>
      <c r="S458">
        <v>3306.89</v>
      </c>
      <c r="T458">
        <v>3306.89</v>
      </c>
      <c r="U458">
        <v>0</v>
      </c>
      <c r="V458" t="s">
        <v>80</v>
      </c>
    </row>
    <row r="459" spans="17:22" x14ac:dyDescent="0.3">
      <c r="Q459" t="s">
        <v>516</v>
      </c>
      <c r="R459" s="15">
        <v>46053</v>
      </c>
      <c r="S459">
        <v>2688.83</v>
      </c>
      <c r="T459">
        <v>2688.83</v>
      </c>
      <c r="U459">
        <v>0</v>
      </c>
      <c r="V459" t="s">
        <v>80</v>
      </c>
    </row>
    <row r="460" spans="17:22" x14ac:dyDescent="0.3">
      <c r="Q460" t="s">
        <v>517</v>
      </c>
      <c r="R460" s="15">
        <v>46053</v>
      </c>
      <c r="S460">
        <v>11512.7</v>
      </c>
      <c r="T460">
        <v>11512.7</v>
      </c>
      <c r="U460">
        <v>0</v>
      </c>
      <c r="V460" t="s">
        <v>198</v>
      </c>
    </row>
    <row r="461" spans="17:22" x14ac:dyDescent="0.3">
      <c r="Q461" t="s">
        <v>518</v>
      </c>
      <c r="R461" s="15">
        <v>46053</v>
      </c>
      <c r="S461">
        <v>1418.83</v>
      </c>
      <c r="T461">
        <v>1418.83</v>
      </c>
      <c r="U461">
        <v>0</v>
      </c>
      <c r="V461" t="s">
        <v>80</v>
      </c>
    </row>
    <row r="462" spans="17:22" x14ac:dyDescent="0.3">
      <c r="Q462" t="s">
        <v>519</v>
      </c>
      <c r="R462" s="15">
        <v>46053</v>
      </c>
      <c r="S462">
        <v>763.17</v>
      </c>
      <c r="T462">
        <v>763.17</v>
      </c>
      <c r="U462">
        <v>0</v>
      </c>
      <c r="V462" t="s">
        <v>80</v>
      </c>
    </row>
    <row r="463" spans="17:22" x14ac:dyDescent="0.3">
      <c r="Q463" t="s">
        <v>519</v>
      </c>
      <c r="R463" s="15">
        <v>46053</v>
      </c>
      <c r="S463">
        <v>2124.61</v>
      </c>
      <c r="T463">
        <v>2124.61</v>
      </c>
      <c r="U463">
        <v>0</v>
      </c>
      <c r="V463" t="s">
        <v>80</v>
      </c>
    </row>
    <row r="464" spans="17:22" x14ac:dyDescent="0.3">
      <c r="Q464" t="s">
        <v>520</v>
      </c>
      <c r="R464" s="15">
        <v>46053</v>
      </c>
      <c r="S464">
        <v>4017.83</v>
      </c>
      <c r="T464">
        <v>4017.83</v>
      </c>
      <c r="U464">
        <v>0</v>
      </c>
      <c r="V464" t="s">
        <v>80</v>
      </c>
    </row>
    <row r="465" spans="17:22" x14ac:dyDescent="0.3">
      <c r="Q465" t="s">
        <v>521</v>
      </c>
      <c r="R465" s="15">
        <v>46053</v>
      </c>
      <c r="S465">
        <v>5094.6099999999997</v>
      </c>
      <c r="T465">
        <v>5094.6099999999997</v>
      </c>
      <c r="U465">
        <v>0</v>
      </c>
      <c r="V465" t="s">
        <v>80</v>
      </c>
    </row>
    <row r="466" spans="17:22" x14ac:dyDescent="0.3">
      <c r="Q466" t="s">
        <v>522</v>
      </c>
      <c r="R466" s="15">
        <v>46053</v>
      </c>
      <c r="S466">
        <v>1304.3499999999999</v>
      </c>
      <c r="T466">
        <v>1304.3499999999999</v>
      </c>
      <c r="U466">
        <v>0</v>
      </c>
      <c r="V466" t="s">
        <v>93</v>
      </c>
    </row>
    <row r="467" spans="17:22" x14ac:dyDescent="0.3">
      <c r="Q467" t="s">
        <v>523</v>
      </c>
      <c r="R467" s="15">
        <v>46053</v>
      </c>
      <c r="S467">
        <v>1949.93</v>
      </c>
      <c r="T467">
        <v>1949.93</v>
      </c>
      <c r="U467">
        <v>0</v>
      </c>
      <c r="V467" t="s">
        <v>80</v>
      </c>
    </row>
    <row r="468" spans="17:22" x14ac:dyDescent="0.3">
      <c r="Q468" t="s">
        <v>524</v>
      </c>
      <c r="R468" s="15">
        <v>46053</v>
      </c>
      <c r="S468">
        <v>804.35</v>
      </c>
      <c r="T468">
        <v>804.35</v>
      </c>
      <c r="U468">
        <v>0</v>
      </c>
      <c r="V468" t="s">
        <v>93</v>
      </c>
    </row>
    <row r="469" spans="17:22" x14ac:dyDescent="0.3">
      <c r="Q469" t="s">
        <v>525</v>
      </c>
      <c r="R469" s="15">
        <v>46053</v>
      </c>
      <c r="S469">
        <v>4869.83</v>
      </c>
      <c r="T469">
        <v>4869.83</v>
      </c>
      <c r="U469">
        <v>0</v>
      </c>
      <c r="V469" t="s">
        <v>93</v>
      </c>
    </row>
    <row r="470" spans="17:22" x14ac:dyDescent="0.3">
      <c r="Q470" t="s">
        <v>526</v>
      </c>
      <c r="R470" s="15">
        <v>46053</v>
      </c>
      <c r="S470">
        <v>869.57</v>
      </c>
      <c r="T470">
        <v>869.57</v>
      </c>
      <c r="U470">
        <v>0</v>
      </c>
      <c r="V470" t="s">
        <v>80</v>
      </c>
    </row>
    <row r="471" spans="17:22" x14ac:dyDescent="0.3">
      <c r="Q471" t="s">
        <v>527</v>
      </c>
      <c r="R471" s="15">
        <v>46053</v>
      </c>
      <c r="S471">
        <v>1304.3499999999999</v>
      </c>
      <c r="T471">
        <v>1304.3499999999999</v>
      </c>
      <c r="U471">
        <v>0</v>
      </c>
      <c r="V471" t="s">
        <v>80</v>
      </c>
    </row>
    <row r="472" spans="17:22" x14ac:dyDescent="0.3">
      <c r="Q472" t="s">
        <v>528</v>
      </c>
      <c r="R472" s="15">
        <v>46053</v>
      </c>
      <c r="S472">
        <v>804.35</v>
      </c>
      <c r="T472">
        <v>804.35</v>
      </c>
      <c r="U472">
        <v>0</v>
      </c>
      <c r="V472" t="s">
        <v>80</v>
      </c>
    </row>
    <row r="473" spans="17:22" x14ac:dyDescent="0.3">
      <c r="Q473" t="s">
        <v>529</v>
      </c>
      <c r="R473" s="15">
        <v>46053</v>
      </c>
      <c r="S473">
        <v>1304.3499999999999</v>
      </c>
      <c r="T473">
        <v>1304.3499999999999</v>
      </c>
      <c r="U473">
        <v>0</v>
      </c>
      <c r="V473" t="s">
        <v>80</v>
      </c>
    </row>
    <row r="474" spans="17:22" x14ac:dyDescent="0.3">
      <c r="Q474" t="s">
        <v>530</v>
      </c>
      <c r="R474" s="15">
        <v>46053</v>
      </c>
      <c r="S474">
        <v>2628.83</v>
      </c>
      <c r="T474">
        <v>2628.83</v>
      </c>
      <c r="U474">
        <v>0</v>
      </c>
      <c r="V474" t="s">
        <v>80</v>
      </c>
    </row>
    <row r="475" spans="17:22" x14ac:dyDescent="0.3">
      <c r="Q475" t="s">
        <v>531</v>
      </c>
      <c r="R475" s="15">
        <v>46053</v>
      </c>
      <c r="S475">
        <v>1928.57</v>
      </c>
      <c r="T475">
        <v>1928.57</v>
      </c>
      <c r="U475">
        <v>0</v>
      </c>
      <c r="V475" t="s">
        <v>80</v>
      </c>
    </row>
    <row r="476" spans="17:22" x14ac:dyDescent="0.3">
      <c r="Q476" t="s">
        <v>532</v>
      </c>
      <c r="R476" s="15">
        <v>46053</v>
      </c>
      <c r="S476">
        <v>5183.83</v>
      </c>
      <c r="T476">
        <v>5183.83</v>
      </c>
      <c r="U476">
        <v>0</v>
      </c>
      <c r="V476" t="s">
        <v>93</v>
      </c>
    </row>
    <row r="477" spans="17:22" x14ac:dyDescent="0.3">
      <c r="Q477" t="s">
        <v>533</v>
      </c>
      <c r="R477" s="15">
        <v>46053</v>
      </c>
      <c r="S477">
        <v>189.13</v>
      </c>
      <c r="T477">
        <v>189.13</v>
      </c>
      <c r="U477">
        <v>0</v>
      </c>
      <c r="V477" t="s">
        <v>80</v>
      </c>
    </row>
    <row r="478" spans="17:22" x14ac:dyDescent="0.3">
      <c r="Q478" t="s">
        <v>534</v>
      </c>
      <c r="R478" s="15">
        <v>46053</v>
      </c>
      <c r="S478">
        <v>1317.83</v>
      </c>
      <c r="T478">
        <v>1317.83</v>
      </c>
      <c r="U478">
        <v>0</v>
      </c>
      <c r="V478" t="s">
        <v>80</v>
      </c>
    </row>
    <row r="479" spans="17:22" x14ac:dyDescent="0.3">
      <c r="Q479" t="s">
        <v>535</v>
      </c>
      <c r="R479" s="15">
        <v>46053</v>
      </c>
      <c r="S479">
        <v>2174.7800000000002</v>
      </c>
      <c r="T479">
        <v>2174.7800000000002</v>
      </c>
      <c r="U479">
        <v>0</v>
      </c>
      <c r="V479" t="s">
        <v>80</v>
      </c>
    </row>
    <row r="480" spans="17:22" x14ac:dyDescent="0.3">
      <c r="Q480" t="s">
        <v>536</v>
      </c>
      <c r="R480" s="15">
        <v>46053</v>
      </c>
      <c r="S480">
        <v>869.57</v>
      </c>
      <c r="T480">
        <v>369.57</v>
      </c>
      <c r="U480">
        <v>-500.00000000000006</v>
      </c>
      <c r="V480" t="s">
        <v>198</v>
      </c>
    </row>
    <row r="481" spans="17:22" x14ac:dyDescent="0.3">
      <c r="Q481" t="s">
        <v>537</v>
      </c>
      <c r="R481" s="15">
        <v>46053</v>
      </c>
      <c r="S481">
        <v>560.13</v>
      </c>
      <c r="T481">
        <v>560.13</v>
      </c>
      <c r="U481">
        <v>0</v>
      </c>
      <c r="V481" t="s">
        <v>93</v>
      </c>
    </row>
    <row r="482" spans="17:22" x14ac:dyDescent="0.3">
      <c r="Q482" t="s">
        <v>538</v>
      </c>
      <c r="R482" s="15">
        <v>46053</v>
      </c>
      <c r="S482">
        <v>2468.83</v>
      </c>
      <c r="T482">
        <v>2468.83</v>
      </c>
      <c r="U482">
        <v>0</v>
      </c>
      <c r="V482" t="s">
        <v>93</v>
      </c>
    </row>
    <row r="483" spans="17:22" x14ac:dyDescent="0.3">
      <c r="Q483" t="s">
        <v>539</v>
      </c>
      <c r="R483" s="15">
        <v>46053</v>
      </c>
      <c r="S483">
        <v>420.1</v>
      </c>
      <c r="T483">
        <v>420.1</v>
      </c>
      <c r="U483">
        <v>0</v>
      </c>
      <c r="V483" t="s">
        <v>118</v>
      </c>
    </row>
    <row r="484" spans="17:22" x14ac:dyDescent="0.3">
      <c r="Q484" t="s">
        <v>540</v>
      </c>
      <c r="R484" s="15">
        <v>46053</v>
      </c>
      <c r="S484">
        <v>21.74</v>
      </c>
      <c r="T484">
        <v>21.74</v>
      </c>
      <c r="U484">
        <v>0</v>
      </c>
      <c r="V484" t="s">
        <v>209</v>
      </c>
    </row>
    <row r="485" spans="17:22" x14ac:dyDescent="0.3">
      <c r="Q485" t="s">
        <v>541</v>
      </c>
      <c r="R485" s="15">
        <v>46053</v>
      </c>
      <c r="S485">
        <v>302.64999999999998</v>
      </c>
      <c r="T485">
        <v>302.64999999999998</v>
      </c>
      <c r="U485">
        <v>0</v>
      </c>
      <c r="V485" t="s">
        <v>93</v>
      </c>
    </row>
    <row r="486" spans="17:22" x14ac:dyDescent="0.3">
      <c r="Q486" t="s">
        <v>542</v>
      </c>
      <c r="R486" s="15">
        <v>46053</v>
      </c>
      <c r="S486">
        <v>1740.94</v>
      </c>
      <c r="T486">
        <v>1740.94</v>
      </c>
      <c r="U486">
        <v>0</v>
      </c>
      <c r="V486" t="s">
        <v>80</v>
      </c>
    </row>
    <row r="487" spans="17:22" x14ac:dyDescent="0.3">
      <c r="Q487" t="s">
        <v>542</v>
      </c>
      <c r="R487" s="15">
        <v>46053</v>
      </c>
      <c r="S487">
        <v>6343.48</v>
      </c>
      <c r="T487">
        <v>6343.48</v>
      </c>
      <c r="U487">
        <v>0</v>
      </c>
      <c r="V487" t="s">
        <v>80</v>
      </c>
    </row>
    <row r="488" spans="17:22" x14ac:dyDescent="0.3">
      <c r="Q488" t="s">
        <v>543</v>
      </c>
      <c r="R488" s="15">
        <v>46053</v>
      </c>
      <c r="S488">
        <v>583.11</v>
      </c>
      <c r="T488">
        <v>583.11</v>
      </c>
      <c r="U488">
        <v>0</v>
      </c>
      <c r="V488" t="s">
        <v>93</v>
      </c>
    </row>
    <row r="489" spans="17:22" x14ac:dyDescent="0.3">
      <c r="Q489" t="s">
        <v>544</v>
      </c>
      <c r="R489" s="15">
        <v>46053</v>
      </c>
      <c r="S489">
        <v>1752.09</v>
      </c>
      <c r="T489">
        <v>1752.09</v>
      </c>
      <c r="U489">
        <v>0</v>
      </c>
      <c r="V489" t="s">
        <v>545</v>
      </c>
    </row>
    <row r="490" spans="17:22" x14ac:dyDescent="0.3">
      <c r="Q490" t="s">
        <v>546</v>
      </c>
      <c r="R490" s="15">
        <v>46053</v>
      </c>
      <c r="S490">
        <v>1239.1300000000001</v>
      </c>
      <c r="T490">
        <v>1239.1300000000001</v>
      </c>
      <c r="U490">
        <v>0</v>
      </c>
      <c r="V490" t="s">
        <v>80</v>
      </c>
    </row>
    <row r="491" spans="17:22" x14ac:dyDescent="0.3">
      <c r="Q491" t="s">
        <v>547</v>
      </c>
      <c r="R491" s="15">
        <v>46053</v>
      </c>
      <c r="S491">
        <v>2865.65</v>
      </c>
      <c r="T491">
        <v>2865.65</v>
      </c>
      <c r="U491">
        <v>0</v>
      </c>
      <c r="V491" t="s">
        <v>80</v>
      </c>
    </row>
    <row r="492" spans="17:22" x14ac:dyDescent="0.3">
      <c r="Q492" t="s">
        <v>548</v>
      </c>
      <c r="R492" s="15">
        <v>46053</v>
      </c>
      <c r="S492">
        <v>1562.4</v>
      </c>
      <c r="T492">
        <v>1562.4</v>
      </c>
      <c r="U492">
        <v>0</v>
      </c>
      <c r="V492" t="s">
        <v>200</v>
      </c>
    </row>
    <row r="493" spans="17:22" x14ac:dyDescent="0.3">
      <c r="Q493" t="s">
        <v>549</v>
      </c>
      <c r="R493" s="15">
        <v>46053</v>
      </c>
      <c r="S493">
        <v>4848.38</v>
      </c>
      <c r="T493">
        <v>4848.38</v>
      </c>
      <c r="U493">
        <v>0</v>
      </c>
      <c r="V493" t="s">
        <v>135</v>
      </c>
    </row>
    <row r="494" spans="17:22" x14ac:dyDescent="0.3">
      <c r="Q494" t="s">
        <v>549</v>
      </c>
      <c r="R494" s="15">
        <v>46053</v>
      </c>
      <c r="S494">
        <v>5239.6099999999997</v>
      </c>
      <c r="T494">
        <v>5239.6099999999997</v>
      </c>
      <c r="U494">
        <v>0</v>
      </c>
      <c r="V494" t="s">
        <v>135</v>
      </c>
    </row>
    <row r="495" spans="17:22" x14ac:dyDescent="0.3">
      <c r="Q495" t="s">
        <v>550</v>
      </c>
      <c r="R495" s="15">
        <v>46053</v>
      </c>
      <c r="S495">
        <v>1737.61</v>
      </c>
      <c r="T495">
        <v>1737.61</v>
      </c>
      <c r="U495">
        <v>0</v>
      </c>
      <c r="V495" t="s">
        <v>135</v>
      </c>
    </row>
    <row r="496" spans="17:22" x14ac:dyDescent="0.3">
      <c r="Q496" t="s">
        <v>551</v>
      </c>
      <c r="R496" s="15">
        <v>46053</v>
      </c>
      <c r="S496">
        <v>2236.75</v>
      </c>
      <c r="T496">
        <v>2236.75</v>
      </c>
      <c r="U496">
        <v>0</v>
      </c>
      <c r="V496" t="s">
        <v>91</v>
      </c>
    </row>
    <row r="497" spans="17:22" x14ac:dyDescent="0.3">
      <c r="Q497" t="s">
        <v>552</v>
      </c>
      <c r="R497" s="15">
        <v>46053</v>
      </c>
      <c r="S497">
        <v>4459.83</v>
      </c>
      <c r="T497">
        <v>4459.83</v>
      </c>
      <c r="U497">
        <v>0</v>
      </c>
      <c r="V497" t="s">
        <v>80</v>
      </c>
    </row>
    <row r="498" spans="17:22" x14ac:dyDescent="0.3">
      <c r="Q498" t="s">
        <v>553</v>
      </c>
      <c r="R498" s="15">
        <v>46053</v>
      </c>
      <c r="S498">
        <v>2025.23</v>
      </c>
      <c r="T498">
        <v>2025.23</v>
      </c>
      <c r="U498">
        <v>0</v>
      </c>
      <c r="V498" t="s">
        <v>80</v>
      </c>
    </row>
    <row r="499" spans="17:22" x14ac:dyDescent="0.3">
      <c r="Q499" t="s">
        <v>554</v>
      </c>
      <c r="R499" s="15">
        <v>46053</v>
      </c>
      <c r="S499">
        <v>1958.26</v>
      </c>
      <c r="T499">
        <v>1958.26</v>
      </c>
      <c r="U499">
        <v>0</v>
      </c>
      <c r="V499" t="s">
        <v>80</v>
      </c>
    </row>
    <row r="500" spans="17:22" x14ac:dyDescent="0.3">
      <c r="Q500" t="s">
        <v>555</v>
      </c>
      <c r="R500" s="15">
        <v>46053</v>
      </c>
      <c r="S500">
        <v>2970.1</v>
      </c>
      <c r="T500">
        <v>2970.1</v>
      </c>
      <c r="U500">
        <v>0</v>
      </c>
      <c r="V500" t="s">
        <v>104</v>
      </c>
    </row>
    <row r="501" spans="17:22" x14ac:dyDescent="0.3">
      <c r="Q501" t="s">
        <v>556</v>
      </c>
      <c r="R501" s="15">
        <v>46053</v>
      </c>
      <c r="S501">
        <v>1304.3499999999999</v>
      </c>
      <c r="T501">
        <v>1304.3499999999999</v>
      </c>
      <c r="U501">
        <v>0</v>
      </c>
      <c r="V501" t="s">
        <v>80</v>
      </c>
    </row>
    <row r="502" spans="17:22" x14ac:dyDescent="0.3">
      <c r="Q502" t="s">
        <v>557</v>
      </c>
      <c r="R502" s="15">
        <v>46053</v>
      </c>
      <c r="S502">
        <v>512</v>
      </c>
      <c r="T502">
        <v>512</v>
      </c>
      <c r="U502">
        <v>0</v>
      </c>
      <c r="V502" t="s">
        <v>80</v>
      </c>
    </row>
    <row r="503" spans="17:22" x14ac:dyDescent="0.3">
      <c r="Q503" t="s">
        <v>557</v>
      </c>
      <c r="R503" s="15">
        <v>46053</v>
      </c>
      <c r="S503">
        <v>4964.83</v>
      </c>
      <c r="T503">
        <v>4964.83</v>
      </c>
      <c r="U503">
        <v>0</v>
      </c>
      <c r="V503" t="s">
        <v>80</v>
      </c>
    </row>
    <row r="504" spans="17:22" x14ac:dyDescent="0.3">
      <c r="Q504" t="s">
        <v>558</v>
      </c>
      <c r="R504" s="15">
        <v>46053</v>
      </c>
      <c r="S504">
        <v>4427.83</v>
      </c>
      <c r="T504">
        <v>4427.83</v>
      </c>
      <c r="U504">
        <v>0</v>
      </c>
      <c r="V504" t="s">
        <v>118</v>
      </c>
    </row>
    <row r="505" spans="17:22" x14ac:dyDescent="0.3">
      <c r="Q505" t="s">
        <v>559</v>
      </c>
      <c r="R505" s="15">
        <v>46053</v>
      </c>
      <c r="S505">
        <v>1661.74</v>
      </c>
      <c r="T505">
        <v>1661.74</v>
      </c>
      <c r="U505">
        <v>0</v>
      </c>
      <c r="V505" t="s">
        <v>80</v>
      </c>
    </row>
    <row r="506" spans="17:22" x14ac:dyDescent="0.3">
      <c r="Q506" t="s">
        <v>559</v>
      </c>
      <c r="R506" s="15">
        <v>46053</v>
      </c>
      <c r="S506">
        <v>2436.52</v>
      </c>
      <c r="T506">
        <v>943.48</v>
      </c>
      <c r="U506">
        <v>-1493.04</v>
      </c>
      <c r="V506" t="s">
        <v>80</v>
      </c>
    </row>
    <row r="507" spans="17:22" x14ac:dyDescent="0.3">
      <c r="Q507" t="s">
        <v>560</v>
      </c>
      <c r="R507" s="15">
        <v>46053</v>
      </c>
      <c r="S507">
        <v>2249.83</v>
      </c>
      <c r="T507">
        <v>876.83</v>
      </c>
      <c r="U507">
        <v>-1373</v>
      </c>
      <c r="V507" t="s">
        <v>80</v>
      </c>
    </row>
    <row r="508" spans="17:22" x14ac:dyDescent="0.3">
      <c r="Q508" t="s">
        <v>561</v>
      </c>
      <c r="R508" s="15">
        <v>46053</v>
      </c>
      <c r="S508">
        <v>1902.87</v>
      </c>
      <c r="T508">
        <v>1902.87</v>
      </c>
      <c r="U508">
        <v>0</v>
      </c>
      <c r="V508" t="s">
        <v>80</v>
      </c>
    </row>
    <row r="509" spans="17:22" x14ac:dyDescent="0.3">
      <c r="Q509" t="s">
        <v>562</v>
      </c>
      <c r="R509" s="15">
        <v>46081</v>
      </c>
      <c r="S509">
        <v>434.78</v>
      </c>
      <c r="T509">
        <v>152.78</v>
      </c>
      <c r="U509">
        <v>-282</v>
      </c>
      <c r="V509" t="s">
        <v>80</v>
      </c>
    </row>
    <row r="510" spans="17:22" x14ac:dyDescent="0.3">
      <c r="Q510" t="s">
        <v>563</v>
      </c>
      <c r="R510" s="15">
        <v>46081</v>
      </c>
      <c r="S510">
        <v>4095.37</v>
      </c>
      <c r="T510">
        <v>4095.37</v>
      </c>
      <c r="U510">
        <v>0</v>
      </c>
      <c r="V510" t="s">
        <v>80</v>
      </c>
    </row>
    <row r="511" spans="17:22" x14ac:dyDescent="0.3">
      <c r="Q511" t="s">
        <v>564</v>
      </c>
      <c r="R511" s="15">
        <v>46081</v>
      </c>
      <c r="S511">
        <v>2115.69</v>
      </c>
      <c r="T511">
        <v>1615.69</v>
      </c>
      <c r="U511">
        <v>-500</v>
      </c>
      <c r="V511" t="s">
        <v>80</v>
      </c>
    </row>
    <row r="512" spans="17:22" x14ac:dyDescent="0.3">
      <c r="Q512" t="s">
        <v>565</v>
      </c>
      <c r="R512" s="15">
        <v>46081</v>
      </c>
      <c r="S512">
        <v>869.57</v>
      </c>
      <c r="T512">
        <v>869.57</v>
      </c>
      <c r="U512">
        <v>0</v>
      </c>
      <c r="V512" t="s">
        <v>80</v>
      </c>
    </row>
    <row r="513" spans="17:22" x14ac:dyDescent="0.3">
      <c r="Q513" t="s">
        <v>565</v>
      </c>
      <c r="R513" s="15">
        <v>46081</v>
      </c>
      <c r="S513">
        <v>1610.39</v>
      </c>
      <c r="T513">
        <v>1610.39</v>
      </c>
      <c r="U513">
        <v>0</v>
      </c>
      <c r="V513" t="s">
        <v>80</v>
      </c>
    </row>
    <row r="514" spans="17:22" x14ac:dyDescent="0.3">
      <c r="Q514" t="s">
        <v>566</v>
      </c>
      <c r="R514" s="15">
        <v>46081</v>
      </c>
      <c r="S514">
        <v>521.74</v>
      </c>
      <c r="T514">
        <v>521.74</v>
      </c>
      <c r="U514">
        <v>0</v>
      </c>
      <c r="V514" t="s">
        <v>372</v>
      </c>
    </row>
    <row r="515" spans="17:22" x14ac:dyDescent="0.3">
      <c r="Q515" t="s">
        <v>567</v>
      </c>
      <c r="R515" s="15">
        <v>46081</v>
      </c>
      <c r="S515">
        <v>2203.65</v>
      </c>
      <c r="T515">
        <v>2203.65</v>
      </c>
      <c r="U515">
        <v>0</v>
      </c>
      <c r="V515" t="s">
        <v>80</v>
      </c>
    </row>
    <row r="516" spans="17:22" x14ac:dyDescent="0.3">
      <c r="Q516" t="s">
        <v>568</v>
      </c>
      <c r="R516" s="15">
        <v>46081</v>
      </c>
      <c r="S516">
        <v>3280</v>
      </c>
      <c r="T516">
        <v>1349</v>
      </c>
      <c r="U516">
        <v>-1931</v>
      </c>
      <c r="V516" t="s">
        <v>80</v>
      </c>
    </row>
    <row r="517" spans="17:22" x14ac:dyDescent="0.3">
      <c r="Q517" t="s">
        <v>569</v>
      </c>
      <c r="R517" s="15">
        <v>46081</v>
      </c>
      <c r="S517">
        <v>500</v>
      </c>
      <c r="T517">
        <v>421.64</v>
      </c>
      <c r="U517">
        <v>-78.360000000000014</v>
      </c>
      <c r="V517" t="s">
        <v>80</v>
      </c>
    </row>
    <row r="630" spans="25:31" ht="21" x14ac:dyDescent="0.3">
      <c r="Y630" s="43"/>
      <c r="Z630" s="44"/>
      <c r="AA630" s="44"/>
      <c r="AB630" s="44"/>
      <c r="AC630" s="44"/>
      <c r="AD630" s="44"/>
      <c r="AE630" s="45"/>
    </row>
    <row r="631" spans="25:31" ht="24.6" x14ac:dyDescent="0.3">
      <c r="Y631" s="36"/>
      <c r="Z631" s="37"/>
      <c r="AA631" s="38"/>
      <c r="AB631" s="38"/>
      <c r="AC631" s="38"/>
      <c r="AD631" s="38"/>
      <c r="AE631" s="38"/>
    </row>
    <row r="632" spans="25:31" ht="25.2" x14ac:dyDescent="0.3">
      <c r="Y632" s="24"/>
      <c r="Z632" s="25"/>
      <c r="AA632" s="26"/>
      <c r="AB632" s="26"/>
      <c r="AC632" s="26"/>
      <c r="AD632" s="26"/>
      <c r="AE632" s="26"/>
    </row>
    <row r="633" spans="25:31" ht="24.6" x14ac:dyDescent="0.3">
      <c r="Y633" s="27"/>
      <c r="Z633" s="25"/>
      <c r="AA633" s="28"/>
      <c r="AB633" s="28"/>
      <c r="AC633" s="28"/>
      <c r="AD633" s="28"/>
      <c r="AE633" s="28"/>
    </row>
    <row r="634" spans="25:31" ht="24.6" x14ac:dyDescent="0.3">
      <c r="Y634" s="27"/>
      <c r="Z634" s="29"/>
      <c r="AA634" s="28"/>
      <c r="AB634" s="28"/>
      <c r="AC634" s="28"/>
      <c r="AD634" s="28"/>
      <c r="AE634" s="28"/>
    </row>
    <row r="635" spans="25:31" ht="25.2" x14ac:dyDescent="0.3">
      <c r="Y635" s="30"/>
      <c r="Z635" s="31"/>
      <c r="AA635" s="32"/>
      <c r="AB635" s="32"/>
      <c r="AC635" s="32"/>
      <c r="AD635" s="32"/>
      <c r="AE635" s="32"/>
    </row>
    <row r="636" spans="25:31" ht="25.2" x14ac:dyDescent="0.3">
      <c r="Y636" s="30"/>
      <c r="Z636" s="31"/>
      <c r="AA636" s="32"/>
      <c r="AB636" s="32"/>
      <c r="AC636" s="32"/>
      <c r="AD636" s="32"/>
      <c r="AE636" s="32"/>
    </row>
    <row r="637" spans="25:31" ht="24.6" x14ac:dyDescent="0.3">
      <c r="Y637" s="33"/>
      <c r="Z637" s="34"/>
      <c r="AA637" s="35"/>
      <c r="AB637" s="35"/>
      <c r="AC637" s="35"/>
      <c r="AD637" s="35"/>
      <c r="AE637" s="35"/>
    </row>
  </sheetData>
  <mergeCells count="4">
    <mergeCell ref="A39:G39"/>
    <mergeCell ref="A24:G24"/>
    <mergeCell ref="Y630:AE630"/>
    <mergeCell ref="A26:G26"/>
  </mergeCells>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2290-990A-4AE6-AB3B-3651C3F42C79}">
  <dimension ref="A1:AM623"/>
  <sheetViews>
    <sheetView tabSelected="1" topLeftCell="A17" zoomScale="23" zoomScaleNormal="55" workbookViewId="0">
      <selection activeCell="K27" sqref="K27"/>
    </sheetView>
  </sheetViews>
  <sheetFormatPr defaultColWidth="29.88671875" defaultRowHeight="14.4" x14ac:dyDescent="0.3"/>
  <cols>
    <col min="1" max="1" width="52.77734375" customWidth="1"/>
    <col min="2" max="2" width="28.77734375" customWidth="1"/>
    <col min="3" max="3" width="30.6640625" customWidth="1"/>
    <col min="4" max="4" width="44.6640625" bestFit="1" customWidth="1"/>
    <col min="5" max="5" width="24.77734375" customWidth="1"/>
    <col min="6" max="6" width="26.5546875" customWidth="1"/>
    <col min="7" max="7" width="33.21875" customWidth="1"/>
    <col min="8" max="8" width="24.6640625" customWidth="1"/>
    <col min="9" max="9" width="26.44140625" bestFit="1" customWidth="1"/>
    <col min="10" max="11" width="26.5546875" customWidth="1"/>
    <col min="12" max="12" width="8.44140625" customWidth="1"/>
    <col min="13" max="13" width="18.109375" customWidth="1"/>
    <col min="14" max="14" width="20.6640625" customWidth="1"/>
    <col min="15" max="15" width="23.109375" customWidth="1"/>
    <col min="16" max="16" width="26.44140625" customWidth="1"/>
    <col min="18" max="18" width="30" customWidth="1"/>
    <col min="19" max="19" width="34.6640625" customWidth="1"/>
    <col min="21" max="21" width="22.6640625" bestFit="1" customWidth="1"/>
    <col min="22" max="22" width="23.21875" bestFit="1" customWidth="1"/>
    <col min="23" max="23" width="10.88671875" customWidth="1"/>
    <col min="24" max="24" width="14.33203125" bestFit="1" customWidth="1"/>
    <col min="25" max="25" width="20.109375" bestFit="1" customWidth="1"/>
    <col min="26" max="26" width="28.21875" bestFit="1" customWidth="1"/>
    <col min="27" max="27" width="19.109375" bestFit="1" customWidth="1"/>
    <col min="28" max="28" width="18.109375" customWidth="1"/>
    <col min="32" max="32" width="14.33203125" bestFit="1" customWidth="1"/>
    <col min="33" max="33" width="21.77734375" bestFit="1" customWidth="1"/>
  </cols>
  <sheetData>
    <row r="1" spans="2:39" x14ac:dyDescent="0.3">
      <c r="X1" s="52" t="s">
        <v>5</v>
      </c>
      <c r="Y1" s="52"/>
      <c r="Z1" s="52"/>
      <c r="AA1" s="52"/>
      <c r="AB1" s="52"/>
      <c r="AC1" s="52"/>
      <c r="AD1" s="52"/>
      <c r="AE1" s="52"/>
      <c r="AF1" s="52"/>
      <c r="AG1" s="52"/>
      <c r="AH1" s="52"/>
      <c r="AI1" s="52"/>
      <c r="AJ1" s="52"/>
      <c r="AK1" s="52"/>
      <c r="AL1" s="52"/>
      <c r="AM1" s="52"/>
    </row>
    <row r="2" spans="2:39" x14ac:dyDescent="0.3">
      <c r="Q2" s="1" t="s">
        <v>6</v>
      </c>
      <c r="R2" t="s" vm="2">
        <v>7</v>
      </c>
    </row>
    <row r="3" spans="2:39" x14ac:dyDescent="0.3">
      <c r="Q3" s="1" t="s">
        <v>10</v>
      </c>
      <c r="R3" t="s" vm="6">
        <v>1184</v>
      </c>
    </row>
    <row r="4" spans="2:39" x14ac:dyDescent="0.3">
      <c r="Q4" s="1" t="s">
        <v>12</v>
      </c>
      <c r="R4" t="s" vm="4">
        <v>13</v>
      </c>
    </row>
    <row r="5" spans="2:39" x14ac:dyDescent="0.3">
      <c r="Q5" s="1" t="s">
        <v>15</v>
      </c>
      <c r="R5" t="s" vm="3">
        <v>7</v>
      </c>
    </row>
    <row r="7" spans="2:39" x14ac:dyDescent="0.3">
      <c r="B7" s="2"/>
      <c r="F7" s="2"/>
      <c r="Q7" s="17" t="s">
        <v>17</v>
      </c>
      <c r="R7" s="17" t="s">
        <v>18</v>
      </c>
      <c r="S7" s="17" t="s">
        <v>19</v>
      </c>
      <c r="T7" s="17" t="s">
        <v>20</v>
      </c>
      <c r="U7" s="17" t="s">
        <v>21</v>
      </c>
      <c r="V7" s="17" t="s">
        <v>22</v>
      </c>
      <c r="X7" s="17" t="s">
        <v>8</v>
      </c>
      <c r="Y7" s="17" t="s">
        <v>9</v>
      </c>
    </row>
    <row r="8" spans="2:39" x14ac:dyDescent="0.3">
      <c r="B8" s="2"/>
      <c r="F8" s="2"/>
      <c r="Q8" t="s">
        <v>571</v>
      </c>
      <c r="R8" s="15">
        <v>45716</v>
      </c>
      <c r="S8">
        <v>1338.24</v>
      </c>
      <c r="T8">
        <v>1338.24</v>
      </c>
      <c r="U8">
        <v>0</v>
      </c>
      <c r="V8" t="s">
        <v>572</v>
      </c>
      <c r="X8" s="2" t="s">
        <v>11</v>
      </c>
      <c r="Y8" s="5">
        <v>244</v>
      </c>
    </row>
    <row r="9" spans="2:39" x14ac:dyDescent="0.3">
      <c r="F9" s="2"/>
      <c r="Q9" t="s">
        <v>573</v>
      </c>
      <c r="R9" s="15">
        <v>45716</v>
      </c>
      <c r="S9">
        <v>3270.32</v>
      </c>
      <c r="T9">
        <v>3270.32</v>
      </c>
      <c r="U9">
        <v>0</v>
      </c>
      <c r="V9" t="s">
        <v>574</v>
      </c>
      <c r="X9" s="2" t="s">
        <v>14</v>
      </c>
      <c r="Y9" s="5">
        <v>609</v>
      </c>
    </row>
    <row r="10" spans="2:39" x14ac:dyDescent="0.3">
      <c r="Q10" t="s">
        <v>575</v>
      </c>
      <c r="R10" s="15">
        <v>45716</v>
      </c>
      <c r="S10">
        <v>2391.3000000000002</v>
      </c>
      <c r="T10">
        <v>2391.3000000000002</v>
      </c>
      <c r="U10">
        <v>0</v>
      </c>
      <c r="V10" t="s">
        <v>576</v>
      </c>
      <c r="X10" s="18" t="s">
        <v>16</v>
      </c>
      <c r="Y10" s="19">
        <v>853</v>
      </c>
    </row>
    <row r="11" spans="2:39" x14ac:dyDescent="0.3">
      <c r="Q11" t="s">
        <v>577</v>
      </c>
      <c r="R11" s="15">
        <v>45716</v>
      </c>
      <c r="S11">
        <v>5391.3</v>
      </c>
      <c r="T11">
        <v>5391.3</v>
      </c>
      <c r="U11">
        <v>0</v>
      </c>
      <c r="V11" t="s">
        <v>578</v>
      </c>
      <c r="X11" s="5"/>
      <c r="Y11" s="5"/>
    </row>
    <row r="12" spans="2:39" x14ac:dyDescent="0.3">
      <c r="Q12" t="s">
        <v>577</v>
      </c>
      <c r="R12" s="15">
        <v>45716</v>
      </c>
      <c r="S12">
        <v>10604.35</v>
      </c>
      <c r="T12">
        <v>10604.35</v>
      </c>
      <c r="U12">
        <v>0</v>
      </c>
      <c r="V12" t="s">
        <v>578</v>
      </c>
      <c r="X12" s="51" t="s">
        <v>24</v>
      </c>
      <c r="Y12" s="51"/>
      <c r="Z12" s="51"/>
    </row>
    <row r="13" spans="2:39" x14ac:dyDescent="0.3">
      <c r="Q13" t="s">
        <v>579</v>
      </c>
      <c r="R13" s="15">
        <v>45716</v>
      </c>
      <c r="S13">
        <v>4347.83</v>
      </c>
      <c r="T13">
        <v>4347.83</v>
      </c>
      <c r="U13">
        <v>0</v>
      </c>
      <c r="V13" t="s">
        <v>580</v>
      </c>
      <c r="X13" s="17" t="s">
        <v>8</v>
      </c>
      <c r="Y13" s="17" t="s">
        <v>26</v>
      </c>
      <c r="Z13" s="17" t="s">
        <v>27</v>
      </c>
    </row>
    <row r="14" spans="2:39" ht="25.8" x14ac:dyDescent="0.5">
      <c r="D14" s="39" t="s">
        <v>23</v>
      </c>
      <c r="E14" s="39"/>
      <c r="Q14" t="s">
        <v>582</v>
      </c>
      <c r="R14" s="15">
        <v>45747</v>
      </c>
      <c r="S14">
        <v>2391.3000000000002</v>
      </c>
      <c r="T14">
        <v>2391.3000000000002</v>
      </c>
      <c r="U14">
        <v>0</v>
      </c>
      <c r="V14" t="s">
        <v>576</v>
      </c>
      <c r="X14" s="4">
        <v>45716</v>
      </c>
      <c r="Y14" s="5">
        <v>148212.91</v>
      </c>
      <c r="Z14" s="5">
        <v>27343.34</v>
      </c>
      <c r="AF14" s="17" t="s">
        <v>8</v>
      </c>
      <c r="AG14" s="17" t="s">
        <v>34</v>
      </c>
    </row>
    <row r="15" spans="2:39" ht="25.8" x14ac:dyDescent="0.5">
      <c r="D15" s="40" t="s">
        <v>25</v>
      </c>
      <c r="E15" s="41">
        <v>853</v>
      </c>
      <c r="Q15" t="s">
        <v>583</v>
      </c>
      <c r="R15" s="15">
        <v>45747</v>
      </c>
      <c r="S15">
        <v>2608.6999999999998</v>
      </c>
      <c r="T15">
        <v>2608.6999999999998</v>
      </c>
      <c r="U15">
        <v>0</v>
      </c>
      <c r="V15" t="s">
        <v>572</v>
      </c>
      <c r="X15" s="4">
        <v>45747</v>
      </c>
      <c r="Y15" s="5">
        <v>60595.4</v>
      </c>
      <c r="Z15" s="5">
        <v>31949</v>
      </c>
      <c r="AF15" s="4">
        <v>45716</v>
      </c>
      <c r="AG15" s="5">
        <v>-120869.57</v>
      </c>
    </row>
    <row r="16" spans="2:39" ht="25.8" x14ac:dyDescent="0.5">
      <c r="D16" s="40" t="s">
        <v>28</v>
      </c>
      <c r="E16" s="41">
        <v>606</v>
      </c>
      <c r="Q16" t="s">
        <v>584</v>
      </c>
      <c r="R16" s="15">
        <v>45747</v>
      </c>
      <c r="S16">
        <v>4115.0200000000004</v>
      </c>
      <c r="T16">
        <v>4115.0200000000004</v>
      </c>
      <c r="U16">
        <v>0</v>
      </c>
      <c r="V16" t="s">
        <v>585</v>
      </c>
      <c r="X16" s="4">
        <v>45777</v>
      </c>
      <c r="Y16" s="5">
        <v>515695.64</v>
      </c>
      <c r="Z16" s="5">
        <v>22391.29</v>
      </c>
      <c r="AF16" s="4">
        <v>45747</v>
      </c>
      <c r="AG16" s="5">
        <v>-28646.400000000001</v>
      </c>
    </row>
    <row r="17" spans="1:33" ht="25.8" x14ac:dyDescent="0.5">
      <c r="D17" s="40" t="s">
        <v>29</v>
      </c>
      <c r="E17" s="41">
        <v>247</v>
      </c>
      <c r="Q17" t="s">
        <v>586</v>
      </c>
      <c r="R17" s="15">
        <v>45747</v>
      </c>
      <c r="S17">
        <v>419.57</v>
      </c>
      <c r="T17">
        <v>419.57</v>
      </c>
      <c r="U17">
        <v>0</v>
      </c>
      <c r="V17" t="s">
        <v>572</v>
      </c>
      <c r="X17" s="4">
        <v>45808</v>
      </c>
      <c r="Y17" s="5">
        <v>393220.34</v>
      </c>
      <c r="Z17" s="5">
        <v>41909.61</v>
      </c>
      <c r="AF17" s="4">
        <v>45777</v>
      </c>
      <c r="AG17" s="5">
        <v>-493304.35</v>
      </c>
    </row>
    <row r="18" spans="1:33" ht="25.8" x14ac:dyDescent="0.5">
      <c r="D18" s="40" t="s">
        <v>30</v>
      </c>
      <c r="E18" s="41">
        <v>236</v>
      </c>
      <c r="Q18" t="s">
        <v>587</v>
      </c>
      <c r="R18" s="15">
        <v>45747</v>
      </c>
      <c r="S18">
        <v>22414.41</v>
      </c>
      <c r="T18">
        <v>22414.41</v>
      </c>
      <c r="U18">
        <v>0</v>
      </c>
      <c r="V18" t="s">
        <v>574</v>
      </c>
      <c r="X18" s="4">
        <v>45838</v>
      </c>
      <c r="Y18" s="5">
        <v>280007.71999999997</v>
      </c>
      <c r="Z18" s="5">
        <v>134929.57999999999</v>
      </c>
      <c r="AF18" s="4">
        <v>45808</v>
      </c>
      <c r="AG18" s="5">
        <v>-351310.73000000004</v>
      </c>
    </row>
    <row r="19" spans="1:33" ht="25.8" x14ac:dyDescent="0.5">
      <c r="D19" s="40" t="s">
        <v>31</v>
      </c>
      <c r="E19" s="42">
        <v>5631781.96</v>
      </c>
      <c r="Q19" t="s">
        <v>588</v>
      </c>
      <c r="R19" s="15">
        <v>45777</v>
      </c>
      <c r="S19">
        <v>2391.3000000000002</v>
      </c>
      <c r="T19">
        <v>2391.3000000000002</v>
      </c>
      <c r="U19">
        <v>0</v>
      </c>
      <c r="V19" t="s">
        <v>578</v>
      </c>
      <c r="X19" s="4">
        <v>45869</v>
      </c>
      <c r="Y19" s="5">
        <v>988116.64</v>
      </c>
      <c r="Z19" s="5">
        <v>207655.5</v>
      </c>
      <c r="AF19" s="4">
        <v>45838</v>
      </c>
      <c r="AG19" s="5">
        <v>-145078.14000000001</v>
      </c>
    </row>
    <row r="20" spans="1:33" ht="25.8" x14ac:dyDescent="0.5">
      <c r="D20" s="40" t="s">
        <v>32</v>
      </c>
      <c r="E20" s="42">
        <v>1748709.62</v>
      </c>
      <c r="Q20" t="s">
        <v>589</v>
      </c>
      <c r="R20" s="15">
        <v>45777</v>
      </c>
      <c r="S20">
        <v>3913.04</v>
      </c>
      <c r="T20">
        <v>3913.04</v>
      </c>
      <c r="U20">
        <v>0</v>
      </c>
      <c r="V20" t="s">
        <v>581</v>
      </c>
      <c r="X20" s="4">
        <v>45900</v>
      </c>
      <c r="Y20" s="5">
        <v>854648.74</v>
      </c>
      <c r="Z20" s="5">
        <v>250518.09</v>
      </c>
      <c r="AF20" s="4">
        <v>45869</v>
      </c>
      <c r="AG20" s="5">
        <v>-780461.1399999999</v>
      </c>
    </row>
    <row r="21" spans="1:33" ht="25.8" x14ac:dyDescent="0.5">
      <c r="D21" s="40" t="s">
        <v>33</v>
      </c>
      <c r="E21" s="42">
        <v>-3883072.3400000003</v>
      </c>
      <c r="Q21" t="s">
        <v>590</v>
      </c>
      <c r="R21" s="15">
        <v>45777</v>
      </c>
      <c r="S21">
        <v>3913.04</v>
      </c>
      <c r="T21">
        <v>3913.04</v>
      </c>
      <c r="U21">
        <v>0</v>
      </c>
      <c r="V21" t="s">
        <v>591</v>
      </c>
      <c r="X21" s="4">
        <v>45930</v>
      </c>
      <c r="Y21" s="5">
        <v>811139.21</v>
      </c>
      <c r="Z21" s="5">
        <v>186332.98</v>
      </c>
      <c r="AF21" s="4">
        <v>45900</v>
      </c>
      <c r="AG21" s="5">
        <v>-604130.65</v>
      </c>
    </row>
    <row r="22" spans="1:33" x14ac:dyDescent="0.3">
      <c r="Q22" t="s">
        <v>592</v>
      </c>
      <c r="R22" s="15">
        <v>45777</v>
      </c>
      <c r="S22">
        <v>3913.04</v>
      </c>
      <c r="T22">
        <v>3913.04</v>
      </c>
      <c r="U22">
        <v>0</v>
      </c>
      <c r="V22" t="s">
        <v>585</v>
      </c>
      <c r="X22" s="4">
        <v>45961</v>
      </c>
      <c r="Y22" s="5">
        <v>625848.77</v>
      </c>
      <c r="Z22" s="5">
        <v>286450.39</v>
      </c>
      <c r="AF22" s="4">
        <v>45930</v>
      </c>
      <c r="AG22" s="5">
        <v>-624806.23</v>
      </c>
    </row>
    <row r="23" spans="1:33" x14ac:dyDescent="0.3">
      <c r="Q23" t="s">
        <v>593</v>
      </c>
      <c r="R23" s="15">
        <v>45777</v>
      </c>
      <c r="S23">
        <v>3913.04</v>
      </c>
      <c r="T23">
        <v>3913.04</v>
      </c>
      <c r="U23">
        <v>0</v>
      </c>
      <c r="V23" t="s">
        <v>574</v>
      </c>
      <c r="X23" s="4">
        <v>45991</v>
      </c>
      <c r="Y23" s="5">
        <v>321866.81</v>
      </c>
      <c r="Z23" s="5">
        <v>194130.13</v>
      </c>
      <c r="AF23" s="4">
        <v>45961</v>
      </c>
      <c r="AG23" s="5">
        <v>-339398.37999999995</v>
      </c>
    </row>
    <row r="24" spans="1:33" ht="21" x14ac:dyDescent="0.3">
      <c r="A24" s="46" t="s">
        <v>60</v>
      </c>
      <c r="B24" s="47"/>
      <c r="C24" s="47"/>
      <c r="D24" s="47"/>
      <c r="E24" s="47"/>
      <c r="F24" s="47"/>
      <c r="G24" s="47"/>
      <c r="Q24" t="s">
        <v>594</v>
      </c>
      <c r="R24" s="15">
        <v>45808</v>
      </c>
      <c r="S24">
        <v>600</v>
      </c>
      <c r="T24">
        <v>600</v>
      </c>
      <c r="U24">
        <v>0</v>
      </c>
      <c r="V24" t="s">
        <v>595</v>
      </c>
      <c r="X24" s="4">
        <v>46022</v>
      </c>
      <c r="Y24" s="5">
        <v>551150.03</v>
      </c>
      <c r="Z24" s="5">
        <v>276641.88</v>
      </c>
      <c r="AF24" s="4">
        <v>45991</v>
      </c>
      <c r="AG24" s="5">
        <v>-127736.68000000001</v>
      </c>
    </row>
    <row r="25" spans="1:33" ht="21" x14ac:dyDescent="0.4">
      <c r="A25" s="20"/>
      <c r="B25" s="20"/>
      <c r="C25" s="20"/>
      <c r="D25" s="20"/>
      <c r="E25" s="20"/>
      <c r="F25" s="20"/>
      <c r="G25" s="20"/>
      <c r="Q25" t="s">
        <v>594</v>
      </c>
      <c r="R25" s="15">
        <v>45808</v>
      </c>
      <c r="S25">
        <v>4269.5600000000004</v>
      </c>
      <c r="T25">
        <v>4269.5600000000004</v>
      </c>
      <c r="U25">
        <v>0</v>
      </c>
      <c r="V25" t="s">
        <v>595</v>
      </c>
      <c r="X25" s="4">
        <v>46053</v>
      </c>
      <c r="Y25" s="5">
        <v>80065.490000000005</v>
      </c>
      <c r="Z25" s="5">
        <v>65518.34</v>
      </c>
      <c r="AF25" s="4">
        <v>46022</v>
      </c>
      <c r="AG25" s="5">
        <v>-274508.15000000002</v>
      </c>
    </row>
    <row r="26" spans="1:33" ht="21" x14ac:dyDescent="0.3">
      <c r="A26" s="43" t="s">
        <v>61</v>
      </c>
      <c r="B26" s="44"/>
      <c r="C26" s="44"/>
      <c r="D26" s="44"/>
      <c r="E26" s="44"/>
      <c r="F26" s="44"/>
      <c r="G26" s="45"/>
      <c r="Q26" t="s">
        <v>596</v>
      </c>
      <c r="R26" s="15">
        <v>45808</v>
      </c>
      <c r="S26">
        <v>3913.04</v>
      </c>
      <c r="T26">
        <v>3913.04</v>
      </c>
      <c r="U26">
        <v>0</v>
      </c>
      <c r="V26" t="s">
        <v>574</v>
      </c>
      <c r="X26" s="4">
        <v>46081</v>
      </c>
      <c r="Y26" s="5">
        <v>1214.26</v>
      </c>
      <c r="Z26" s="5">
        <v>22939.49</v>
      </c>
      <c r="AF26" s="4">
        <v>46053</v>
      </c>
      <c r="AG26" s="5">
        <v>-14547.15</v>
      </c>
    </row>
    <row r="27" spans="1:33" ht="49.2" x14ac:dyDescent="0.3">
      <c r="A27" s="36" t="s">
        <v>62</v>
      </c>
      <c r="B27" s="37" t="s">
        <v>63</v>
      </c>
      <c r="C27" s="38" t="s">
        <v>64</v>
      </c>
      <c r="D27" s="38" t="s">
        <v>65</v>
      </c>
      <c r="E27" s="38" t="s">
        <v>66</v>
      </c>
      <c r="F27" s="38" t="s">
        <v>67</v>
      </c>
      <c r="G27" s="38" t="s">
        <v>68</v>
      </c>
      <c r="Q27" t="s">
        <v>597</v>
      </c>
      <c r="R27" s="15">
        <v>45808</v>
      </c>
      <c r="S27">
        <v>4347.83</v>
      </c>
      <c r="T27">
        <v>4347.83</v>
      </c>
      <c r="U27">
        <v>0</v>
      </c>
      <c r="V27" t="s">
        <v>591</v>
      </c>
      <c r="X27" s="18" t="s">
        <v>16</v>
      </c>
      <c r="Y27" s="19">
        <v>5631781.96</v>
      </c>
      <c r="Z27" s="19">
        <v>1748709.62</v>
      </c>
      <c r="AF27" s="4">
        <v>46081</v>
      </c>
      <c r="AG27" s="5">
        <v>21725.23</v>
      </c>
    </row>
    <row r="28" spans="1:33" ht="25.2" x14ac:dyDescent="0.3">
      <c r="A28" s="24" t="s">
        <v>69</v>
      </c>
      <c r="B28" s="25"/>
      <c r="C28" s="26">
        <f>B28</f>
        <v>0</v>
      </c>
      <c r="D28" s="26">
        <f>B28</f>
        <v>0</v>
      </c>
      <c r="E28" s="26">
        <f>B28</f>
        <v>0</v>
      </c>
      <c r="F28" s="26">
        <f>B28</f>
        <v>0</v>
      </c>
      <c r="G28" s="26">
        <f>B28</f>
        <v>0</v>
      </c>
      <c r="Q28" t="s">
        <v>599</v>
      </c>
      <c r="R28" s="15">
        <v>45808</v>
      </c>
      <c r="S28">
        <v>2391.3000000000002</v>
      </c>
      <c r="T28">
        <v>2391.3000000000002</v>
      </c>
      <c r="U28">
        <v>0</v>
      </c>
      <c r="V28" t="s">
        <v>600</v>
      </c>
      <c r="AF28" s="2" t="s">
        <v>16</v>
      </c>
      <c r="AG28" s="5">
        <v>-3883072.3400000003</v>
      </c>
    </row>
    <row r="29" spans="1:33" ht="24.6" x14ac:dyDescent="0.3">
      <c r="A29" s="27" t="s">
        <v>70</v>
      </c>
      <c r="B29" s="25"/>
      <c r="C29" s="28"/>
      <c r="D29" s="28"/>
      <c r="E29" s="28"/>
      <c r="F29" s="28"/>
      <c r="G29" s="28"/>
      <c r="Q29" t="s">
        <v>601</v>
      </c>
      <c r="R29" s="15">
        <v>45808</v>
      </c>
      <c r="S29">
        <v>11928.76</v>
      </c>
      <c r="T29">
        <v>11928.76</v>
      </c>
      <c r="U29">
        <v>0</v>
      </c>
      <c r="V29" t="s">
        <v>595</v>
      </c>
    </row>
    <row r="30" spans="1:33" ht="24.6" x14ac:dyDescent="0.3">
      <c r="A30" s="27" t="s">
        <v>71</v>
      </c>
      <c r="B30" s="29">
        <v>0</v>
      </c>
      <c r="C30" s="28"/>
      <c r="D30" s="28"/>
      <c r="E30" s="28"/>
      <c r="F30" s="28"/>
      <c r="G30" s="28"/>
      <c r="Q30" t="s">
        <v>602</v>
      </c>
      <c r="R30" s="15">
        <v>45808</v>
      </c>
      <c r="S30">
        <v>2391.3000000000002</v>
      </c>
      <c r="T30">
        <v>2391.3000000000002</v>
      </c>
      <c r="U30">
        <v>0</v>
      </c>
      <c r="V30" t="s">
        <v>576</v>
      </c>
    </row>
    <row r="31" spans="1:33" ht="25.2" x14ac:dyDescent="0.3">
      <c r="A31" s="30" t="s">
        <v>72</v>
      </c>
      <c r="B31" s="31" t="s">
        <v>73</v>
      </c>
      <c r="C31" s="32" t="str">
        <f>IF(C30="","",C30-B30)</f>
        <v/>
      </c>
      <c r="D31" s="32" t="str">
        <f>IF(D30="","",D30-C30)</f>
        <v/>
      </c>
      <c r="E31" s="32" t="str">
        <f>IF(E30="","",E30-D30)</f>
        <v/>
      </c>
      <c r="F31" s="32" t="str">
        <f>IF(F30="","",F30-E30)</f>
        <v/>
      </c>
      <c r="G31" s="32" t="str">
        <f>IF(G30="","",G30-F30)</f>
        <v/>
      </c>
      <c r="Q31" t="s">
        <v>603</v>
      </c>
      <c r="R31" s="15">
        <v>45808</v>
      </c>
      <c r="S31">
        <v>3372.16</v>
      </c>
      <c r="T31">
        <v>3372.16</v>
      </c>
      <c r="U31">
        <v>0</v>
      </c>
      <c r="V31" t="s">
        <v>572</v>
      </c>
    </row>
    <row r="32" spans="1:33" ht="25.2" x14ac:dyDescent="0.3">
      <c r="A32" s="30" t="s">
        <v>74</v>
      </c>
      <c r="B32" s="31" t="s">
        <v>73</v>
      </c>
      <c r="C32" s="32" t="str">
        <f>IF(C29="","",B29-C29)</f>
        <v/>
      </c>
      <c r="D32" s="32" t="str">
        <f>IF(D29="","",C29-D29)</f>
        <v/>
      </c>
      <c r="E32" s="32" t="str">
        <f>IF(E29="","",D29-E29)</f>
        <v/>
      </c>
      <c r="F32" s="32" t="str">
        <f>IF(F29="","",E29-F29)</f>
        <v/>
      </c>
      <c r="G32" s="32" t="str">
        <f>IF(G29="","",F29-G29)</f>
        <v/>
      </c>
      <c r="Q32" t="s">
        <v>604</v>
      </c>
      <c r="R32" s="15">
        <v>45808</v>
      </c>
      <c r="S32">
        <v>4347.83</v>
      </c>
      <c r="T32">
        <v>4347.83</v>
      </c>
      <c r="U32">
        <v>0</v>
      </c>
      <c r="V32" t="s">
        <v>581</v>
      </c>
    </row>
    <row r="33" spans="1:26" ht="24.6" x14ac:dyDescent="0.3">
      <c r="A33" s="33" t="s">
        <v>75</v>
      </c>
      <c r="B33" s="34" t="s">
        <v>76</v>
      </c>
      <c r="C33" s="35" t="str">
        <f>IF(OR(C30="",B28=0),"",C30/B28)</f>
        <v/>
      </c>
      <c r="D33" s="35" t="str">
        <f>IF(OR(D30="",B28=0),"",D30/B28)</f>
        <v/>
      </c>
      <c r="E33" s="35" t="str">
        <f>IF(OR(E30="",B28=0),"",E30/B28)</f>
        <v/>
      </c>
      <c r="F33" s="35" t="str">
        <f>IF(OR(F30="",B28=0),"",F30/B28)</f>
        <v/>
      </c>
      <c r="G33" s="35" t="str">
        <f>IF(OR(G30="",B28=0),"",G30/B28)</f>
        <v/>
      </c>
      <c r="Q33" t="s">
        <v>605</v>
      </c>
      <c r="R33" s="15">
        <v>45808</v>
      </c>
      <c r="S33">
        <v>4347.83</v>
      </c>
      <c r="T33">
        <v>4347.83</v>
      </c>
      <c r="U33">
        <v>0</v>
      </c>
      <c r="V33" t="s">
        <v>598</v>
      </c>
    </row>
    <row r="34" spans="1:26" ht="21" x14ac:dyDescent="0.4">
      <c r="A34" s="20"/>
      <c r="B34" s="20"/>
      <c r="C34" s="20"/>
      <c r="D34" s="20"/>
      <c r="E34" s="20"/>
      <c r="F34" s="20"/>
      <c r="G34" s="20"/>
      <c r="Q34" t="s">
        <v>606</v>
      </c>
      <c r="R34" s="15">
        <v>45838</v>
      </c>
      <c r="S34">
        <v>2391.3000000000002</v>
      </c>
      <c r="T34">
        <v>2391.3000000000002</v>
      </c>
      <c r="U34">
        <v>0</v>
      </c>
      <c r="V34" t="s">
        <v>576</v>
      </c>
    </row>
    <row r="35" spans="1:26" ht="21" x14ac:dyDescent="0.4">
      <c r="A35" s="20"/>
      <c r="B35" s="20"/>
      <c r="C35" s="20"/>
      <c r="D35" s="20"/>
      <c r="E35" s="20"/>
      <c r="F35" s="20"/>
      <c r="G35" s="20"/>
      <c r="Q35" t="s">
        <v>607</v>
      </c>
      <c r="R35" s="15">
        <v>45838</v>
      </c>
      <c r="S35">
        <v>2391.3000000000002</v>
      </c>
      <c r="T35">
        <v>2391.3000000000002</v>
      </c>
      <c r="U35">
        <v>0</v>
      </c>
      <c r="V35" t="s">
        <v>576</v>
      </c>
    </row>
    <row r="36" spans="1:26" ht="21" x14ac:dyDescent="0.3">
      <c r="A36" s="43" t="s">
        <v>77</v>
      </c>
      <c r="B36" s="44"/>
      <c r="C36" s="44"/>
      <c r="D36" s="44"/>
      <c r="E36" s="44"/>
      <c r="F36" s="44"/>
      <c r="G36" s="45"/>
      <c r="Q36" t="s">
        <v>608</v>
      </c>
      <c r="R36" s="15">
        <v>45838</v>
      </c>
      <c r="S36">
        <v>3913.04</v>
      </c>
      <c r="T36">
        <v>3913.04</v>
      </c>
      <c r="U36">
        <v>0</v>
      </c>
      <c r="V36" t="s">
        <v>609</v>
      </c>
    </row>
    <row r="37" spans="1:26" ht="49.2" x14ac:dyDescent="0.3">
      <c r="A37" s="36" t="s">
        <v>62</v>
      </c>
      <c r="B37" s="37" t="s">
        <v>63</v>
      </c>
      <c r="C37" s="38" t="s">
        <v>64</v>
      </c>
      <c r="D37" s="38" t="s">
        <v>65</v>
      </c>
      <c r="E37" s="38" t="s">
        <v>66</v>
      </c>
      <c r="F37" s="38" t="s">
        <v>67</v>
      </c>
      <c r="G37" s="38" t="s">
        <v>68</v>
      </c>
      <c r="Q37" t="s">
        <v>610</v>
      </c>
      <c r="R37" s="15">
        <v>45838</v>
      </c>
      <c r="S37">
        <v>2391.3000000000002</v>
      </c>
      <c r="T37">
        <v>2391.3000000000002</v>
      </c>
      <c r="U37">
        <v>0</v>
      </c>
      <c r="V37" t="s">
        <v>576</v>
      </c>
    </row>
    <row r="38" spans="1:26" ht="25.2" x14ac:dyDescent="0.3">
      <c r="A38" s="24" t="s">
        <v>69</v>
      </c>
      <c r="B38" s="25"/>
      <c r="C38" s="26">
        <f>B38</f>
        <v>0</v>
      </c>
      <c r="D38" s="26">
        <f>B38</f>
        <v>0</v>
      </c>
      <c r="E38" s="26">
        <f>B38</f>
        <v>0</v>
      </c>
      <c r="F38" s="26">
        <f>B38</f>
        <v>0</v>
      </c>
      <c r="G38" s="26">
        <f>B38</f>
        <v>0</v>
      </c>
      <c r="Q38" t="s">
        <v>611</v>
      </c>
      <c r="R38" s="15">
        <v>45838</v>
      </c>
      <c r="S38">
        <v>3522.42</v>
      </c>
      <c r="T38">
        <v>3522.42</v>
      </c>
      <c r="U38">
        <v>0</v>
      </c>
      <c r="V38" t="s">
        <v>600</v>
      </c>
    </row>
    <row r="39" spans="1:26" ht="24.6" x14ac:dyDescent="0.3">
      <c r="A39" s="27" t="s">
        <v>70</v>
      </c>
      <c r="B39" s="25"/>
      <c r="C39" s="28"/>
      <c r="D39" s="28"/>
      <c r="E39" s="28"/>
      <c r="F39" s="28"/>
      <c r="G39" s="28"/>
      <c r="Q39" t="s">
        <v>612</v>
      </c>
      <c r="R39" s="15">
        <v>45838</v>
      </c>
      <c r="S39">
        <v>4347.83</v>
      </c>
      <c r="T39">
        <v>4347.83</v>
      </c>
      <c r="U39">
        <v>0</v>
      </c>
      <c r="V39" t="s">
        <v>574</v>
      </c>
      <c r="X39" s="2"/>
      <c r="Y39" s="5"/>
      <c r="Z39" s="5"/>
    </row>
    <row r="40" spans="1:26" ht="24.6" x14ac:dyDescent="0.3">
      <c r="A40" s="27" t="s">
        <v>71</v>
      </c>
      <c r="B40" s="29">
        <v>0</v>
      </c>
      <c r="C40" s="28"/>
      <c r="D40" s="28"/>
      <c r="E40" s="28"/>
      <c r="F40" s="28"/>
      <c r="G40" s="28"/>
      <c r="Q40" t="s">
        <v>613</v>
      </c>
      <c r="R40" s="15">
        <v>45838</v>
      </c>
      <c r="S40">
        <v>506.96</v>
      </c>
      <c r="T40">
        <v>506.96</v>
      </c>
      <c r="U40">
        <v>0</v>
      </c>
      <c r="V40" t="s">
        <v>572</v>
      </c>
      <c r="X40" s="2"/>
      <c r="Y40" s="5"/>
      <c r="Z40" s="5"/>
    </row>
    <row r="41" spans="1:26" ht="25.2" x14ac:dyDescent="0.3">
      <c r="A41" s="30" t="s">
        <v>72</v>
      </c>
      <c r="B41" s="31" t="s">
        <v>73</v>
      </c>
      <c r="C41" s="32" t="str">
        <f>IF(C40="","",C40-B40)</f>
        <v/>
      </c>
      <c r="D41" s="32" t="str">
        <f>IF(D40="","",D40-C40)</f>
        <v/>
      </c>
      <c r="E41" s="32" t="str">
        <f>IF(E40="","",E40-D40)</f>
        <v/>
      </c>
      <c r="F41" s="32" t="str">
        <f>IF(F40="","",F40-E40)</f>
        <v/>
      </c>
      <c r="G41" s="32" t="str">
        <f>IF(G40="","",G40-F40)</f>
        <v/>
      </c>
      <c r="Q41" t="s">
        <v>614</v>
      </c>
      <c r="R41" s="15">
        <v>45838</v>
      </c>
      <c r="S41">
        <v>2391.3000000000002</v>
      </c>
      <c r="T41">
        <v>2391.3000000000002</v>
      </c>
      <c r="U41">
        <v>0</v>
      </c>
      <c r="V41" t="s">
        <v>615</v>
      </c>
      <c r="X41" s="2"/>
      <c r="Y41" s="5"/>
      <c r="Z41" s="5"/>
    </row>
    <row r="42" spans="1:26" ht="25.2" x14ac:dyDescent="0.3">
      <c r="A42" s="30" t="s">
        <v>74</v>
      </c>
      <c r="B42" s="31" t="s">
        <v>73</v>
      </c>
      <c r="C42" s="32" t="str">
        <f>IF(C39="","",B39-C39)</f>
        <v/>
      </c>
      <c r="D42" s="32" t="str">
        <f>IF(D39="","",C39-D39)</f>
        <v/>
      </c>
      <c r="E42" s="32" t="str">
        <f>IF(E39="","",D39-E39)</f>
        <v/>
      </c>
      <c r="F42" s="32" t="str">
        <f>IF(F39="","",E39-F39)</f>
        <v/>
      </c>
      <c r="G42" s="32" t="str">
        <f>IF(G39="","",F39-G39)</f>
        <v/>
      </c>
      <c r="Q42" t="s">
        <v>616</v>
      </c>
      <c r="R42" s="15">
        <v>45838</v>
      </c>
      <c r="S42">
        <v>19966.259999999998</v>
      </c>
      <c r="T42">
        <v>19966.259999999998</v>
      </c>
      <c r="U42">
        <v>0</v>
      </c>
      <c r="V42" t="s">
        <v>617</v>
      </c>
      <c r="Z42" s="5"/>
    </row>
    <row r="43" spans="1:26" ht="24.6" x14ac:dyDescent="0.3">
      <c r="A43" s="33" t="s">
        <v>75</v>
      </c>
      <c r="B43" s="34" t="s">
        <v>76</v>
      </c>
      <c r="C43" s="35" t="str">
        <f>IF(OR(C40="",B38=0),"",C40/B38)</f>
        <v/>
      </c>
      <c r="D43" s="35" t="str">
        <f>IF(OR(D40="",B38=0),"",D40/B38)</f>
        <v/>
      </c>
      <c r="E43" s="35" t="str">
        <f>IF(OR(E40="",B38=0),"",E40/B38)</f>
        <v/>
      </c>
      <c r="F43" s="35" t="str">
        <f>IF(OR(F40="",B38=0),"",F40/B38)</f>
        <v/>
      </c>
      <c r="G43" s="35" t="str">
        <f>IF(OR(G40="",B38=0),"",G40/B38)</f>
        <v/>
      </c>
      <c r="Q43" t="s">
        <v>618</v>
      </c>
      <c r="R43" s="15">
        <v>45838</v>
      </c>
      <c r="S43">
        <v>2391.3000000000002</v>
      </c>
      <c r="T43">
        <v>2391.3000000000002</v>
      </c>
      <c r="U43">
        <v>0</v>
      </c>
      <c r="V43" t="s">
        <v>576</v>
      </c>
      <c r="Z43" s="5"/>
    </row>
    <row r="44" spans="1:26" x14ac:dyDescent="0.3">
      <c r="Q44" t="s">
        <v>619</v>
      </c>
      <c r="R44" s="15">
        <v>45838</v>
      </c>
      <c r="S44">
        <v>5391.3</v>
      </c>
      <c r="T44">
        <v>5391.3</v>
      </c>
      <c r="U44">
        <v>0</v>
      </c>
      <c r="V44" t="s">
        <v>591</v>
      </c>
      <c r="Z44" s="5"/>
    </row>
    <row r="45" spans="1:26" x14ac:dyDescent="0.3">
      <c r="Q45" t="s">
        <v>620</v>
      </c>
      <c r="R45" s="15">
        <v>45838</v>
      </c>
      <c r="S45">
        <v>2391.3000000000002</v>
      </c>
      <c r="T45">
        <v>2391.3000000000002</v>
      </c>
      <c r="U45">
        <v>0</v>
      </c>
      <c r="V45" t="s">
        <v>576</v>
      </c>
      <c r="Z45" s="5"/>
    </row>
    <row r="46" spans="1:26" ht="16.8" x14ac:dyDescent="0.3">
      <c r="A46" s="50" t="s">
        <v>78</v>
      </c>
      <c r="B46" s="49"/>
      <c r="C46" s="49"/>
      <c r="D46" s="49"/>
      <c r="E46" s="49"/>
      <c r="F46" s="49"/>
      <c r="G46" s="49"/>
      <c r="H46" s="49"/>
      <c r="I46" s="49"/>
      <c r="J46" s="49"/>
      <c r="K46" s="49"/>
      <c r="Q46" t="s">
        <v>621</v>
      </c>
      <c r="R46" s="15">
        <v>45838</v>
      </c>
      <c r="S46">
        <v>3913.04</v>
      </c>
      <c r="T46">
        <v>3913.04</v>
      </c>
      <c r="U46">
        <v>0</v>
      </c>
      <c r="V46" t="s">
        <v>591</v>
      </c>
      <c r="Z46" s="5"/>
    </row>
    <row r="47" spans="1:26" x14ac:dyDescent="0.3">
      <c r="Q47" t="s">
        <v>622</v>
      </c>
      <c r="R47" s="15">
        <v>45838</v>
      </c>
      <c r="S47">
        <v>2391.3000000000002</v>
      </c>
      <c r="T47">
        <v>2391.3000000000002</v>
      </c>
      <c r="U47">
        <v>0</v>
      </c>
      <c r="V47" t="s">
        <v>591</v>
      </c>
      <c r="Z47" s="5"/>
    </row>
    <row r="48" spans="1:26" x14ac:dyDescent="0.3">
      <c r="Q48" t="s">
        <v>623</v>
      </c>
      <c r="R48" s="15">
        <v>45838</v>
      </c>
      <c r="S48">
        <v>35371.74</v>
      </c>
      <c r="T48">
        <v>35371.74</v>
      </c>
      <c r="U48">
        <v>0</v>
      </c>
      <c r="V48" t="s">
        <v>580</v>
      </c>
      <c r="Z48" s="5"/>
    </row>
    <row r="49" spans="17:26" x14ac:dyDescent="0.3">
      <c r="Q49" t="s">
        <v>624</v>
      </c>
      <c r="R49" s="15">
        <v>45838</v>
      </c>
      <c r="S49">
        <v>34371.74</v>
      </c>
      <c r="T49">
        <v>34371.74</v>
      </c>
      <c r="U49">
        <v>0</v>
      </c>
      <c r="V49" t="s">
        <v>615</v>
      </c>
      <c r="Z49" s="5"/>
    </row>
    <row r="50" spans="17:26" x14ac:dyDescent="0.3">
      <c r="Q50" t="s">
        <v>625</v>
      </c>
      <c r="R50" s="15">
        <v>45838</v>
      </c>
      <c r="S50">
        <v>2538.3200000000002</v>
      </c>
      <c r="T50">
        <v>2538.3200000000002</v>
      </c>
      <c r="U50">
        <v>0</v>
      </c>
      <c r="V50" t="s">
        <v>585</v>
      </c>
      <c r="Z50" s="5"/>
    </row>
    <row r="51" spans="17:26" x14ac:dyDescent="0.3">
      <c r="Q51" t="s">
        <v>626</v>
      </c>
      <c r="R51" s="15">
        <v>45838</v>
      </c>
      <c r="S51">
        <v>4347.83</v>
      </c>
      <c r="T51">
        <v>4347.83</v>
      </c>
      <c r="U51">
        <v>0</v>
      </c>
      <c r="V51" t="s">
        <v>580</v>
      </c>
      <c r="Z51" s="5"/>
    </row>
    <row r="52" spans="17:26" x14ac:dyDescent="0.3">
      <c r="Q52" t="s">
        <v>627</v>
      </c>
      <c r="R52" s="15">
        <v>45869</v>
      </c>
      <c r="S52">
        <v>2043.48</v>
      </c>
      <c r="T52">
        <v>2043.48</v>
      </c>
      <c r="U52">
        <v>0</v>
      </c>
      <c r="V52" t="s">
        <v>572</v>
      </c>
      <c r="Z52" s="5"/>
    </row>
    <row r="53" spans="17:26" x14ac:dyDescent="0.3">
      <c r="Q53" t="s">
        <v>628</v>
      </c>
      <c r="R53" s="15">
        <v>45869</v>
      </c>
      <c r="S53">
        <v>4347.83</v>
      </c>
      <c r="T53">
        <v>4347.83</v>
      </c>
      <c r="U53">
        <v>0</v>
      </c>
      <c r="V53" t="s">
        <v>629</v>
      </c>
      <c r="Z53" s="5"/>
    </row>
    <row r="54" spans="17:26" x14ac:dyDescent="0.3">
      <c r="Q54" t="s">
        <v>630</v>
      </c>
      <c r="R54" s="15">
        <v>45869</v>
      </c>
      <c r="S54">
        <v>2391.3000000000002</v>
      </c>
      <c r="T54">
        <v>2391.3000000000002</v>
      </c>
      <c r="U54">
        <v>0</v>
      </c>
      <c r="V54" t="s">
        <v>576</v>
      </c>
      <c r="Z54" s="5"/>
    </row>
    <row r="55" spans="17:26" x14ac:dyDescent="0.3">
      <c r="Q55" t="s">
        <v>631</v>
      </c>
      <c r="R55" s="15">
        <v>45869</v>
      </c>
      <c r="S55">
        <v>2391.3000000000002</v>
      </c>
      <c r="T55">
        <v>2391.3000000000002</v>
      </c>
      <c r="U55">
        <v>0</v>
      </c>
      <c r="V55" t="s">
        <v>578</v>
      </c>
      <c r="Z55" s="5"/>
    </row>
    <row r="56" spans="17:26" x14ac:dyDescent="0.3">
      <c r="Q56" t="s">
        <v>632</v>
      </c>
      <c r="R56" s="15">
        <v>45869</v>
      </c>
      <c r="S56">
        <v>1609.45</v>
      </c>
      <c r="T56">
        <v>1609.45</v>
      </c>
      <c r="U56">
        <v>0</v>
      </c>
      <c r="V56" t="s">
        <v>585</v>
      </c>
      <c r="Z56" s="5"/>
    </row>
    <row r="57" spans="17:26" x14ac:dyDescent="0.3">
      <c r="Q57" t="s">
        <v>633</v>
      </c>
      <c r="R57" s="15">
        <v>45869</v>
      </c>
      <c r="S57">
        <v>4347.83</v>
      </c>
      <c r="T57">
        <v>4347.83</v>
      </c>
      <c r="U57">
        <v>0</v>
      </c>
      <c r="V57" t="s">
        <v>581</v>
      </c>
    </row>
    <row r="58" spans="17:26" x14ac:dyDescent="0.3">
      <c r="Q58" t="s">
        <v>634</v>
      </c>
      <c r="R58" s="15">
        <v>45869</v>
      </c>
      <c r="S58">
        <v>2464.52</v>
      </c>
      <c r="T58">
        <v>2464.52</v>
      </c>
      <c r="U58">
        <v>0</v>
      </c>
      <c r="V58" t="s">
        <v>576</v>
      </c>
    </row>
    <row r="59" spans="17:26" x14ac:dyDescent="0.3">
      <c r="Q59" t="s">
        <v>635</v>
      </c>
      <c r="R59" s="15">
        <v>45869</v>
      </c>
      <c r="S59">
        <v>1260</v>
      </c>
      <c r="T59">
        <v>1260</v>
      </c>
      <c r="U59">
        <v>0</v>
      </c>
      <c r="V59" t="s">
        <v>578</v>
      </c>
    </row>
    <row r="60" spans="17:26" x14ac:dyDescent="0.3">
      <c r="Q60" t="s">
        <v>636</v>
      </c>
      <c r="R60" s="15">
        <v>45869</v>
      </c>
      <c r="S60">
        <v>2833.83</v>
      </c>
      <c r="T60">
        <v>2833.83</v>
      </c>
      <c r="U60">
        <v>0</v>
      </c>
      <c r="V60" t="s">
        <v>615</v>
      </c>
    </row>
    <row r="61" spans="17:26" x14ac:dyDescent="0.3">
      <c r="Q61" t="s">
        <v>637</v>
      </c>
      <c r="R61" s="15">
        <v>45869</v>
      </c>
      <c r="S61">
        <v>3913.04</v>
      </c>
      <c r="T61">
        <v>3913.04</v>
      </c>
      <c r="U61">
        <v>0</v>
      </c>
      <c r="V61" t="s">
        <v>580</v>
      </c>
    </row>
    <row r="62" spans="17:26" x14ac:dyDescent="0.3">
      <c r="Q62" t="s">
        <v>638</v>
      </c>
      <c r="R62" s="15">
        <v>45869</v>
      </c>
      <c r="S62">
        <v>2811.63</v>
      </c>
      <c r="T62">
        <v>2811.63</v>
      </c>
      <c r="U62">
        <v>0</v>
      </c>
      <c r="V62" t="s">
        <v>576</v>
      </c>
    </row>
    <row r="63" spans="17:26" x14ac:dyDescent="0.3">
      <c r="Q63" t="s">
        <v>639</v>
      </c>
      <c r="R63" s="15">
        <v>45869</v>
      </c>
      <c r="S63">
        <v>3907.93</v>
      </c>
      <c r="T63">
        <v>3907.93</v>
      </c>
      <c r="U63">
        <v>0</v>
      </c>
      <c r="V63" t="s">
        <v>576</v>
      </c>
    </row>
    <row r="64" spans="17:26" x14ac:dyDescent="0.3">
      <c r="Q64" t="s">
        <v>640</v>
      </c>
      <c r="R64" s="15">
        <v>45869</v>
      </c>
      <c r="S64">
        <v>4218.74</v>
      </c>
      <c r="T64">
        <v>4218.74</v>
      </c>
      <c r="U64">
        <v>0</v>
      </c>
      <c r="V64" t="s">
        <v>576</v>
      </c>
    </row>
    <row r="65" spans="17:22" x14ac:dyDescent="0.3">
      <c r="Q65" t="s">
        <v>641</v>
      </c>
      <c r="R65" s="15">
        <v>45869</v>
      </c>
      <c r="S65">
        <v>4018.15</v>
      </c>
      <c r="T65">
        <v>4018.15</v>
      </c>
      <c r="U65">
        <v>0</v>
      </c>
      <c r="V65" t="s">
        <v>576</v>
      </c>
    </row>
    <row r="66" spans="17:22" x14ac:dyDescent="0.3">
      <c r="Q66" t="s">
        <v>642</v>
      </c>
      <c r="R66" s="15">
        <v>45869</v>
      </c>
      <c r="S66">
        <v>2634.16</v>
      </c>
      <c r="T66">
        <v>2634.16</v>
      </c>
      <c r="U66">
        <v>0</v>
      </c>
      <c r="V66" t="s">
        <v>576</v>
      </c>
    </row>
    <row r="67" spans="17:22" x14ac:dyDescent="0.3">
      <c r="Q67" t="s">
        <v>643</v>
      </c>
      <c r="R67" s="15">
        <v>45869</v>
      </c>
      <c r="S67">
        <v>2391.3000000000002</v>
      </c>
      <c r="T67">
        <v>2391.3000000000002</v>
      </c>
      <c r="U67">
        <v>0</v>
      </c>
      <c r="V67" t="s">
        <v>595</v>
      </c>
    </row>
    <row r="68" spans="17:22" x14ac:dyDescent="0.3">
      <c r="Q68" t="s">
        <v>644</v>
      </c>
      <c r="R68" s="15">
        <v>45869</v>
      </c>
      <c r="S68">
        <v>4347.83</v>
      </c>
      <c r="T68">
        <v>4347.83</v>
      </c>
      <c r="U68">
        <v>0</v>
      </c>
      <c r="V68" t="s">
        <v>591</v>
      </c>
    </row>
    <row r="69" spans="17:22" x14ac:dyDescent="0.3">
      <c r="Q69" t="s">
        <v>645</v>
      </c>
      <c r="R69" s="15">
        <v>45869</v>
      </c>
      <c r="S69">
        <v>106878.65</v>
      </c>
      <c r="T69">
        <v>106878.65</v>
      </c>
      <c r="U69">
        <v>0</v>
      </c>
      <c r="V69" t="s">
        <v>581</v>
      </c>
    </row>
    <row r="70" spans="17:22" x14ac:dyDescent="0.3">
      <c r="Q70" t="s">
        <v>646</v>
      </c>
      <c r="R70" s="15">
        <v>45869</v>
      </c>
      <c r="S70">
        <v>3913.03</v>
      </c>
      <c r="T70">
        <v>3913.03</v>
      </c>
      <c r="U70">
        <v>0</v>
      </c>
      <c r="V70" t="s">
        <v>576</v>
      </c>
    </row>
    <row r="71" spans="17:22" x14ac:dyDescent="0.3">
      <c r="Q71" t="s">
        <v>647</v>
      </c>
      <c r="R71" s="15">
        <v>45869</v>
      </c>
      <c r="S71">
        <v>2391.3000000000002</v>
      </c>
      <c r="T71">
        <v>2391.3000000000002</v>
      </c>
      <c r="U71">
        <v>0</v>
      </c>
      <c r="V71" t="s">
        <v>576</v>
      </c>
    </row>
    <row r="72" spans="17:22" x14ac:dyDescent="0.3">
      <c r="Q72" t="s">
        <v>648</v>
      </c>
      <c r="R72" s="15">
        <v>45869</v>
      </c>
      <c r="S72">
        <v>2805.43</v>
      </c>
      <c r="T72">
        <v>2805.43</v>
      </c>
      <c r="U72">
        <v>0</v>
      </c>
      <c r="V72" t="s">
        <v>580</v>
      </c>
    </row>
    <row r="73" spans="17:22" x14ac:dyDescent="0.3">
      <c r="Q73" t="s">
        <v>649</v>
      </c>
      <c r="R73" s="15">
        <v>45869</v>
      </c>
      <c r="S73">
        <v>3913.04</v>
      </c>
      <c r="T73">
        <v>3913.04</v>
      </c>
      <c r="U73">
        <v>0</v>
      </c>
      <c r="V73" t="s">
        <v>585</v>
      </c>
    </row>
    <row r="74" spans="17:22" x14ac:dyDescent="0.3">
      <c r="Q74" t="s">
        <v>650</v>
      </c>
      <c r="R74" s="15">
        <v>45869</v>
      </c>
      <c r="S74">
        <v>3913.04</v>
      </c>
      <c r="T74">
        <v>3913.04</v>
      </c>
      <c r="U74">
        <v>0</v>
      </c>
      <c r="V74" t="s">
        <v>585</v>
      </c>
    </row>
    <row r="75" spans="17:22" x14ac:dyDescent="0.3">
      <c r="Q75" t="s">
        <v>651</v>
      </c>
      <c r="R75" s="15">
        <v>45869</v>
      </c>
      <c r="S75">
        <v>3913.04</v>
      </c>
      <c r="T75">
        <v>3913.04</v>
      </c>
      <c r="U75">
        <v>0</v>
      </c>
      <c r="V75" t="s">
        <v>572</v>
      </c>
    </row>
    <row r="76" spans="17:22" x14ac:dyDescent="0.3">
      <c r="Q76" t="s">
        <v>652</v>
      </c>
      <c r="R76" s="15">
        <v>45869</v>
      </c>
      <c r="S76">
        <v>2391.3000000000002</v>
      </c>
      <c r="T76">
        <v>2391.3000000000002</v>
      </c>
      <c r="U76">
        <v>0</v>
      </c>
      <c r="V76" t="s">
        <v>615</v>
      </c>
    </row>
    <row r="77" spans="17:22" x14ac:dyDescent="0.3">
      <c r="Q77" t="s">
        <v>653</v>
      </c>
      <c r="R77" s="15">
        <v>45869</v>
      </c>
      <c r="S77">
        <v>3913.04</v>
      </c>
      <c r="T77">
        <v>3913.04</v>
      </c>
      <c r="U77">
        <v>0</v>
      </c>
      <c r="V77" t="s">
        <v>585</v>
      </c>
    </row>
    <row r="78" spans="17:22" x14ac:dyDescent="0.3">
      <c r="Q78" t="s">
        <v>653</v>
      </c>
      <c r="R78" s="15">
        <v>45869</v>
      </c>
      <c r="S78">
        <v>10604.35</v>
      </c>
      <c r="T78">
        <v>10604.35</v>
      </c>
      <c r="U78">
        <v>0</v>
      </c>
      <c r="V78" t="s">
        <v>585</v>
      </c>
    </row>
    <row r="79" spans="17:22" x14ac:dyDescent="0.3">
      <c r="Q79" t="s">
        <v>654</v>
      </c>
      <c r="R79" s="15">
        <v>45869</v>
      </c>
      <c r="S79">
        <v>4347.83</v>
      </c>
      <c r="T79">
        <v>4347.83</v>
      </c>
      <c r="U79">
        <v>0</v>
      </c>
      <c r="V79" t="s">
        <v>578</v>
      </c>
    </row>
    <row r="80" spans="17:22" x14ac:dyDescent="0.3">
      <c r="Q80" t="s">
        <v>655</v>
      </c>
      <c r="R80" s="15">
        <v>45869</v>
      </c>
      <c r="S80">
        <v>2391.3000000000002</v>
      </c>
      <c r="T80">
        <v>2391.3000000000002</v>
      </c>
      <c r="U80">
        <v>0</v>
      </c>
      <c r="V80" t="s">
        <v>576</v>
      </c>
    </row>
    <row r="81" spans="1:22" x14ac:dyDescent="0.3">
      <c r="Q81" t="s">
        <v>656</v>
      </c>
      <c r="R81" s="15">
        <v>45900</v>
      </c>
      <c r="S81">
        <v>3913.04</v>
      </c>
      <c r="T81">
        <v>3913.04</v>
      </c>
      <c r="U81">
        <v>0</v>
      </c>
      <c r="V81" t="s">
        <v>580</v>
      </c>
    </row>
    <row r="82" spans="1:22" x14ac:dyDescent="0.3">
      <c r="Q82" t="s">
        <v>657</v>
      </c>
      <c r="R82" s="15">
        <v>45900</v>
      </c>
      <c r="S82">
        <v>2391.3000000000002</v>
      </c>
      <c r="T82">
        <v>2391.3000000000002</v>
      </c>
      <c r="U82">
        <v>0</v>
      </c>
      <c r="V82" t="s">
        <v>572</v>
      </c>
    </row>
    <row r="83" spans="1:22" x14ac:dyDescent="0.3">
      <c r="Q83" t="s">
        <v>658</v>
      </c>
      <c r="R83" s="15">
        <v>45900</v>
      </c>
      <c r="S83">
        <v>2391.3000000000002</v>
      </c>
      <c r="T83">
        <v>2391.3000000000002</v>
      </c>
      <c r="U83">
        <v>0</v>
      </c>
      <c r="V83" t="s">
        <v>576</v>
      </c>
    </row>
    <row r="84" spans="1:22" ht="16.8" x14ac:dyDescent="0.3">
      <c r="A84" s="48" t="s">
        <v>78</v>
      </c>
      <c r="B84" s="49"/>
      <c r="C84" s="49"/>
      <c r="D84" s="49"/>
      <c r="E84" s="49"/>
      <c r="F84" s="49"/>
      <c r="G84" s="49"/>
      <c r="H84" s="49"/>
      <c r="I84" s="49"/>
      <c r="J84" s="49"/>
      <c r="K84" s="49"/>
      <c r="Q84" t="s">
        <v>659</v>
      </c>
      <c r="R84" s="15">
        <v>45900</v>
      </c>
      <c r="S84">
        <v>869.57</v>
      </c>
      <c r="T84">
        <v>869.57</v>
      </c>
      <c r="U84">
        <v>0</v>
      </c>
      <c r="V84" t="s">
        <v>572</v>
      </c>
    </row>
    <row r="85" spans="1:22" x14ac:dyDescent="0.3">
      <c r="Q85" t="s">
        <v>660</v>
      </c>
      <c r="R85" s="15">
        <v>45900</v>
      </c>
      <c r="S85">
        <v>2391.3000000000002</v>
      </c>
      <c r="T85">
        <v>2391.3000000000002</v>
      </c>
      <c r="U85">
        <v>0</v>
      </c>
      <c r="V85" t="s">
        <v>572</v>
      </c>
    </row>
    <row r="86" spans="1:22" x14ac:dyDescent="0.3">
      <c r="Q86" t="s">
        <v>661</v>
      </c>
      <c r="R86" s="15">
        <v>45900</v>
      </c>
      <c r="S86">
        <v>2391.3000000000002</v>
      </c>
      <c r="T86">
        <v>2391.3000000000002</v>
      </c>
      <c r="U86">
        <v>0</v>
      </c>
      <c r="V86" t="s">
        <v>572</v>
      </c>
    </row>
    <row r="87" spans="1:22" x14ac:dyDescent="0.3">
      <c r="Q87" t="s">
        <v>662</v>
      </c>
      <c r="R87" s="15">
        <v>45900</v>
      </c>
      <c r="S87">
        <v>2391.3000000000002</v>
      </c>
      <c r="T87">
        <v>2391.3000000000002</v>
      </c>
      <c r="U87">
        <v>0</v>
      </c>
      <c r="V87" t="s">
        <v>576</v>
      </c>
    </row>
    <row r="88" spans="1:22" x14ac:dyDescent="0.3">
      <c r="Q88" t="s">
        <v>663</v>
      </c>
      <c r="R88" s="15">
        <v>45900</v>
      </c>
      <c r="S88">
        <v>2498.63</v>
      </c>
      <c r="T88">
        <v>2498.63</v>
      </c>
      <c r="U88">
        <v>0</v>
      </c>
      <c r="V88" t="s">
        <v>581</v>
      </c>
    </row>
    <row r="89" spans="1:22" x14ac:dyDescent="0.3">
      <c r="Q89" t="s">
        <v>664</v>
      </c>
      <c r="R89" s="15">
        <v>45900</v>
      </c>
      <c r="S89">
        <v>11304.35</v>
      </c>
      <c r="T89">
        <v>11304.35</v>
      </c>
      <c r="U89">
        <v>0</v>
      </c>
      <c r="V89" t="s">
        <v>581</v>
      </c>
    </row>
    <row r="90" spans="1:22" x14ac:dyDescent="0.3">
      <c r="Q90" t="s">
        <v>665</v>
      </c>
      <c r="R90" s="15">
        <v>45900</v>
      </c>
      <c r="S90">
        <v>2013.04</v>
      </c>
      <c r="T90">
        <v>2013.04</v>
      </c>
      <c r="U90">
        <v>0</v>
      </c>
      <c r="V90" t="s">
        <v>574</v>
      </c>
    </row>
    <row r="91" spans="1:22" x14ac:dyDescent="0.3">
      <c r="Q91" t="s">
        <v>666</v>
      </c>
      <c r="R91" s="15">
        <v>45900</v>
      </c>
      <c r="S91">
        <v>3913.04</v>
      </c>
      <c r="T91">
        <v>3913.04</v>
      </c>
      <c r="U91">
        <v>0</v>
      </c>
      <c r="V91" t="s">
        <v>580</v>
      </c>
    </row>
    <row r="92" spans="1:22" x14ac:dyDescent="0.3">
      <c r="Q92" t="s">
        <v>667</v>
      </c>
      <c r="R92" s="15">
        <v>45900</v>
      </c>
      <c r="S92">
        <v>2391.3000000000002</v>
      </c>
      <c r="T92">
        <v>2391.3000000000002</v>
      </c>
      <c r="U92">
        <v>0</v>
      </c>
      <c r="V92" t="s">
        <v>576</v>
      </c>
    </row>
    <row r="93" spans="1:22" x14ac:dyDescent="0.3">
      <c r="Q93" t="s">
        <v>668</v>
      </c>
      <c r="R93" s="15">
        <v>45900</v>
      </c>
      <c r="S93">
        <v>2391.3000000000002</v>
      </c>
      <c r="T93">
        <v>2391.3000000000002</v>
      </c>
      <c r="U93">
        <v>0</v>
      </c>
      <c r="V93" t="s">
        <v>669</v>
      </c>
    </row>
    <row r="94" spans="1:22" x14ac:dyDescent="0.3">
      <c r="Q94" t="s">
        <v>670</v>
      </c>
      <c r="R94" s="15">
        <v>45900</v>
      </c>
      <c r="S94">
        <v>2391.3000000000002</v>
      </c>
      <c r="T94">
        <v>2391.3000000000002</v>
      </c>
      <c r="U94">
        <v>0</v>
      </c>
      <c r="V94" t="s">
        <v>574</v>
      </c>
    </row>
    <row r="95" spans="1:22" x14ac:dyDescent="0.3">
      <c r="Q95" t="s">
        <v>671</v>
      </c>
      <c r="R95" s="15">
        <v>45900</v>
      </c>
      <c r="S95">
        <v>3747.83</v>
      </c>
      <c r="T95">
        <v>3747.83</v>
      </c>
      <c r="U95">
        <v>0</v>
      </c>
      <c r="V95" t="s">
        <v>591</v>
      </c>
    </row>
    <row r="96" spans="1:22" x14ac:dyDescent="0.3">
      <c r="Q96" t="s">
        <v>672</v>
      </c>
      <c r="R96" s="15">
        <v>45900</v>
      </c>
      <c r="S96">
        <v>756</v>
      </c>
      <c r="T96">
        <v>756</v>
      </c>
      <c r="U96">
        <v>0</v>
      </c>
      <c r="V96" t="s">
        <v>600</v>
      </c>
    </row>
    <row r="97" spans="17:22" x14ac:dyDescent="0.3">
      <c r="Q97" t="s">
        <v>673</v>
      </c>
      <c r="R97" s="15">
        <v>45900</v>
      </c>
      <c r="S97">
        <v>60641.08</v>
      </c>
      <c r="T97">
        <v>60641.08</v>
      </c>
      <c r="U97">
        <v>0</v>
      </c>
      <c r="V97" t="s">
        <v>572</v>
      </c>
    </row>
    <row r="98" spans="17:22" x14ac:dyDescent="0.3">
      <c r="Q98" t="s">
        <v>674</v>
      </c>
      <c r="R98" s="15">
        <v>45900</v>
      </c>
      <c r="S98">
        <v>4507.2</v>
      </c>
      <c r="T98">
        <v>4507.2</v>
      </c>
      <c r="U98">
        <v>0</v>
      </c>
      <c r="V98" t="s">
        <v>576</v>
      </c>
    </row>
    <row r="99" spans="17:22" x14ac:dyDescent="0.3">
      <c r="Q99" t="s">
        <v>675</v>
      </c>
      <c r="R99" s="15">
        <v>45900</v>
      </c>
      <c r="S99">
        <v>2391.3000000000002</v>
      </c>
      <c r="T99">
        <v>2391.3000000000002</v>
      </c>
      <c r="U99">
        <v>0</v>
      </c>
      <c r="V99" t="s">
        <v>576</v>
      </c>
    </row>
    <row r="100" spans="17:22" x14ac:dyDescent="0.3">
      <c r="Q100" t="s">
        <v>676</v>
      </c>
      <c r="R100" s="15">
        <v>45900</v>
      </c>
      <c r="S100">
        <v>3913.04</v>
      </c>
      <c r="T100">
        <v>3913.04</v>
      </c>
      <c r="U100">
        <v>0</v>
      </c>
      <c r="V100" t="s">
        <v>669</v>
      </c>
    </row>
    <row r="101" spans="17:22" x14ac:dyDescent="0.3">
      <c r="Q101" t="s">
        <v>677</v>
      </c>
      <c r="R101" s="15">
        <v>45900</v>
      </c>
      <c r="S101">
        <v>49320.84</v>
      </c>
      <c r="T101">
        <v>49320.84</v>
      </c>
      <c r="U101">
        <v>0</v>
      </c>
      <c r="V101" t="s">
        <v>578</v>
      </c>
    </row>
    <row r="102" spans="17:22" x14ac:dyDescent="0.3">
      <c r="Q102" t="s">
        <v>678</v>
      </c>
      <c r="R102" s="15">
        <v>45900</v>
      </c>
      <c r="S102">
        <v>756</v>
      </c>
      <c r="T102">
        <v>756</v>
      </c>
      <c r="U102">
        <v>0</v>
      </c>
      <c r="V102" t="s">
        <v>576</v>
      </c>
    </row>
    <row r="103" spans="17:22" x14ac:dyDescent="0.3">
      <c r="Q103" t="s">
        <v>679</v>
      </c>
      <c r="R103" s="15">
        <v>45900</v>
      </c>
      <c r="S103">
        <v>4347.83</v>
      </c>
      <c r="T103">
        <v>4347.83</v>
      </c>
      <c r="U103">
        <v>0</v>
      </c>
      <c r="V103" t="s">
        <v>669</v>
      </c>
    </row>
    <row r="104" spans="17:22" x14ac:dyDescent="0.3">
      <c r="Q104" t="s">
        <v>680</v>
      </c>
      <c r="R104" s="15">
        <v>45900</v>
      </c>
      <c r="S104">
        <v>2391.3000000000002</v>
      </c>
      <c r="T104">
        <v>2391.3000000000002</v>
      </c>
      <c r="U104">
        <v>0</v>
      </c>
      <c r="V104" t="s">
        <v>576</v>
      </c>
    </row>
    <row r="105" spans="17:22" x14ac:dyDescent="0.3">
      <c r="Q105" t="s">
        <v>681</v>
      </c>
      <c r="R105" s="15">
        <v>45900</v>
      </c>
      <c r="S105">
        <v>2391.3000000000002</v>
      </c>
      <c r="T105">
        <v>2391.3000000000002</v>
      </c>
      <c r="U105">
        <v>0</v>
      </c>
      <c r="V105" t="s">
        <v>578</v>
      </c>
    </row>
    <row r="106" spans="17:22" x14ac:dyDescent="0.3">
      <c r="Q106" t="s">
        <v>682</v>
      </c>
      <c r="R106" s="15">
        <v>45900</v>
      </c>
      <c r="S106">
        <v>91.74</v>
      </c>
      <c r="T106">
        <v>91.74</v>
      </c>
      <c r="U106">
        <v>0</v>
      </c>
      <c r="V106" t="s">
        <v>580</v>
      </c>
    </row>
    <row r="107" spans="17:22" x14ac:dyDescent="0.3">
      <c r="Q107" t="s">
        <v>683</v>
      </c>
      <c r="R107" s="15">
        <v>45900</v>
      </c>
      <c r="S107">
        <v>525</v>
      </c>
      <c r="T107">
        <v>525</v>
      </c>
      <c r="U107">
        <v>0</v>
      </c>
      <c r="V107" t="s">
        <v>574</v>
      </c>
    </row>
    <row r="108" spans="17:22" x14ac:dyDescent="0.3">
      <c r="Q108" t="s">
        <v>684</v>
      </c>
      <c r="R108" s="15">
        <v>45900</v>
      </c>
      <c r="S108">
        <v>2391.3000000000002</v>
      </c>
      <c r="T108">
        <v>2391.3000000000002</v>
      </c>
      <c r="U108">
        <v>0</v>
      </c>
      <c r="V108" t="s">
        <v>685</v>
      </c>
    </row>
    <row r="109" spans="17:22" x14ac:dyDescent="0.3">
      <c r="Q109" t="s">
        <v>686</v>
      </c>
      <c r="R109" s="15">
        <v>45900</v>
      </c>
      <c r="S109">
        <v>5391.3</v>
      </c>
      <c r="T109">
        <v>5391.3</v>
      </c>
      <c r="U109">
        <v>0</v>
      </c>
      <c r="V109" t="s">
        <v>585</v>
      </c>
    </row>
    <row r="110" spans="17:22" x14ac:dyDescent="0.3">
      <c r="Q110" t="s">
        <v>687</v>
      </c>
      <c r="R110" s="15">
        <v>45900</v>
      </c>
      <c r="S110">
        <v>3913.04</v>
      </c>
      <c r="T110">
        <v>3913.04</v>
      </c>
      <c r="U110">
        <v>0</v>
      </c>
      <c r="V110" t="s">
        <v>580</v>
      </c>
    </row>
    <row r="111" spans="17:22" x14ac:dyDescent="0.3">
      <c r="Q111" t="s">
        <v>688</v>
      </c>
      <c r="R111" s="15">
        <v>45900</v>
      </c>
      <c r="S111">
        <v>2391.3000000000002</v>
      </c>
      <c r="T111">
        <v>2391.3000000000002</v>
      </c>
      <c r="U111">
        <v>0</v>
      </c>
      <c r="V111" t="s">
        <v>576</v>
      </c>
    </row>
    <row r="112" spans="17:22" x14ac:dyDescent="0.3">
      <c r="Q112" t="s">
        <v>689</v>
      </c>
      <c r="R112" s="15">
        <v>45900</v>
      </c>
      <c r="S112">
        <v>2391.3000000000002</v>
      </c>
      <c r="T112">
        <v>2391.3000000000002</v>
      </c>
      <c r="U112">
        <v>0</v>
      </c>
      <c r="V112" t="s">
        <v>576</v>
      </c>
    </row>
    <row r="113" spans="17:22" x14ac:dyDescent="0.3">
      <c r="Q113" t="s">
        <v>690</v>
      </c>
      <c r="R113" s="15">
        <v>45900</v>
      </c>
      <c r="S113">
        <v>1809.5</v>
      </c>
      <c r="T113">
        <v>1809.5</v>
      </c>
      <c r="U113">
        <v>0</v>
      </c>
      <c r="V113" t="s">
        <v>591</v>
      </c>
    </row>
    <row r="114" spans="17:22" x14ac:dyDescent="0.3">
      <c r="Q114" t="s">
        <v>691</v>
      </c>
      <c r="R114" s="15">
        <v>45900</v>
      </c>
      <c r="S114">
        <v>2391.3000000000002</v>
      </c>
      <c r="T114">
        <v>2391.3000000000002</v>
      </c>
      <c r="U114">
        <v>0</v>
      </c>
      <c r="V114" t="s">
        <v>591</v>
      </c>
    </row>
    <row r="115" spans="17:22" x14ac:dyDescent="0.3">
      <c r="Q115" t="s">
        <v>692</v>
      </c>
      <c r="R115" s="15">
        <v>45900</v>
      </c>
      <c r="S115">
        <v>991.64</v>
      </c>
      <c r="T115">
        <v>991.64</v>
      </c>
      <c r="U115">
        <v>0</v>
      </c>
      <c r="V115" t="s">
        <v>609</v>
      </c>
    </row>
    <row r="116" spans="17:22" x14ac:dyDescent="0.3">
      <c r="Q116" t="s">
        <v>693</v>
      </c>
      <c r="R116" s="15">
        <v>45900</v>
      </c>
      <c r="S116">
        <v>2391.3000000000002</v>
      </c>
      <c r="T116">
        <v>2391.3000000000002</v>
      </c>
      <c r="U116">
        <v>0</v>
      </c>
      <c r="V116" t="s">
        <v>576</v>
      </c>
    </row>
    <row r="117" spans="17:22" x14ac:dyDescent="0.3">
      <c r="Q117" t="s">
        <v>694</v>
      </c>
      <c r="R117" s="15">
        <v>45900</v>
      </c>
      <c r="S117">
        <v>869.57</v>
      </c>
      <c r="T117">
        <v>869.57</v>
      </c>
      <c r="U117">
        <v>0</v>
      </c>
      <c r="V117" t="s">
        <v>580</v>
      </c>
    </row>
    <row r="118" spans="17:22" x14ac:dyDescent="0.3">
      <c r="Q118" t="s">
        <v>695</v>
      </c>
      <c r="R118" s="15">
        <v>45900</v>
      </c>
      <c r="S118">
        <v>2391.3000000000002</v>
      </c>
      <c r="T118">
        <v>2391.3000000000002</v>
      </c>
      <c r="U118">
        <v>0</v>
      </c>
      <c r="V118" t="s">
        <v>576</v>
      </c>
    </row>
    <row r="119" spans="17:22" x14ac:dyDescent="0.3">
      <c r="Q119" t="s">
        <v>696</v>
      </c>
      <c r="R119" s="15">
        <v>45900</v>
      </c>
      <c r="S119">
        <v>1861.92</v>
      </c>
      <c r="T119">
        <v>1861.92</v>
      </c>
      <c r="U119">
        <v>0</v>
      </c>
      <c r="V119" t="s">
        <v>576</v>
      </c>
    </row>
    <row r="120" spans="17:22" x14ac:dyDescent="0.3">
      <c r="Q120" t="s">
        <v>697</v>
      </c>
      <c r="R120" s="15">
        <v>45900</v>
      </c>
      <c r="S120">
        <v>4275.51</v>
      </c>
      <c r="T120">
        <v>4275.51</v>
      </c>
      <c r="U120">
        <v>0</v>
      </c>
      <c r="V120" t="s">
        <v>615</v>
      </c>
    </row>
    <row r="121" spans="17:22" x14ac:dyDescent="0.3">
      <c r="Q121" t="s">
        <v>698</v>
      </c>
      <c r="R121" s="15">
        <v>45900</v>
      </c>
      <c r="S121">
        <v>2391.3000000000002</v>
      </c>
      <c r="T121">
        <v>2391.3000000000002</v>
      </c>
      <c r="U121">
        <v>0</v>
      </c>
      <c r="V121" t="s">
        <v>576</v>
      </c>
    </row>
    <row r="122" spans="17:22" x14ac:dyDescent="0.3">
      <c r="Q122" t="s">
        <v>699</v>
      </c>
      <c r="R122" s="15">
        <v>45900</v>
      </c>
      <c r="S122">
        <v>10604.35</v>
      </c>
      <c r="T122">
        <v>10604.35</v>
      </c>
      <c r="U122">
        <v>0</v>
      </c>
      <c r="V122" t="s">
        <v>609</v>
      </c>
    </row>
    <row r="123" spans="17:22" x14ac:dyDescent="0.3">
      <c r="Q123" t="s">
        <v>700</v>
      </c>
      <c r="R123" s="15">
        <v>45900</v>
      </c>
      <c r="S123">
        <v>11304.35</v>
      </c>
      <c r="T123">
        <v>11304.35</v>
      </c>
      <c r="U123">
        <v>0</v>
      </c>
      <c r="V123" t="s">
        <v>615</v>
      </c>
    </row>
    <row r="124" spans="17:22" x14ac:dyDescent="0.3">
      <c r="Q124" t="s">
        <v>701</v>
      </c>
      <c r="R124" s="15">
        <v>45900</v>
      </c>
      <c r="S124">
        <v>4347.83</v>
      </c>
      <c r="T124">
        <v>4347.83</v>
      </c>
      <c r="U124">
        <v>0</v>
      </c>
      <c r="V124" t="s">
        <v>600</v>
      </c>
    </row>
    <row r="125" spans="17:22" x14ac:dyDescent="0.3">
      <c r="Q125" t="s">
        <v>702</v>
      </c>
      <c r="R125" s="15">
        <v>45900</v>
      </c>
      <c r="S125">
        <v>5391.3</v>
      </c>
      <c r="T125">
        <v>5391.3</v>
      </c>
      <c r="U125">
        <v>0</v>
      </c>
      <c r="V125" t="s">
        <v>580</v>
      </c>
    </row>
    <row r="126" spans="17:22" x14ac:dyDescent="0.3">
      <c r="Q126" t="s">
        <v>703</v>
      </c>
      <c r="R126" s="15">
        <v>45900</v>
      </c>
      <c r="S126">
        <v>1577.36</v>
      </c>
      <c r="T126">
        <v>1577.36</v>
      </c>
      <c r="U126">
        <v>0</v>
      </c>
      <c r="V126" t="s">
        <v>581</v>
      </c>
    </row>
    <row r="127" spans="17:22" x14ac:dyDescent="0.3">
      <c r="Q127" t="s">
        <v>704</v>
      </c>
      <c r="R127" s="15">
        <v>45900</v>
      </c>
      <c r="S127">
        <v>2018.79</v>
      </c>
      <c r="T127">
        <v>2018.79</v>
      </c>
      <c r="U127">
        <v>0</v>
      </c>
      <c r="V127" t="s">
        <v>669</v>
      </c>
    </row>
    <row r="128" spans="17:22" x14ac:dyDescent="0.3">
      <c r="Q128" t="s">
        <v>705</v>
      </c>
      <c r="R128" s="15">
        <v>45930</v>
      </c>
      <c r="S128">
        <v>5197.5</v>
      </c>
      <c r="T128">
        <v>5197.5</v>
      </c>
      <c r="U128">
        <v>0</v>
      </c>
      <c r="V128" t="s">
        <v>576</v>
      </c>
    </row>
    <row r="129" spans="17:22" x14ac:dyDescent="0.3">
      <c r="Q129" t="s">
        <v>706</v>
      </c>
      <c r="R129" s="15">
        <v>45930</v>
      </c>
      <c r="S129">
        <v>4419.82</v>
      </c>
      <c r="T129">
        <v>4419.82</v>
      </c>
      <c r="U129">
        <v>0</v>
      </c>
      <c r="V129" t="s">
        <v>572</v>
      </c>
    </row>
    <row r="130" spans="17:22" x14ac:dyDescent="0.3">
      <c r="Q130" t="s">
        <v>707</v>
      </c>
      <c r="R130" s="15">
        <v>45930</v>
      </c>
      <c r="S130">
        <v>3913.04</v>
      </c>
      <c r="T130">
        <v>3913.04</v>
      </c>
      <c r="U130">
        <v>0</v>
      </c>
      <c r="V130" t="s">
        <v>609</v>
      </c>
    </row>
    <row r="131" spans="17:22" x14ac:dyDescent="0.3">
      <c r="Q131" t="s">
        <v>708</v>
      </c>
      <c r="R131" s="15">
        <v>45930</v>
      </c>
      <c r="S131">
        <v>300</v>
      </c>
      <c r="T131">
        <v>300</v>
      </c>
      <c r="U131">
        <v>0</v>
      </c>
      <c r="V131" t="s">
        <v>669</v>
      </c>
    </row>
    <row r="132" spans="17:22" x14ac:dyDescent="0.3">
      <c r="Q132" t="s">
        <v>709</v>
      </c>
      <c r="R132" s="15">
        <v>45930</v>
      </c>
      <c r="S132">
        <v>2391.3000000000002</v>
      </c>
      <c r="T132">
        <v>2391.3000000000002</v>
      </c>
      <c r="U132">
        <v>0</v>
      </c>
      <c r="V132" t="s">
        <v>576</v>
      </c>
    </row>
    <row r="133" spans="17:22" x14ac:dyDescent="0.3">
      <c r="Q133" t="s">
        <v>710</v>
      </c>
      <c r="R133" s="15">
        <v>45930</v>
      </c>
      <c r="S133">
        <v>51378.239999999998</v>
      </c>
      <c r="T133">
        <v>51378.239999999998</v>
      </c>
      <c r="U133">
        <v>0</v>
      </c>
      <c r="V133" t="s">
        <v>578</v>
      </c>
    </row>
    <row r="134" spans="17:22" x14ac:dyDescent="0.3">
      <c r="Q134" t="s">
        <v>711</v>
      </c>
      <c r="R134" s="15">
        <v>45930</v>
      </c>
      <c r="S134">
        <v>4938.9799999999996</v>
      </c>
      <c r="T134">
        <v>4938.9799999999996</v>
      </c>
      <c r="U134">
        <v>0</v>
      </c>
      <c r="V134" t="s">
        <v>580</v>
      </c>
    </row>
    <row r="135" spans="17:22" x14ac:dyDescent="0.3">
      <c r="Q135" t="s">
        <v>712</v>
      </c>
      <c r="R135" s="15">
        <v>45930</v>
      </c>
      <c r="S135">
        <v>869.57</v>
      </c>
      <c r="T135">
        <v>869.57</v>
      </c>
      <c r="U135">
        <v>0</v>
      </c>
      <c r="V135" t="s">
        <v>574</v>
      </c>
    </row>
    <row r="136" spans="17:22" x14ac:dyDescent="0.3">
      <c r="Q136" t="s">
        <v>713</v>
      </c>
      <c r="R136" s="15">
        <v>45930</v>
      </c>
      <c r="S136">
        <v>1257.83</v>
      </c>
      <c r="T136">
        <v>1257.83</v>
      </c>
      <c r="U136">
        <v>0</v>
      </c>
      <c r="V136" t="s">
        <v>572</v>
      </c>
    </row>
    <row r="137" spans="17:22" x14ac:dyDescent="0.3">
      <c r="Q137" t="s">
        <v>714</v>
      </c>
      <c r="R137" s="15">
        <v>45930</v>
      </c>
      <c r="S137">
        <v>3043.48</v>
      </c>
      <c r="T137">
        <v>3043.48</v>
      </c>
      <c r="U137">
        <v>0</v>
      </c>
      <c r="V137" t="s">
        <v>580</v>
      </c>
    </row>
    <row r="138" spans="17:22" x14ac:dyDescent="0.3">
      <c r="Q138" t="s">
        <v>715</v>
      </c>
      <c r="R138" s="15">
        <v>45930</v>
      </c>
      <c r="S138">
        <v>2391.3000000000002</v>
      </c>
      <c r="T138">
        <v>2391.3000000000002</v>
      </c>
      <c r="U138">
        <v>0</v>
      </c>
      <c r="V138" t="s">
        <v>581</v>
      </c>
    </row>
    <row r="139" spans="17:22" x14ac:dyDescent="0.3">
      <c r="Q139" t="s">
        <v>716</v>
      </c>
      <c r="R139" s="15">
        <v>45930</v>
      </c>
      <c r="S139">
        <v>3913.04</v>
      </c>
      <c r="T139">
        <v>3913.04</v>
      </c>
      <c r="U139">
        <v>0</v>
      </c>
      <c r="V139" t="s">
        <v>585</v>
      </c>
    </row>
    <row r="140" spans="17:22" x14ac:dyDescent="0.3">
      <c r="Q140" t="s">
        <v>717</v>
      </c>
      <c r="R140" s="15">
        <v>45930</v>
      </c>
      <c r="S140">
        <v>1809.5</v>
      </c>
      <c r="T140">
        <v>1809.5</v>
      </c>
      <c r="U140">
        <v>0</v>
      </c>
      <c r="V140" t="s">
        <v>600</v>
      </c>
    </row>
    <row r="141" spans="17:22" x14ac:dyDescent="0.3">
      <c r="Q141" t="s">
        <v>718</v>
      </c>
      <c r="R141" s="15">
        <v>45930</v>
      </c>
      <c r="S141">
        <v>4347.83</v>
      </c>
      <c r="T141">
        <v>4347.83</v>
      </c>
      <c r="U141">
        <v>0</v>
      </c>
      <c r="V141" t="s">
        <v>600</v>
      </c>
    </row>
    <row r="142" spans="17:22" x14ac:dyDescent="0.3">
      <c r="Q142" t="s">
        <v>719</v>
      </c>
      <c r="R142" s="15">
        <v>45930</v>
      </c>
      <c r="S142">
        <v>2608.6999999999998</v>
      </c>
      <c r="T142">
        <v>2608.6999999999998</v>
      </c>
      <c r="U142">
        <v>0</v>
      </c>
      <c r="V142" t="s">
        <v>581</v>
      </c>
    </row>
    <row r="143" spans="17:22" x14ac:dyDescent="0.3">
      <c r="Q143" t="s">
        <v>720</v>
      </c>
      <c r="R143" s="15">
        <v>45930</v>
      </c>
      <c r="S143">
        <v>2391.3000000000002</v>
      </c>
      <c r="T143">
        <v>2391.3000000000002</v>
      </c>
      <c r="U143">
        <v>0</v>
      </c>
      <c r="V143" t="s">
        <v>576</v>
      </c>
    </row>
    <row r="144" spans="17:22" x14ac:dyDescent="0.3">
      <c r="Q144" t="s">
        <v>721</v>
      </c>
      <c r="R144" s="15">
        <v>45930</v>
      </c>
      <c r="S144">
        <v>1304.3499999999999</v>
      </c>
      <c r="T144">
        <v>1304.3499999999999</v>
      </c>
      <c r="U144">
        <v>0</v>
      </c>
      <c r="V144" t="s">
        <v>572</v>
      </c>
    </row>
    <row r="145" spans="17:22" x14ac:dyDescent="0.3">
      <c r="Q145" t="s">
        <v>721</v>
      </c>
      <c r="R145" s="15">
        <v>45930</v>
      </c>
      <c r="S145">
        <v>3913.04</v>
      </c>
      <c r="T145">
        <v>3913.04</v>
      </c>
      <c r="U145">
        <v>0</v>
      </c>
      <c r="V145" t="s">
        <v>572</v>
      </c>
    </row>
    <row r="146" spans="17:22" x14ac:dyDescent="0.3">
      <c r="Q146" t="s">
        <v>722</v>
      </c>
      <c r="R146" s="15">
        <v>45930</v>
      </c>
      <c r="S146">
        <v>3901.51</v>
      </c>
      <c r="T146">
        <v>3201.51</v>
      </c>
      <c r="U146">
        <v>-700</v>
      </c>
      <c r="V146" t="s">
        <v>581</v>
      </c>
    </row>
    <row r="147" spans="17:22" x14ac:dyDescent="0.3">
      <c r="Q147" t="s">
        <v>723</v>
      </c>
      <c r="R147" s="15">
        <v>45930</v>
      </c>
      <c r="S147">
        <v>3913.04</v>
      </c>
      <c r="T147">
        <v>3913.04</v>
      </c>
      <c r="U147">
        <v>0</v>
      </c>
      <c r="V147" t="s">
        <v>609</v>
      </c>
    </row>
    <row r="148" spans="17:22" x14ac:dyDescent="0.3">
      <c r="Q148" t="s">
        <v>724</v>
      </c>
      <c r="R148" s="15">
        <v>45930</v>
      </c>
      <c r="S148">
        <v>2391.3000000000002</v>
      </c>
      <c r="T148">
        <v>2391.3000000000002</v>
      </c>
      <c r="U148">
        <v>0</v>
      </c>
      <c r="V148" t="s">
        <v>576</v>
      </c>
    </row>
    <row r="149" spans="17:22" x14ac:dyDescent="0.3">
      <c r="Q149" t="s">
        <v>725</v>
      </c>
      <c r="R149" s="15">
        <v>45930</v>
      </c>
      <c r="S149">
        <v>3913.04</v>
      </c>
      <c r="T149">
        <v>3913.04</v>
      </c>
      <c r="U149">
        <v>0</v>
      </c>
      <c r="V149" t="s">
        <v>574</v>
      </c>
    </row>
    <row r="150" spans="17:22" x14ac:dyDescent="0.3">
      <c r="Q150" t="s">
        <v>726</v>
      </c>
      <c r="R150" s="15">
        <v>45930</v>
      </c>
      <c r="S150">
        <v>249.74</v>
      </c>
      <c r="T150">
        <v>249.74</v>
      </c>
      <c r="U150">
        <v>0</v>
      </c>
      <c r="V150" t="s">
        <v>578</v>
      </c>
    </row>
    <row r="151" spans="17:22" x14ac:dyDescent="0.3">
      <c r="Q151" t="s">
        <v>727</v>
      </c>
      <c r="R151" s="15">
        <v>45930</v>
      </c>
      <c r="S151">
        <v>10314.77</v>
      </c>
      <c r="T151">
        <v>10314.77</v>
      </c>
      <c r="U151">
        <v>0</v>
      </c>
      <c r="V151" t="s">
        <v>574</v>
      </c>
    </row>
    <row r="152" spans="17:22" x14ac:dyDescent="0.3">
      <c r="Q152" t="s">
        <v>728</v>
      </c>
      <c r="R152" s="15">
        <v>45930</v>
      </c>
      <c r="S152">
        <v>2923.45</v>
      </c>
      <c r="T152">
        <v>2923.45</v>
      </c>
      <c r="U152">
        <v>0</v>
      </c>
      <c r="V152" t="s">
        <v>574</v>
      </c>
    </row>
    <row r="153" spans="17:22" x14ac:dyDescent="0.3">
      <c r="Q153" t="s">
        <v>729</v>
      </c>
      <c r="R153" s="15">
        <v>45930</v>
      </c>
      <c r="S153">
        <v>1199.9100000000001</v>
      </c>
      <c r="T153">
        <v>1199.9100000000001</v>
      </c>
      <c r="U153">
        <v>0</v>
      </c>
      <c r="V153" t="s">
        <v>585</v>
      </c>
    </row>
    <row r="154" spans="17:22" x14ac:dyDescent="0.3">
      <c r="Q154" t="s">
        <v>730</v>
      </c>
      <c r="R154" s="15">
        <v>45930</v>
      </c>
      <c r="S154">
        <v>2068.96</v>
      </c>
      <c r="T154">
        <v>2068.96</v>
      </c>
      <c r="U154">
        <v>0</v>
      </c>
      <c r="V154" t="s">
        <v>574</v>
      </c>
    </row>
    <row r="155" spans="17:22" x14ac:dyDescent="0.3">
      <c r="Q155" t="s">
        <v>731</v>
      </c>
      <c r="R155" s="15">
        <v>45930</v>
      </c>
      <c r="S155">
        <v>2391.3000000000002</v>
      </c>
      <c r="T155">
        <v>2391.3000000000002</v>
      </c>
      <c r="U155">
        <v>0</v>
      </c>
      <c r="V155" t="s">
        <v>576</v>
      </c>
    </row>
    <row r="156" spans="17:22" x14ac:dyDescent="0.3">
      <c r="Q156" t="s">
        <v>732</v>
      </c>
      <c r="R156" s="15">
        <v>45930</v>
      </c>
      <c r="S156">
        <v>2982.2</v>
      </c>
      <c r="T156">
        <v>2982.2</v>
      </c>
      <c r="U156">
        <v>0</v>
      </c>
      <c r="V156" t="s">
        <v>578</v>
      </c>
    </row>
    <row r="157" spans="17:22" x14ac:dyDescent="0.3">
      <c r="Q157" t="s">
        <v>733</v>
      </c>
      <c r="R157" s="15">
        <v>45930</v>
      </c>
      <c r="S157">
        <v>2391.3000000000002</v>
      </c>
      <c r="T157">
        <v>2391.3000000000002</v>
      </c>
      <c r="U157">
        <v>0</v>
      </c>
      <c r="V157" t="s">
        <v>576</v>
      </c>
    </row>
    <row r="158" spans="17:22" x14ac:dyDescent="0.3">
      <c r="Q158" t="s">
        <v>734</v>
      </c>
      <c r="R158" s="15">
        <v>45930</v>
      </c>
      <c r="S158">
        <v>4843.46</v>
      </c>
      <c r="T158">
        <v>850.03</v>
      </c>
      <c r="U158">
        <v>-3993.4300000000003</v>
      </c>
      <c r="V158" t="s">
        <v>580</v>
      </c>
    </row>
    <row r="159" spans="17:22" x14ac:dyDescent="0.3">
      <c r="Q159" t="s">
        <v>735</v>
      </c>
      <c r="R159" s="15">
        <v>45930</v>
      </c>
      <c r="S159">
        <v>3913.04</v>
      </c>
      <c r="T159">
        <v>3913.04</v>
      </c>
      <c r="U159">
        <v>0</v>
      </c>
      <c r="V159" t="s">
        <v>572</v>
      </c>
    </row>
    <row r="160" spans="17:22" x14ac:dyDescent="0.3">
      <c r="Q160" t="s">
        <v>736</v>
      </c>
      <c r="R160" s="15">
        <v>45930</v>
      </c>
      <c r="S160">
        <v>3913.04</v>
      </c>
      <c r="T160">
        <v>3913.04</v>
      </c>
      <c r="U160">
        <v>0</v>
      </c>
      <c r="V160" t="s">
        <v>595</v>
      </c>
    </row>
    <row r="161" spans="17:22" x14ac:dyDescent="0.3">
      <c r="Q161" t="s">
        <v>737</v>
      </c>
      <c r="R161" s="15">
        <v>45930</v>
      </c>
      <c r="S161">
        <v>2391.3000000000002</v>
      </c>
      <c r="T161">
        <v>2391.3000000000002</v>
      </c>
      <c r="U161">
        <v>0</v>
      </c>
      <c r="V161" t="s">
        <v>576</v>
      </c>
    </row>
    <row r="162" spans="17:22" x14ac:dyDescent="0.3">
      <c r="Q162" t="s">
        <v>738</v>
      </c>
      <c r="R162" s="15">
        <v>45930</v>
      </c>
      <c r="S162">
        <v>86.84</v>
      </c>
      <c r="T162">
        <v>86.84</v>
      </c>
      <c r="U162">
        <v>0</v>
      </c>
      <c r="V162" t="s">
        <v>669</v>
      </c>
    </row>
    <row r="163" spans="17:22" x14ac:dyDescent="0.3">
      <c r="Q163" t="s">
        <v>739</v>
      </c>
      <c r="R163" s="15">
        <v>45930</v>
      </c>
      <c r="S163">
        <v>1681.3</v>
      </c>
      <c r="T163">
        <v>1681.3</v>
      </c>
      <c r="U163">
        <v>0</v>
      </c>
      <c r="V163" t="s">
        <v>572</v>
      </c>
    </row>
    <row r="164" spans="17:22" x14ac:dyDescent="0.3">
      <c r="Q164" t="s">
        <v>740</v>
      </c>
      <c r="R164" s="15">
        <v>45930</v>
      </c>
      <c r="S164">
        <v>869.57</v>
      </c>
      <c r="T164">
        <v>869.57</v>
      </c>
      <c r="U164">
        <v>0</v>
      </c>
      <c r="V164" t="s">
        <v>576</v>
      </c>
    </row>
    <row r="165" spans="17:22" x14ac:dyDescent="0.3">
      <c r="Q165" t="s">
        <v>741</v>
      </c>
      <c r="R165" s="15">
        <v>45930</v>
      </c>
      <c r="S165">
        <v>4347.83</v>
      </c>
      <c r="T165">
        <v>4347.83</v>
      </c>
      <c r="U165">
        <v>0</v>
      </c>
      <c r="V165" t="s">
        <v>576</v>
      </c>
    </row>
    <row r="166" spans="17:22" x14ac:dyDescent="0.3">
      <c r="Q166" t="s">
        <v>742</v>
      </c>
      <c r="R166" s="15">
        <v>45930</v>
      </c>
      <c r="S166">
        <v>1464.89</v>
      </c>
      <c r="T166">
        <v>1464.89</v>
      </c>
      <c r="U166">
        <v>0</v>
      </c>
      <c r="V166" t="s">
        <v>591</v>
      </c>
    </row>
    <row r="167" spans="17:22" x14ac:dyDescent="0.3">
      <c r="Q167" t="s">
        <v>743</v>
      </c>
      <c r="R167" s="15">
        <v>45930</v>
      </c>
      <c r="S167">
        <v>3913.04</v>
      </c>
      <c r="T167">
        <v>3913.04</v>
      </c>
      <c r="U167">
        <v>0</v>
      </c>
      <c r="V167" t="s">
        <v>615</v>
      </c>
    </row>
    <row r="168" spans="17:22" x14ac:dyDescent="0.3">
      <c r="Q168" t="s">
        <v>744</v>
      </c>
      <c r="R168" s="15">
        <v>45930</v>
      </c>
      <c r="S168">
        <v>3213.04</v>
      </c>
      <c r="T168">
        <v>3213.04</v>
      </c>
      <c r="U168">
        <v>0</v>
      </c>
      <c r="V168" t="s">
        <v>572</v>
      </c>
    </row>
    <row r="169" spans="17:22" x14ac:dyDescent="0.3">
      <c r="Q169" t="s">
        <v>745</v>
      </c>
      <c r="R169" s="15">
        <v>45930</v>
      </c>
      <c r="S169">
        <v>869.57</v>
      </c>
      <c r="T169">
        <v>869.57</v>
      </c>
      <c r="U169">
        <v>0</v>
      </c>
      <c r="V169" t="s">
        <v>609</v>
      </c>
    </row>
    <row r="170" spans="17:22" x14ac:dyDescent="0.3">
      <c r="Q170" t="s">
        <v>746</v>
      </c>
      <c r="R170" s="15">
        <v>45930</v>
      </c>
      <c r="S170">
        <v>1304.3499999999999</v>
      </c>
      <c r="T170">
        <v>1304.3499999999999</v>
      </c>
      <c r="U170">
        <v>0</v>
      </c>
      <c r="V170" t="s">
        <v>615</v>
      </c>
    </row>
    <row r="171" spans="17:22" x14ac:dyDescent="0.3">
      <c r="Q171" t="s">
        <v>746</v>
      </c>
      <c r="R171" s="15">
        <v>45930</v>
      </c>
      <c r="S171">
        <v>1690.4</v>
      </c>
      <c r="T171">
        <v>1690.4</v>
      </c>
      <c r="U171">
        <v>0</v>
      </c>
      <c r="V171" t="s">
        <v>615</v>
      </c>
    </row>
    <row r="172" spans="17:22" x14ac:dyDescent="0.3">
      <c r="Q172" t="s">
        <v>747</v>
      </c>
      <c r="R172" s="15">
        <v>45930</v>
      </c>
      <c r="S172">
        <v>3913.04</v>
      </c>
      <c r="T172">
        <v>3913.04</v>
      </c>
      <c r="U172">
        <v>0</v>
      </c>
      <c r="V172" t="s">
        <v>585</v>
      </c>
    </row>
    <row r="173" spans="17:22" x14ac:dyDescent="0.3">
      <c r="Q173" t="s">
        <v>748</v>
      </c>
      <c r="R173" s="15">
        <v>45930</v>
      </c>
      <c r="S173">
        <v>3478.26</v>
      </c>
      <c r="T173">
        <v>3478.26</v>
      </c>
      <c r="U173">
        <v>0</v>
      </c>
      <c r="V173" t="s">
        <v>629</v>
      </c>
    </row>
    <row r="174" spans="17:22" x14ac:dyDescent="0.3">
      <c r="Q174" t="s">
        <v>749</v>
      </c>
      <c r="R174" s="15">
        <v>45930</v>
      </c>
      <c r="S174">
        <v>869.57</v>
      </c>
      <c r="T174">
        <v>869.57</v>
      </c>
      <c r="U174">
        <v>0</v>
      </c>
      <c r="V174" t="s">
        <v>576</v>
      </c>
    </row>
    <row r="175" spans="17:22" x14ac:dyDescent="0.3">
      <c r="Q175" t="s">
        <v>750</v>
      </c>
      <c r="R175" s="15">
        <v>45961</v>
      </c>
      <c r="S175">
        <v>1304.3499999999999</v>
      </c>
      <c r="T175">
        <v>1304.3499999999999</v>
      </c>
      <c r="U175">
        <v>0</v>
      </c>
      <c r="V175" t="s">
        <v>629</v>
      </c>
    </row>
    <row r="176" spans="17:22" x14ac:dyDescent="0.3">
      <c r="Q176" t="s">
        <v>751</v>
      </c>
      <c r="R176" s="15">
        <v>45961</v>
      </c>
      <c r="S176">
        <v>2060.5</v>
      </c>
      <c r="T176">
        <v>2060.5</v>
      </c>
      <c r="U176">
        <v>0</v>
      </c>
      <c r="V176" t="s">
        <v>580</v>
      </c>
    </row>
    <row r="177" spans="17:22" x14ac:dyDescent="0.3">
      <c r="Q177" t="s">
        <v>752</v>
      </c>
      <c r="R177" s="15">
        <v>45961</v>
      </c>
      <c r="S177">
        <v>2391.3000000000002</v>
      </c>
      <c r="T177">
        <v>2391.3000000000002</v>
      </c>
      <c r="U177">
        <v>0</v>
      </c>
      <c r="V177" t="s">
        <v>576</v>
      </c>
    </row>
    <row r="178" spans="17:22" x14ac:dyDescent="0.3">
      <c r="Q178" t="s">
        <v>753</v>
      </c>
      <c r="R178" s="15">
        <v>45961</v>
      </c>
      <c r="S178">
        <v>3913.04</v>
      </c>
      <c r="T178">
        <v>3913.04</v>
      </c>
      <c r="U178">
        <v>0</v>
      </c>
      <c r="V178" t="s">
        <v>591</v>
      </c>
    </row>
    <row r="179" spans="17:22" x14ac:dyDescent="0.3">
      <c r="Q179" t="s">
        <v>754</v>
      </c>
      <c r="R179" s="15">
        <v>45961</v>
      </c>
      <c r="S179">
        <v>500</v>
      </c>
      <c r="T179">
        <v>500</v>
      </c>
      <c r="U179">
        <v>0</v>
      </c>
      <c r="V179" t="s">
        <v>576</v>
      </c>
    </row>
    <row r="180" spans="17:22" x14ac:dyDescent="0.3">
      <c r="Q180" t="s">
        <v>755</v>
      </c>
      <c r="R180" s="15">
        <v>45961</v>
      </c>
      <c r="S180">
        <v>1304.3499999999999</v>
      </c>
      <c r="T180">
        <v>1304.3499999999999</v>
      </c>
      <c r="U180">
        <v>0</v>
      </c>
      <c r="V180" t="s">
        <v>574</v>
      </c>
    </row>
    <row r="181" spans="17:22" x14ac:dyDescent="0.3">
      <c r="Q181" t="s">
        <v>756</v>
      </c>
      <c r="R181" s="15">
        <v>45961</v>
      </c>
      <c r="S181">
        <v>2608.6999999999998</v>
      </c>
      <c r="T181">
        <v>2608.6999999999998</v>
      </c>
      <c r="U181">
        <v>0</v>
      </c>
      <c r="V181" t="s">
        <v>581</v>
      </c>
    </row>
    <row r="182" spans="17:22" x14ac:dyDescent="0.3">
      <c r="Q182" t="s">
        <v>757</v>
      </c>
      <c r="R182" s="15">
        <v>45961</v>
      </c>
      <c r="S182">
        <v>869.57</v>
      </c>
      <c r="T182">
        <v>869.57</v>
      </c>
      <c r="U182">
        <v>0</v>
      </c>
      <c r="V182" t="s">
        <v>581</v>
      </c>
    </row>
    <row r="183" spans="17:22" x14ac:dyDescent="0.3">
      <c r="Q183" t="s">
        <v>758</v>
      </c>
      <c r="R183" s="15">
        <v>45961</v>
      </c>
      <c r="S183">
        <v>3913.04</v>
      </c>
      <c r="T183">
        <v>3913.04</v>
      </c>
      <c r="U183">
        <v>0</v>
      </c>
      <c r="V183" t="s">
        <v>609</v>
      </c>
    </row>
    <row r="184" spans="17:22" x14ac:dyDescent="0.3">
      <c r="Q184" t="s">
        <v>759</v>
      </c>
      <c r="R184" s="15">
        <v>45961</v>
      </c>
      <c r="S184">
        <v>3913.04</v>
      </c>
      <c r="T184">
        <v>3913.04</v>
      </c>
      <c r="U184">
        <v>0</v>
      </c>
      <c r="V184" t="s">
        <v>581</v>
      </c>
    </row>
    <row r="185" spans="17:22" x14ac:dyDescent="0.3">
      <c r="Q185" t="s">
        <v>760</v>
      </c>
      <c r="R185" s="15">
        <v>45961</v>
      </c>
      <c r="S185">
        <v>500</v>
      </c>
      <c r="T185">
        <v>500</v>
      </c>
      <c r="U185">
        <v>0</v>
      </c>
      <c r="V185" t="s">
        <v>576</v>
      </c>
    </row>
    <row r="186" spans="17:22" x14ac:dyDescent="0.3">
      <c r="Q186" t="s">
        <v>761</v>
      </c>
      <c r="R186" s="15">
        <v>45961</v>
      </c>
      <c r="S186">
        <v>3913.04</v>
      </c>
      <c r="T186">
        <v>3913.04</v>
      </c>
      <c r="U186">
        <v>0</v>
      </c>
      <c r="V186" t="s">
        <v>591</v>
      </c>
    </row>
    <row r="187" spans="17:22" x14ac:dyDescent="0.3">
      <c r="Q187" t="s">
        <v>762</v>
      </c>
      <c r="R187" s="15">
        <v>45961</v>
      </c>
      <c r="S187">
        <v>2391.3000000000002</v>
      </c>
      <c r="T187">
        <v>2391.3000000000002</v>
      </c>
      <c r="U187">
        <v>0</v>
      </c>
      <c r="V187" t="s">
        <v>576</v>
      </c>
    </row>
    <row r="188" spans="17:22" x14ac:dyDescent="0.3">
      <c r="Q188" t="s">
        <v>763</v>
      </c>
      <c r="R188" s="15">
        <v>45961</v>
      </c>
      <c r="S188">
        <v>2391.3000000000002</v>
      </c>
      <c r="T188">
        <v>2391.3000000000002</v>
      </c>
      <c r="U188">
        <v>0</v>
      </c>
      <c r="V188" t="s">
        <v>576</v>
      </c>
    </row>
    <row r="189" spans="17:22" x14ac:dyDescent="0.3">
      <c r="Q189" t="s">
        <v>764</v>
      </c>
      <c r="R189" s="15">
        <v>45961</v>
      </c>
      <c r="S189">
        <v>2391.3000000000002</v>
      </c>
      <c r="T189">
        <v>2391.3000000000002</v>
      </c>
      <c r="U189">
        <v>0</v>
      </c>
      <c r="V189" t="s">
        <v>576</v>
      </c>
    </row>
    <row r="190" spans="17:22" x14ac:dyDescent="0.3">
      <c r="Q190" t="s">
        <v>765</v>
      </c>
      <c r="R190" s="15">
        <v>45961</v>
      </c>
      <c r="S190">
        <v>869.57</v>
      </c>
      <c r="T190">
        <v>869.57</v>
      </c>
      <c r="U190">
        <v>0</v>
      </c>
      <c r="V190" t="s">
        <v>576</v>
      </c>
    </row>
    <row r="191" spans="17:22" x14ac:dyDescent="0.3">
      <c r="Q191" t="s">
        <v>766</v>
      </c>
      <c r="R191" s="15">
        <v>45961</v>
      </c>
      <c r="S191">
        <v>2703.44</v>
      </c>
      <c r="T191">
        <v>2703.44</v>
      </c>
      <c r="U191">
        <v>0</v>
      </c>
      <c r="V191" t="s">
        <v>581</v>
      </c>
    </row>
    <row r="192" spans="17:22" x14ac:dyDescent="0.3">
      <c r="Q192" t="s">
        <v>767</v>
      </c>
      <c r="R192" s="15">
        <v>45961</v>
      </c>
      <c r="S192">
        <v>452.17</v>
      </c>
      <c r="T192">
        <v>452.17</v>
      </c>
      <c r="U192">
        <v>0</v>
      </c>
      <c r="V192" t="s">
        <v>585</v>
      </c>
    </row>
    <row r="193" spans="17:22" x14ac:dyDescent="0.3">
      <c r="Q193" t="s">
        <v>767</v>
      </c>
      <c r="R193" s="15">
        <v>45961</v>
      </c>
      <c r="S193">
        <v>3913.04</v>
      </c>
      <c r="T193">
        <v>3913.04</v>
      </c>
      <c r="U193">
        <v>0</v>
      </c>
      <c r="V193" t="s">
        <v>585</v>
      </c>
    </row>
    <row r="194" spans="17:22" x14ac:dyDescent="0.3">
      <c r="Q194" t="s">
        <v>768</v>
      </c>
      <c r="R194" s="15">
        <v>45961</v>
      </c>
      <c r="S194">
        <v>3913.04</v>
      </c>
      <c r="T194">
        <v>3913.04</v>
      </c>
      <c r="U194">
        <v>0</v>
      </c>
      <c r="V194" t="s">
        <v>669</v>
      </c>
    </row>
    <row r="195" spans="17:22" x14ac:dyDescent="0.3">
      <c r="Q195" t="s">
        <v>769</v>
      </c>
      <c r="R195" s="15">
        <v>45961</v>
      </c>
      <c r="S195">
        <v>1610.95</v>
      </c>
      <c r="T195">
        <v>1610.95</v>
      </c>
      <c r="U195">
        <v>0</v>
      </c>
      <c r="V195" t="s">
        <v>580</v>
      </c>
    </row>
    <row r="196" spans="17:22" x14ac:dyDescent="0.3">
      <c r="Q196" t="s">
        <v>770</v>
      </c>
      <c r="R196" s="15">
        <v>45961</v>
      </c>
      <c r="S196">
        <v>3913.04</v>
      </c>
      <c r="T196">
        <v>3913.04</v>
      </c>
      <c r="U196">
        <v>0</v>
      </c>
      <c r="V196" t="s">
        <v>574</v>
      </c>
    </row>
    <row r="197" spans="17:22" x14ac:dyDescent="0.3">
      <c r="Q197" t="s">
        <v>771</v>
      </c>
      <c r="R197" s="15">
        <v>45961</v>
      </c>
      <c r="S197">
        <v>3913.04</v>
      </c>
      <c r="T197">
        <v>3913.04</v>
      </c>
      <c r="U197">
        <v>0</v>
      </c>
      <c r="V197" t="s">
        <v>574</v>
      </c>
    </row>
    <row r="198" spans="17:22" x14ac:dyDescent="0.3">
      <c r="Q198" t="s">
        <v>772</v>
      </c>
      <c r="R198" s="15">
        <v>45961</v>
      </c>
      <c r="S198">
        <v>2391.3000000000002</v>
      </c>
      <c r="T198">
        <v>2391.3000000000002</v>
      </c>
      <c r="U198">
        <v>0</v>
      </c>
      <c r="V198" t="s">
        <v>609</v>
      </c>
    </row>
    <row r="199" spans="17:22" x14ac:dyDescent="0.3">
      <c r="Q199" t="s">
        <v>773</v>
      </c>
      <c r="R199" s="15">
        <v>45961</v>
      </c>
      <c r="S199">
        <v>2391.3000000000002</v>
      </c>
      <c r="T199">
        <v>2391.3000000000002</v>
      </c>
      <c r="U199">
        <v>0</v>
      </c>
      <c r="V199" t="s">
        <v>609</v>
      </c>
    </row>
    <row r="200" spans="17:22" x14ac:dyDescent="0.3">
      <c r="Q200" t="s">
        <v>774</v>
      </c>
      <c r="R200" s="15">
        <v>45961</v>
      </c>
      <c r="S200">
        <v>2391.3000000000002</v>
      </c>
      <c r="T200">
        <v>2391.3000000000002</v>
      </c>
      <c r="U200">
        <v>0</v>
      </c>
      <c r="V200" t="s">
        <v>576</v>
      </c>
    </row>
    <row r="201" spans="17:22" x14ac:dyDescent="0.3">
      <c r="Q201" t="s">
        <v>775</v>
      </c>
      <c r="R201" s="15">
        <v>45961</v>
      </c>
      <c r="S201">
        <v>38661.410000000003</v>
      </c>
      <c r="T201">
        <v>38661.410000000003</v>
      </c>
      <c r="U201">
        <v>0</v>
      </c>
      <c r="V201" t="s">
        <v>581</v>
      </c>
    </row>
    <row r="202" spans="17:22" x14ac:dyDescent="0.3">
      <c r="Q202" t="s">
        <v>776</v>
      </c>
      <c r="R202" s="15">
        <v>45961</v>
      </c>
      <c r="S202">
        <v>525</v>
      </c>
      <c r="T202">
        <v>525</v>
      </c>
      <c r="U202">
        <v>0</v>
      </c>
      <c r="V202" t="s">
        <v>578</v>
      </c>
    </row>
    <row r="203" spans="17:22" x14ac:dyDescent="0.3">
      <c r="Q203" t="s">
        <v>777</v>
      </c>
      <c r="R203" s="15">
        <v>45961</v>
      </c>
      <c r="S203">
        <v>3043.48</v>
      </c>
      <c r="T203">
        <v>3043.48</v>
      </c>
      <c r="U203">
        <v>0</v>
      </c>
      <c r="V203" t="s">
        <v>581</v>
      </c>
    </row>
    <row r="204" spans="17:22" x14ac:dyDescent="0.3">
      <c r="Q204" t="s">
        <v>778</v>
      </c>
      <c r="R204" s="15">
        <v>45961</v>
      </c>
      <c r="S204">
        <v>2391.3000000000002</v>
      </c>
      <c r="T204">
        <v>2391.3000000000002</v>
      </c>
      <c r="U204">
        <v>0</v>
      </c>
      <c r="V204" t="s">
        <v>581</v>
      </c>
    </row>
    <row r="205" spans="17:22" x14ac:dyDescent="0.3">
      <c r="Q205" t="s">
        <v>779</v>
      </c>
      <c r="R205" s="15">
        <v>45961</v>
      </c>
      <c r="S205">
        <v>661.36</v>
      </c>
      <c r="T205">
        <v>661.36</v>
      </c>
      <c r="U205">
        <v>0</v>
      </c>
      <c r="V205" t="s">
        <v>585</v>
      </c>
    </row>
    <row r="206" spans="17:22" x14ac:dyDescent="0.3">
      <c r="Q206" t="s">
        <v>780</v>
      </c>
      <c r="R206" s="15">
        <v>45961</v>
      </c>
      <c r="S206">
        <v>10604.35</v>
      </c>
      <c r="T206">
        <v>3913.04</v>
      </c>
      <c r="U206">
        <v>-6691.31</v>
      </c>
      <c r="V206" t="s">
        <v>581</v>
      </c>
    </row>
    <row r="207" spans="17:22" x14ac:dyDescent="0.3">
      <c r="Q207" t="s">
        <v>781</v>
      </c>
      <c r="R207" s="15">
        <v>45961</v>
      </c>
      <c r="S207">
        <v>2608.73</v>
      </c>
      <c r="T207">
        <v>2608.73</v>
      </c>
      <c r="U207">
        <v>0</v>
      </c>
      <c r="V207" t="s">
        <v>572</v>
      </c>
    </row>
    <row r="208" spans="17:22" x14ac:dyDescent="0.3">
      <c r="Q208" t="s">
        <v>782</v>
      </c>
      <c r="R208" s="15">
        <v>45961</v>
      </c>
      <c r="S208">
        <v>869.57</v>
      </c>
      <c r="T208">
        <v>869.57</v>
      </c>
      <c r="U208">
        <v>0</v>
      </c>
      <c r="V208" t="s">
        <v>629</v>
      </c>
    </row>
    <row r="209" spans="17:22" x14ac:dyDescent="0.3">
      <c r="Q209" t="s">
        <v>783</v>
      </c>
      <c r="R209" s="15">
        <v>45961</v>
      </c>
      <c r="S209">
        <v>1191.3499999999999</v>
      </c>
      <c r="T209">
        <v>1191.3499999999999</v>
      </c>
      <c r="U209">
        <v>0</v>
      </c>
      <c r="V209" t="s">
        <v>585</v>
      </c>
    </row>
    <row r="210" spans="17:22" x14ac:dyDescent="0.3">
      <c r="Q210" t="s">
        <v>784</v>
      </c>
      <c r="R210" s="15">
        <v>45961</v>
      </c>
      <c r="S210">
        <v>4347.83</v>
      </c>
      <c r="T210">
        <v>4347.83</v>
      </c>
      <c r="U210">
        <v>0</v>
      </c>
      <c r="V210" t="s">
        <v>600</v>
      </c>
    </row>
    <row r="211" spans="17:22" x14ac:dyDescent="0.3">
      <c r="Q211" t="s">
        <v>785</v>
      </c>
      <c r="R211" s="15">
        <v>45961</v>
      </c>
      <c r="S211">
        <v>165.22</v>
      </c>
      <c r="T211">
        <v>165.22</v>
      </c>
      <c r="U211">
        <v>0</v>
      </c>
      <c r="V211" t="s">
        <v>585</v>
      </c>
    </row>
    <row r="212" spans="17:22" x14ac:dyDescent="0.3">
      <c r="Q212" t="s">
        <v>786</v>
      </c>
      <c r="R212" s="15">
        <v>45961</v>
      </c>
      <c r="S212">
        <v>869.57</v>
      </c>
      <c r="T212">
        <v>869.57</v>
      </c>
      <c r="U212">
        <v>0</v>
      </c>
      <c r="V212" t="s">
        <v>580</v>
      </c>
    </row>
    <row r="213" spans="17:22" x14ac:dyDescent="0.3">
      <c r="Q213" t="s">
        <v>787</v>
      </c>
      <c r="R213" s="15">
        <v>45961</v>
      </c>
      <c r="S213">
        <v>2391.3000000000002</v>
      </c>
      <c r="T213">
        <v>2391.3000000000002</v>
      </c>
      <c r="U213">
        <v>0</v>
      </c>
      <c r="V213" t="s">
        <v>581</v>
      </c>
    </row>
    <row r="214" spans="17:22" x14ac:dyDescent="0.3">
      <c r="Q214" t="s">
        <v>788</v>
      </c>
      <c r="R214" s="15">
        <v>45961</v>
      </c>
      <c r="S214">
        <v>4347.83</v>
      </c>
      <c r="T214">
        <v>4347.83</v>
      </c>
      <c r="U214">
        <v>0</v>
      </c>
      <c r="V214" t="s">
        <v>580</v>
      </c>
    </row>
    <row r="215" spans="17:22" x14ac:dyDescent="0.3">
      <c r="Q215" t="s">
        <v>789</v>
      </c>
      <c r="R215" s="15">
        <v>45961</v>
      </c>
      <c r="S215">
        <v>869.57</v>
      </c>
      <c r="T215">
        <v>869.57</v>
      </c>
      <c r="U215">
        <v>0</v>
      </c>
      <c r="V215" t="s">
        <v>609</v>
      </c>
    </row>
    <row r="216" spans="17:22" x14ac:dyDescent="0.3">
      <c r="Q216" t="s">
        <v>790</v>
      </c>
      <c r="R216" s="15">
        <v>45961</v>
      </c>
      <c r="S216">
        <v>3913.04</v>
      </c>
      <c r="T216">
        <v>3913.04</v>
      </c>
      <c r="U216">
        <v>0</v>
      </c>
      <c r="V216" t="s">
        <v>581</v>
      </c>
    </row>
    <row r="217" spans="17:22" x14ac:dyDescent="0.3">
      <c r="Q217" t="s">
        <v>791</v>
      </c>
      <c r="R217" s="15">
        <v>45961</v>
      </c>
      <c r="S217">
        <v>3913.04</v>
      </c>
      <c r="T217">
        <v>3913.04</v>
      </c>
      <c r="U217">
        <v>0</v>
      </c>
      <c r="V217" t="s">
        <v>574</v>
      </c>
    </row>
    <row r="218" spans="17:22" x14ac:dyDescent="0.3">
      <c r="Q218" t="s">
        <v>792</v>
      </c>
      <c r="R218" s="15">
        <v>45961</v>
      </c>
      <c r="S218">
        <v>2466.39</v>
      </c>
      <c r="T218">
        <v>2466.39</v>
      </c>
      <c r="U218">
        <v>0</v>
      </c>
      <c r="V218" t="s">
        <v>574</v>
      </c>
    </row>
    <row r="219" spans="17:22" x14ac:dyDescent="0.3">
      <c r="Q219" t="s">
        <v>793</v>
      </c>
      <c r="R219" s="15">
        <v>45961</v>
      </c>
      <c r="S219">
        <v>2173.91</v>
      </c>
      <c r="T219">
        <v>2173.91</v>
      </c>
      <c r="U219">
        <v>0</v>
      </c>
      <c r="V219" t="s">
        <v>585</v>
      </c>
    </row>
    <row r="220" spans="17:22" x14ac:dyDescent="0.3">
      <c r="Q220" t="s">
        <v>794</v>
      </c>
      <c r="R220" s="15">
        <v>45961</v>
      </c>
      <c r="S220">
        <v>869.57</v>
      </c>
      <c r="T220">
        <v>869.57</v>
      </c>
      <c r="U220">
        <v>0</v>
      </c>
      <c r="V220" t="s">
        <v>609</v>
      </c>
    </row>
    <row r="221" spans="17:22" x14ac:dyDescent="0.3">
      <c r="Q221" t="s">
        <v>795</v>
      </c>
      <c r="R221" s="15">
        <v>45961</v>
      </c>
      <c r="S221">
        <v>869.57</v>
      </c>
      <c r="T221">
        <v>869.57</v>
      </c>
      <c r="U221">
        <v>0</v>
      </c>
      <c r="V221" t="s">
        <v>669</v>
      </c>
    </row>
    <row r="222" spans="17:22" x14ac:dyDescent="0.3">
      <c r="Q222" t="s">
        <v>796</v>
      </c>
      <c r="R222" s="15">
        <v>45961</v>
      </c>
      <c r="S222">
        <v>869.57</v>
      </c>
      <c r="T222">
        <v>869.57</v>
      </c>
      <c r="U222">
        <v>0</v>
      </c>
      <c r="V222" t="s">
        <v>576</v>
      </c>
    </row>
    <row r="223" spans="17:22" x14ac:dyDescent="0.3">
      <c r="Q223" t="s">
        <v>797</v>
      </c>
      <c r="R223" s="15">
        <v>45961</v>
      </c>
      <c r="S223">
        <v>3913.04</v>
      </c>
      <c r="T223">
        <v>3913.04</v>
      </c>
      <c r="U223">
        <v>0</v>
      </c>
      <c r="V223" t="s">
        <v>585</v>
      </c>
    </row>
    <row r="224" spans="17:22" x14ac:dyDescent="0.3">
      <c r="Q224" t="s">
        <v>798</v>
      </c>
      <c r="R224" s="15">
        <v>45961</v>
      </c>
      <c r="S224">
        <v>4347.83</v>
      </c>
      <c r="T224">
        <v>4347.83</v>
      </c>
      <c r="U224">
        <v>0</v>
      </c>
      <c r="V224" t="s">
        <v>572</v>
      </c>
    </row>
    <row r="225" spans="17:22" x14ac:dyDescent="0.3">
      <c r="Q225" t="s">
        <v>799</v>
      </c>
      <c r="R225" s="15">
        <v>45961</v>
      </c>
      <c r="S225">
        <v>3913.04</v>
      </c>
      <c r="T225">
        <v>3913.04</v>
      </c>
      <c r="U225">
        <v>0</v>
      </c>
      <c r="V225" t="s">
        <v>574</v>
      </c>
    </row>
    <row r="226" spans="17:22" x14ac:dyDescent="0.3">
      <c r="Q226" t="s">
        <v>800</v>
      </c>
      <c r="R226" s="15">
        <v>45961</v>
      </c>
      <c r="S226">
        <v>869.57</v>
      </c>
      <c r="T226">
        <v>869.57</v>
      </c>
      <c r="U226">
        <v>0</v>
      </c>
      <c r="V226" t="s">
        <v>576</v>
      </c>
    </row>
    <row r="227" spans="17:22" x14ac:dyDescent="0.3">
      <c r="Q227" t="s">
        <v>801</v>
      </c>
      <c r="R227" s="15">
        <v>45961</v>
      </c>
      <c r="S227">
        <v>500</v>
      </c>
      <c r="T227">
        <v>500</v>
      </c>
      <c r="U227">
        <v>0</v>
      </c>
      <c r="V227" t="s">
        <v>576</v>
      </c>
    </row>
    <row r="228" spans="17:22" x14ac:dyDescent="0.3">
      <c r="Q228" t="s">
        <v>802</v>
      </c>
      <c r="R228" s="15">
        <v>45961</v>
      </c>
      <c r="S228">
        <v>869.57</v>
      </c>
      <c r="T228">
        <v>869.57</v>
      </c>
      <c r="U228">
        <v>0</v>
      </c>
      <c r="V228" t="s">
        <v>591</v>
      </c>
    </row>
    <row r="229" spans="17:22" x14ac:dyDescent="0.3">
      <c r="Q229" t="s">
        <v>803</v>
      </c>
      <c r="R229" s="15">
        <v>45961</v>
      </c>
      <c r="S229">
        <v>10604.35</v>
      </c>
      <c r="T229">
        <v>10604.35</v>
      </c>
      <c r="U229">
        <v>0</v>
      </c>
      <c r="V229" t="s">
        <v>585</v>
      </c>
    </row>
    <row r="230" spans="17:22" x14ac:dyDescent="0.3">
      <c r="Q230" t="s">
        <v>804</v>
      </c>
      <c r="R230" s="15">
        <v>45961</v>
      </c>
      <c r="S230">
        <v>355</v>
      </c>
      <c r="T230">
        <v>355</v>
      </c>
      <c r="U230">
        <v>0</v>
      </c>
      <c r="V230" t="s">
        <v>576</v>
      </c>
    </row>
    <row r="231" spans="17:22" x14ac:dyDescent="0.3">
      <c r="Q231" t="s">
        <v>805</v>
      </c>
      <c r="R231" s="15">
        <v>45961</v>
      </c>
      <c r="S231">
        <v>3913.04</v>
      </c>
      <c r="T231">
        <v>3913.04</v>
      </c>
      <c r="U231">
        <v>0</v>
      </c>
      <c r="V231" t="s">
        <v>685</v>
      </c>
    </row>
    <row r="232" spans="17:22" x14ac:dyDescent="0.3">
      <c r="Q232" t="s">
        <v>806</v>
      </c>
      <c r="R232" s="15">
        <v>45961</v>
      </c>
      <c r="S232">
        <v>869.57</v>
      </c>
      <c r="T232">
        <v>869.57</v>
      </c>
      <c r="U232">
        <v>0</v>
      </c>
      <c r="V232" t="s">
        <v>576</v>
      </c>
    </row>
    <row r="233" spans="17:22" x14ac:dyDescent="0.3">
      <c r="Q233" t="s">
        <v>807</v>
      </c>
      <c r="R233" s="15">
        <v>45961</v>
      </c>
      <c r="S233">
        <v>2153.1</v>
      </c>
      <c r="T233">
        <v>2153.1</v>
      </c>
      <c r="U233">
        <v>0</v>
      </c>
      <c r="V233" t="s">
        <v>574</v>
      </c>
    </row>
    <row r="234" spans="17:22" x14ac:dyDescent="0.3">
      <c r="Q234" t="s">
        <v>808</v>
      </c>
      <c r="R234" s="15">
        <v>45961</v>
      </c>
      <c r="S234">
        <v>3913.04</v>
      </c>
      <c r="T234">
        <v>3913.04</v>
      </c>
      <c r="U234">
        <v>0</v>
      </c>
      <c r="V234" t="s">
        <v>572</v>
      </c>
    </row>
    <row r="235" spans="17:22" x14ac:dyDescent="0.3">
      <c r="Q235" t="s">
        <v>809</v>
      </c>
      <c r="R235" s="15">
        <v>45961</v>
      </c>
      <c r="S235">
        <v>869.57</v>
      </c>
      <c r="T235">
        <v>869.57</v>
      </c>
      <c r="U235">
        <v>0</v>
      </c>
      <c r="V235" t="s">
        <v>585</v>
      </c>
    </row>
    <row r="236" spans="17:22" x14ac:dyDescent="0.3">
      <c r="Q236" t="s">
        <v>810</v>
      </c>
      <c r="R236" s="15">
        <v>45961</v>
      </c>
      <c r="S236">
        <v>3913.04</v>
      </c>
      <c r="T236">
        <v>3913.04</v>
      </c>
      <c r="U236">
        <v>0</v>
      </c>
      <c r="V236" t="s">
        <v>580</v>
      </c>
    </row>
    <row r="237" spans="17:22" x14ac:dyDescent="0.3">
      <c r="Q237" t="s">
        <v>811</v>
      </c>
      <c r="R237" s="15">
        <v>45961</v>
      </c>
      <c r="S237">
        <v>500</v>
      </c>
      <c r="T237">
        <v>500</v>
      </c>
      <c r="U237">
        <v>0</v>
      </c>
      <c r="V237" t="s">
        <v>576</v>
      </c>
    </row>
    <row r="238" spans="17:22" x14ac:dyDescent="0.3">
      <c r="Q238" t="s">
        <v>812</v>
      </c>
      <c r="R238" s="15">
        <v>45961</v>
      </c>
      <c r="S238">
        <v>500</v>
      </c>
      <c r="T238">
        <v>500</v>
      </c>
      <c r="U238">
        <v>0</v>
      </c>
      <c r="V238" t="s">
        <v>576</v>
      </c>
    </row>
    <row r="239" spans="17:22" x14ac:dyDescent="0.3">
      <c r="Q239" t="s">
        <v>813</v>
      </c>
      <c r="R239" s="15">
        <v>45961</v>
      </c>
      <c r="S239">
        <v>869.57</v>
      </c>
      <c r="T239">
        <v>869.57</v>
      </c>
      <c r="U239">
        <v>0</v>
      </c>
      <c r="V239" t="s">
        <v>576</v>
      </c>
    </row>
    <row r="240" spans="17:22" x14ac:dyDescent="0.3">
      <c r="Q240" t="s">
        <v>814</v>
      </c>
      <c r="R240" s="15">
        <v>45961</v>
      </c>
      <c r="S240">
        <v>869.57</v>
      </c>
      <c r="T240">
        <v>869.57</v>
      </c>
      <c r="U240">
        <v>0</v>
      </c>
      <c r="V240" t="s">
        <v>576</v>
      </c>
    </row>
    <row r="241" spans="17:22" x14ac:dyDescent="0.3">
      <c r="Q241" t="s">
        <v>815</v>
      </c>
      <c r="R241" s="15">
        <v>45961</v>
      </c>
      <c r="S241">
        <v>3913.04</v>
      </c>
      <c r="T241">
        <v>3913.04</v>
      </c>
      <c r="U241">
        <v>0</v>
      </c>
      <c r="V241" t="s">
        <v>572</v>
      </c>
    </row>
    <row r="242" spans="17:22" x14ac:dyDescent="0.3">
      <c r="Q242" t="s">
        <v>816</v>
      </c>
      <c r="R242" s="15">
        <v>45961</v>
      </c>
      <c r="S242">
        <v>692.49</v>
      </c>
      <c r="T242">
        <v>692.49</v>
      </c>
      <c r="U242">
        <v>0</v>
      </c>
      <c r="V242" t="s">
        <v>585</v>
      </c>
    </row>
    <row r="243" spans="17:22" x14ac:dyDescent="0.3">
      <c r="Q243" t="s">
        <v>817</v>
      </c>
      <c r="R243" s="15">
        <v>45961</v>
      </c>
      <c r="S243">
        <v>2391.3000000000002</v>
      </c>
      <c r="T243">
        <v>2391.3000000000002</v>
      </c>
      <c r="U243">
        <v>0</v>
      </c>
      <c r="V243" t="s">
        <v>576</v>
      </c>
    </row>
    <row r="244" spans="17:22" x14ac:dyDescent="0.3">
      <c r="Q244" t="s">
        <v>818</v>
      </c>
      <c r="R244" s="15">
        <v>45961</v>
      </c>
      <c r="S244">
        <v>3913.04</v>
      </c>
      <c r="T244">
        <v>3913.04</v>
      </c>
      <c r="U244">
        <v>0</v>
      </c>
      <c r="V244" t="s">
        <v>572</v>
      </c>
    </row>
    <row r="245" spans="17:22" x14ac:dyDescent="0.3">
      <c r="Q245" t="s">
        <v>819</v>
      </c>
      <c r="R245" s="15">
        <v>45961</v>
      </c>
      <c r="S245">
        <v>500</v>
      </c>
      <c r="T245">
        <v>500</v>
      </c>
      <c r="U245">
        <v>0</v>
      </c>
      <c r="V245" t="s">
        <v>576</v>
      </c>
    </row>
    <row r="246" spans="17:22" x14ac:dyDescent="0.3">
      <c r="Q246" t="s">
        <v>820</v>
      </c>
      <c r="R246" s="15">
        <v>45961</v>
      </c>
      <c r="S246">
        <v>3913.04</v>
      </c>
      <c r="T246">
        <v>3913.04</v>
      </c>
      <c r="U246">
        <v>0</v>
      </c>
      <c r="V246" t="s">
        <v>580</v>
      </c>
    </row>
    <row r="247" spans="17:22" x14ac:dyDescent="0.3">
      <c r="Q247" t="s">
        <v>821</v>
      </c>
      <c r="R247" s="15">
        <v>45961</v>
      </c>
      <c r="S247">
        <v>3913.04</v>
      </c>
      <c r="T247">
        <v>3913.04</v>
      </c>
      <c r="U247">
        <v>0</v>
      </c>
      <c r="V247" t="s">
        <v>595</v>
      </c>
    </row>
    <row r="248" spans="17:22" x14ac:dyDescent="0.3">
      <c r="Q248" t="s">
        <v>822</v>
      </c>
      <c r="R248" s="15">
        <v>45961</v>
      </c>
      <c r="S248">
        <v>3913.04</v>
      </c>
      <c r="T248">
        <v>3913.04</v>
      </c>
      <c r="U248">
        <v>0</v>
      </c>
      <c r="V248" t="s">
        <v>581</v>
      </c>
    </row>
    <row r="249" spans="17:22" x14ac:dyDescent="0.3">
      <c r="Q249" t="s">
        <v>823</v>
      </c>
      <c r="R249" s="15">
        <v>45961</v>
      </c>
      <c r="S249">
        <v>342.07</v>
      </c>
      <c r="T249">
        <v>342.07</v>
      </c>
      <c r="U249">
        <v>0</v>
      </c>
      <c r="V249" t="s">
        <v>669</v>
      </c>
    </row>
    <row r="250" spans="17:22" x14ac:dyDescent="0.3">
      <c r="Q250" t="s">
        <v>824</v>
      </c>
      <c r="R250" s="15">
        <v>45961</v>
      </c>
      <c r="S250">
        <v>950.88</v>
      </c>
      <c r="T250">
        <v>10433.01</v>
      </c>
      <c r="U250">
        <v>9482.130000000001</v>
      </c>
      <c r="V250" t="s">
        <v>576</v>
      </c>
    </row>
    <row r="251" spans="17:22" x14ac:dyDescent="0.3">
      <c r="Q251" t="s">
        <v>825</v>
      </c>
      <c r="R251" s="15">
        <v>45961</v>
      </c>
      <c r="S251">
        <v>3913.04</v>
      </c>
      <c r="T251">
        <v>3913.04</v>
      </c>
      <c r="U251">
        <v>0</v>
      </c>
      <c r="V251" t="s">
        <v>580</v>
      </c>
    </row>
    <row r="252" spans="17:22" x14ac:dyDescent="0.3">
      <c r="Q252" t="s">
        <v>826</v>
      </c>
      <c r="R252" s="15">
        <v>45961</v>
      </c>
      <c r="S252">
        <v>869.57</v>
      </c>
      <c r="T252">
        <v>869.57</v>
      </c>
      <c r="U252">
        <v>0</v>
      </c>
      <c r="V252" t="s">
        <v>576</v>
      </c>
    </row>
    <row r="253" spans="17:22" x14ac:dyDescent="0.3">
      <c r="Q253" t="s">
        <v>827</v>
      </c>
      <c r="R253" s="15">
        <v>45961</v>
      </c>
      <c r="S253">
        <v>500</v>
      </c>
      <c r="T253">
        <v>500</v>
      </c>
      <c r="U253">
        <v>0</v>
      </c>
      <c r="V253" t="s">
        <v>581</v>
      </c>
    </row>
    <row r="254" spans="17:22" x14ac:dyDescent="0.3">
      <c r="Q254" t="s">
        <v>827</v>
      </c>
      <c r="R254" s="15">
        <v>45961</v>
      </c>
      <c r="S254">
        <v>1709.57</v>
      </c>
      <c r="T254">
        <v>1709.57</v>
      </c>
      <c r="U254">
        <v>0</v>
      </c>
      <c r="V254" t="s">
        <v>581</v>
      </c>
    </row>
    <row r="255" spans="17:22" x14ac:dyDescent="0.3">
      <c r="Q255" t="s">
        <v>828</v>
      </c>
      <c r="R255" s="15">
        <v>45961</v>
      </c>
      <c r="S255">
        <v>3700.8</v>
      </c>
      <c r="T255">
        <v>3700.8</v>
      </c>
      <c r="U255">
        <v>0</v>
      </c>
      <c r="V255" t="s">
        <v>578</v>
      </c>
    </row>
    <row r="256" spans="17:22" x14ac:dyDescent="0.3">
      <c r="Q256" t="s">
        <v>829</v>
      </c>
      <c r="R256" s="15">
        <v>45961</v>
      </c>
      <c r="S256">
        <v>3478.26</v>
      </c>
      <c r="T256">
        <v>3478.26</v>
      </c>
      <c r="U256">
        <v>0</v>
      </c>
      <c r="V256" t="s">
        <v>574</v>
      </c>
    </row>
    <row r="257" spans="17:22" x14ac:dyDescent="0.3">
      <c r="Q257" t="s">
        <v>830</v>
      </c>
      <c r="R257" s="15">
        <v>45961</v>
      </c>
      <c r="S257">
        <v>869.57</v>
      </c>
      <c r="T257">
        <v>869.57</v>
      </c>
      <c r="U257">
        <v>0</v>
      </c>
      <c r="V257" t="s">
        <v>574</v>
      </c>
    </row>
    <row r="258" spans="17:22" x14ac:dyDescent="0.3">
      <c r="Q258" t="s">
        <v>831</v>
      </c>
      <c r="R258" s="15">
        <v>45961</v>
      </c>
      <c r="S258">
        <v>869.57</v>
      </c>
      <c r="T258">
        <v>869.57</v>
      </c>
      <c r="U258">
        <v>0</v>
      </c>
      <c r="V258" t="s">
        <v>574</v>
      </c>
    </row>
    <row r="259" spans="17:22" x14ac:dyDescent="0.3">
      <c r="Q259" t="s">
        <v>832</v>
      </c>
      <c r="R259" s="15">
        <v>45961</v>
      </c>
      <c r="S259">
        <v>72.31</v>
      </c>
      <c r="T259">
        <v>72.31</v>
      </c>
      <c r="U259">
        <v>0</v>
      </c>
      <c r="V259" t="s">
        <v>581</v>
      </c>
    </row>
    <row r="260" spans="17:22" x14ac:dyDescent="0.3">
      <c r="Q260" t="s">
        <v>833</v>
      </c>
      <c r="R260" s="15">
        <v>45961</v>
      </c>
      <c r="S260">
        <v>500</v>
      </c>
      <c r="T260">
        <v>500</v>
      </c>
      <c r="U260">
        <v>0</v>
      </c>
      <c r="V260" t="s">
        <v>576</v>
      </c>
    </row>
    <row r="261" spans="17:22" x14ac:dyDescent="0.3">
      <c r="Q261" t="s">
        <v>833</v>
      </c>
      <c r="R261" s="15">
        <v>45961</v>
      </c>
      <c r="S261">
        <v>869.57</v>
      </c>
      <c r="T261">
        <v>869.57</v>
      </c>
      <c r="U261">
        <v>0</v>
      </c>
      <c r="V261" t="s">
        <v>576</v>
      </c>
    </row>
    <row r="262" spans="17:22" x14ac:dyDescent="0.3">
      <c r="Q262" t="s">
        <v>834</v>
      </c>
      <c r="R262" s="15">
        <v>45961</v>
      </c>
      <c r="S262">
        <v>869.57</v>
      </c>
      <c r="T262">
        <v>869.57</v>
      </c>
      <c r="U262">
        <v>0</v>
      </c>
      <c r="V262" t="s">
        <v>576</v>
      </c>
    </row>
    <row r="263" spans="17:22" x14ac:dyDescent="0.3">
      <c r="Q263" t="s">
        <v>835</v>
      </c>
      <c r="R263" s="15">
        <v>45961</v>
      </c>
      <c r="S263">
        <v>869.57</v>
      </c>
      <c r="T263">
        <v>869.57</v>
      </c>
      <c r="U263">
        <v>0</v>
      </c>
      <c r="V263" t="s">
        <v>576</v>
      </c>
    </row>
    <row r="264" spans="17:22" x14ac:dyDescent="0.3">
      <c r="Q264" t="s">
        <v>836</v>
      </c>
      <c r="R264" s="15">
        <v>45961</v>
      </c>
      <c r="S264">
        <v>2391.3000000000002</v>
      </c>
      <c r="T264">
        <v>2391.3000000000002</v>
      </c>
      <c r="U264">
        <v>0</v>
      </c>
      <c r="V264" t="s">
        <v>578</v>
      </c>
    </row>
    <row r="265" spans="17:22" x14ac:dyDescent="0.3">
      <c r="Q265" t="s">
        <v>837</v>
      </c>
      <c r="R265" s="15">
        <v>45991</v>
      </c>
      <c r="S265">
        <v>500</v>
      </c>
      <c r="T265">
        <v>500</v>
      </c>
      <c r="U265">
        <v>0</v>
      </c>
      <c r="V265" t="s">
        <v>576</v>
      </c>
    </row>
    <row r="266" spans="17:22" x14ac:dyDescent="0.3">
      <c r="Q266" t="s">
        <v>838</v>
      </c>
      <c r="R266" s="15">
        <v>45991</v>
      </c>
      <c r="S266">
        <v>758.56</v>
      </c>
      <c r="T266">
        <v>758.56</v>
      </c>
      <c r="U266">
        <v>0</v>
      </c>
      <c r="V266" t="s">
        <v>669</v>
      </c>
    </row>
    <row r="267" spans="17:22" x14ac:dyDescent="0.3">
      <c r="Q267" t="s">
        <v>839</v>
      </c>
      <c r="R267" s="15">
        <v>45991</v>
      </c>
      <c r="S267">
        <v>262.08</v>
      </c>
      <c r="T267">
        <v>262.08</v>
      </c>
      <c r="U267">
        <v>0</v>
      </c>
      <c r="V267" t="s">
        <v>576</v>
      </c>
    </row>
    <row r="268" spans="17:22" x14ac:dyDescent="0.3">
      <c r="Q268" t="s">
        <v>840</v>
      </c>
      <c r="R268" s="15">
        <v>45991</v>
      </c>
      <c r="S268">
        <v>3913.04</v>
      </c>
      <c r="T268">
        <v>3913.04</v>
      </c>
      <c r="U268">
        <v>0</v>
      </c>
      <c r="V268" t="s">
        <v>581</v>
      </c>
    </row>
    <row r="269" spans="17:22" x14ac:dyDescent="0.3">
      <c r="Q269" t="s">
        <v>841</v>
      </c>
      <c r="R269" s="15">
        <v>45991</v>
      </c>
      <c r="S269">
        <v>3913.04</v>
      </c>
      <c r="T269">
        <v>3913.04</v>
      </c>
      <c r="U269">
        <v>0</v>
      </c>
      <c r="V269" t="s">
        <v>581</v>
      </c>
    </row>
    <row r="270" spans="17:22" x14ac:dyDescent="0.3">
      <c r="Q270" t="s">
        <v>842</v>
      </c>
      <c r="R270" s="15">
        <v>45991</v>
      </c>
      <c r="S270">
        <v>1086.96</v>
      </c>
      <c r="T270">
        <v>1086.96</v>
      </c>
      <c r="U270">
        <v>0</v>
      </c>
      <c r="V270" t="s">
        <v>581</v>
      </c>
    </row>
    <row r="271" spans="17:22" x14ac:dyDescent="0.3">
      <c r="Q271" t="s">
        <v>843</v>
      </c>
      <c r="R271" s="15">
        <v>45991</v>
      </c>
      <c r="S271">
        <v>869.57</v>
      </c>
      <c r="T271">
        <v>869.57</v>
      </c>
      <c r="U271">
        <v>0</v>
      </c>
      <c r="V271" t="s">
        <v>609</v>
      </c>
    </row>
    <row r="272" spans="17:22" x14ac:dyDescent="0.3">
      <c r="Q272" t="s">
        <v>844</v>
      </c>
      <c r="R272" s="15">
        <v>45961</v>
      </c>
      <c r="S272">
        <v>751.23</v>
      </c>
      <c r="T272">
        <v>751.23</v>
      </c>
      <c r="U272">
        <v>0</v>
      </c>
      <c r="V272" t="s">
        <v>591</v>
      </c>
    </row>
    <row r="273" spans="17:22" x14ac:dyDescent="0.3">
      <c r="Q273" t="s">
        <v>845</v>
      </c>
      <c r="R273" s="15">
        <v>45961</v>
      </c>
      <c r="S273">
        <v>869.57</v>
      </c>
      <c r="T273">
        <v>869.57</v>
      </c>
      <c r="U273">
        <v>0</v>
      </c>
      <c r="V273" t="s">
        <v>609</v>
      </c>
    </row>
    <row r="274" spans="17:22" x14ac:dyDescent="0.3">
      <c r="Q274" t="s">
        <v>846</v>
      </c>
      <c r="R274" s="15">
        <v>45961</v>
      </c>
      <c r="S274">
        <v>869.57</v>
      </c>
      <c r="T274">
        <v>869.57</v>
      </c>
      <c r="U274">
        <v>0</v>
      </c>
      <c r="V274" t="s">
        <v>574</v>
      </c>
    </row>
    <row r="275" spans="17:22" x14ac:dyDescent="0.3">
      <c r="Q275" t="s">
        <v>847</v>
      </c>
      <c r="R275" s="15">
        <v>45961</v>
      </c>
      <c r="S275">
        <v>3913.04</v>
      </c>
      <c r="T275">
        <v>1000</v>
      </c>
      <c r="U275">
        <v>-2913.04</v>
      </c>
      <c r="V275" t="s">
        <v>581</v>
      </c>
    </row>
    <row r="276" spans="17:22" x14ac:dyDescent="0.3">
      <c r="Q276" t="s">
        <v>848</v>
      </c>
      <c r="R276" s="15">
        <v>45961</v>
      </c>
      <c r="S276">
        <v>869.57</v>
      </c>
      <c r="T276">
        <v>869.57</v>
      </c>
      <c r="U276">
        <v>0</v>
      </c>
      <c r="V276" t="s">
        <v>609</v>
      </c>
    </row>
    <row r="277" spans="17:22" x14ac:dyDescent="0.3">
      <c r="Q277" t="s">
        <v>849</v>
      </c>
      <c r="R277" s="15">
        <v>45961</v>
      </c>
      <c r="S277">
        <v>500</v>
      </c>
      <c r="T277">
        <v>500</v>
      </c>
      <c r="U277">
        <v>0</v>
      </c>
      <c r="V277" t="s">
        <v>609</v>
      </c>
    </row>
    <row r="278" spans="17:22" x14ac:dyDescent="0.3">
      <c r="Q278" t="s">
        <v>850</v>
      </c>
      <c r="R278" s="15">
        <v>45961</v>
      </c>
      <c r="S278">
        <v>869.57</v>
      </c>
      <c r="T278">
        <v>869.57</v>
      </c>
      <c r="U278">
        <v>0</v>
      </c>
      <c r="V278" t="s">
        <v>609</v>
      </c>
    </row>
    <row r="279" spans="17:22" x14ac:dyDescent="0.3">
      <c r="Q279" t="s">
        <v>851</v>
      </c>
      <c r="R279" s="15">
        <v>45961</v>
      </c>
      <c r="S279">
        <v>1873.6</v>
      </c>
      <c r="T279">
        <v>1873.6</v>
      </c>
      <c r="U279">
        <v>0</v>
      </c>
      <c r="V279" t="s">
        <v>581</v>
      </c>
    </row>
    <row r="280" spans="17:22" x14ac:dyDescent="0.3">
      <c r="Q280" t="s">
        <v>852</v>
      </c>
      <c r="R280" s="15">
        <v>45961</v>
      </c>
      <c r="S280">
        <v>3913.04</v>
      </c>
      <c r="T280">
        <v>3913.04</v>
      </c>
      <c r="U280">
        <v>0</v>
      </c>
      <c r="V280" t="s">
        <v>578</v>
      </c>
    </row>
    <row r="281" spans="17:22" x14ac:dyDescent="0.3">
      <c r="Q281" t="s">
        <v>853</v>
      </c>
      <c r="R281" s="15">
        <v>45991</v>
      </c>
      <c r="S281">
        <v>3913.04</v>
      </c>
      <c r="T281">
        <v>3913.04</v>
      </c>
      <c r="U281">
        <v>0</v>
      </c>
      <c r="V281" t="s">
        <v>581</v>
      </c>
    </row>
    <row r="282" spans="17:22" x14ac:dyDescent="0.3">
      <c r="Q282" t="s">
        <v>854</v>
      </c>
      <c r="R282" s="15">
        <v>45991</v>
      </c>
      <c r="S282">
        <v>500</v>
      </c>
      <c r="T282">
        <v>500</v>
      </c>
      <c r="U282">
        <v>0</v>
      </c>
      <c r="V282" t="s">
        <v>576</v>
      </c>
    </row>
    <row r="283" spans="17:22" x14ac:dyDescent="0.3">
      <c r="Q283" t="s">
        <v>855</v>
      </c>
      <c r="R283" s="15">
        <v>45991</v>
      </c>
      <c r="S283">
        <v>3913.04</v>
      </c>
      <c r="T283">
        <v>3913.04</v>
      </c>
      <c r="U283">
        <v>0</v>
      </c>
      <c r="V283" t="s">
        <v>609</v>
      </c>
    </row>
    <row r="284" spans="17:22" x14ac:dyDescent="0.3">
      <c r="Q284" t="s">
        <v>856</v>
      </c>
      <c r="R284" s="15">
        <v>45991</v>
      </c>
      <c r="S284">
        <v>3478.26</v>
      </c>
      <c r="T284">
        <v>3478.26</v>
      </c>
      <c r="U284">
        <v>0</v>
      </c>
      <c r="V284" t="s">
        <v>615</v>
      </c>
    </row>
    <row r="285" spans="17:22" x14ac:dyDescent="0.3">
      <c r="Q285" t="s">
        <v>857</v>
      </c>
      <c r="R285" s="15">
        <v>45991</v>
      </c>
      <c r="S285">
        <v>2608.6999999999998</v>
      </c>
      <c r="T285">
        <v>2608.6999999999998</v>
      </c>
      <c r="U285">
        <v>0</v>
      </c>
      <c r="V285" t="s">
        <v>585</v>
      </c>
    </row>
    <row r="286" spans="17:22" x14ac:dyDescent="0.3">
      <c r="Q286" t="s">
        <v>858</v>
      </c>
      <c r="R286" s="15">
        <v>45991</v>
      </c>
      <c r="S286">
        <v>262.08</v>
      </c>
      <c r="T286">
        <v>262.08</v>
      </c>
      <c r="U286">
        <v>0</v>
      </c>
      <c r="V286" t="s">
        <v>576</v>
      </c>
    </row>
    <row r="287" spans="17:22" x14ac:dyDescent="0.3">
      <c r="Q287" t="s">
        <v>859</v>
      </c>
      <c r="R287" s="15">
        <v>45991</v>
      </c>
      <c r="S287">
        <v>3913.04</v>
      </c>
      <c r="T287">
        <v>3913.04</v>
      </c>
      <c r="U287">
        <v>0</v>
      </c>
      <c r="V287" t="s">
        <v>581</v>
      </c>
    </row>
    <row r="288" spans="17:22" x14ac:dyDescent="0.3">
      <c r="Q288" t="s">
        <v>860</v>
      </c>
      <c r="R288" s="15">
        <v>45991</v>
      </c>
      <c r="S288">
        <v>3913.04</v>
      </c>
      <c r="T288">
        <v>3913.04</v>
      </c>
      <c r="U288">
        <v>0</v>
      </c>
      <c r="V288" t="s">
        <v>595</v>
      </c>
    </row>
    <row r="289" spans="17:22" x14ac:dyDescent="0.3">
      <c r="Q289" t="s">
        <v>861</v>
      </c>
      <c r="R289" s="15">
        <v>45991</v>
      </c>
      <c r="S289">
        <v>1705.63</v>
      </c>
      <c r="T289">
        <v>1705.63</v>
      </c>
      <c r="U289">
        <v>0</v>
      </c>
      <c r="V289" t="s">
        <v>581</v>
      </c>
    </row>
    <row r="290" spans="17:22" x14ac:dyDescent="0.3">
      <c r="Q290" t="s">
        <v>862</v>
      </c>
      <c r="R290" s="15">
        <v>45991</v>
      </c>
      <c r="S290">
        <v>3913.04</v>
      </c>
      <c r="T290">
        <v>3913.04</v>
      </c>
      <c r="U290">
        <v>0</v>
      </c>
      <c r="V290" t="s">
        <v>595</v>
      </c>
    </row>
    <row r="291" spans="17:22" x14ac:dyDescent="0.3">
      <c r="Q291" t="s">
        <v>863</v>
      </c>
      <c r="R291" s="15">
        <v>45991</v>
      </c>
      <c r="S291">
        <v>700</v>
      </c>
      <c r="T291">
        <v>700</v>
      </c>
      <c r="U291">
        <v>0</v>
      </c>
      <c r="V291" t="s">
        <v>595</v>
      </c>
    </row>
    <row r="292" spans="17:22" x14ac:dyDescent="0.3">
      <c r="Q292" t="s">
        <v>864</v>
      </c>
      <c r="R292" s="15">
        <v>45991</v>
      </c>
      <c r="S292">
        <v>561.96</v>
      </c>
      <c r="T292">
        <v>561.96</v>
      </c>
      <c r="U292">
        <v>0</v>
      </c>
      <c r="V292" t="s">
        <v>669</v>
      </c>
    </row>
    <row r="293" spans="17:22" x14ac:dyDescent="0.3">
      <c r="Q293" t="s">
        <v>865</v>
      </c>
      <c r="R293" s="15">
        <v>45991</v>
      </c>
      <c r="S293">
        <v>3913.04</v>
      </c>
      <c r="T293">
        <v>3913.04</v>
      </c>
      <c r="U293">
        <v>0</v>
      </c>
      <c r="V293" t="s">
        <v>572</v>
      </c>
    </row>
    <row r="294" spans="17:22" x14ac:dyDescent="0.3">
      <c r="Q294" t="s">
        <v>866</v>
      </c>
      <c r="R294" s="15">
        <v>45991</v>
      </c>
      <c r="S294">
        <v>869.57</v>
      </c>
      <c r="T294">
        <v>869.57</v>
      </c>
      <c r="U294">
        <v>0</v>
      </c>
      <c r="V294" t="s">
        <v>609</v>
      </c>
    </row>
    <row r="295" spans="17:22" x14ac:dyDescent="0.3">
      <c r="Q295" t="s">
        <v>867</v>
      </c>
      <c r="R295" s="15">
        <v>45991</v>
      </c>
      <c r="S295">
        <v>614.4</v>
      </c>
      <c r="T295">
        <v>614.4</v>
      </c>
      <c r="U295">
        <v>0</v>
      </c>
      <c r="V295" t="s">
        <v>609</v>
      </c>
    </row>
    <row r="296" spans="17:22" x14ac:dyDescent="0.3">
      <c r="Q296" t="s">
        <v>868</v>
      </c>
      <c r="R296" s="15">
        <v>45991</v>
      </c>
      <c r="S296">
        <v>3913.04</v>
      </c>
      <c r="T296">
        <v>3913.04</v>
      </c>
      <c r="U296">
        <v>0</v>
      </c>
      <c r="V296" t="s">
        <v>572</v>
      </c>
    </row>
    <row r="297" spans="17:22" x14ac:dyDescent="0.3">
      <c r="Q297" t="s">
        <v>869</v>
      </c>
      <c r="R297" s="15">
        <v>45991</v>
      </c>
      <c r="S297">
        <v>3913.04</v>
      </c>
      <c r="T297">
        <v>3913.04</v>
      </c>
      <c r="U297">
        <v>0</v>
      </c>
      <c r="V297" t="s">
        <v>609</v>
      </c>
    </row>
    <row r="298" spans="17:22" x14ac:dyDescent="0.3">
      <c r="Q298" t="s">
        <v>870</v>
      </c>
      <c r="R298" s="15">
        <v>45991</v>
      </c>
      <c r="S298">
        <v>869.57</v>
      </c>
      <c r="T298">
        <v>869.57</v>
      </c>
      <c r="U298">
        <v>0</v>
      </c>
      <c r="V298" t="s">
        <v>576</v>
      </c>
    </row>
    <row r="299" spans="17:22" x14ac:dyDescent="0.3">
      <c r="Q299" t="s">
        <v>871</v>
      </c>
      <c r="R299" s="15">
        <v>45991</v>
      </c>
      <c r="S299">
        <v>869.57</v>
      </c>
      <c r="T299">
        <v>869.57</v>
      </c>
      <c r="U299">
        <v>0</v>
      </c>
      <c r="V299" t="s">
        <v>576</v>
      </c>
    </row>
    <row r="300" spans="17:22" x14ac:dyDescent="0.3">
      <c r="Q300" t="s">
        <v>872</v>
      </c>
      <c r="R300" s="15">
        <v>45991</v>
      </c>
      <c r="S300">
        <v>3449.5</v>
      </c>
      <c r="T300">
        <v>3449.5</v>
      </c>
      <c r="U300">
        <v>0</v>
      </c>
      <c r="V300" t="s">
        <v>574</v>
      </c>
    </row>
    <row r="301" spans="17:22" x14ac:dyDescent="0.3">
      <c r="Q301" t="s">
        <v>873</v>
      </c>
      <c r="R301" s="15">
        <v>45991</v>
      </c>
      <c r="S301">
        <v>869.57</v>
      </c>
      <c r="T301">
        <v>869.57</v>
      </c>
      <c r="U301">
        <v>0</v>
      </c>
      <c r="V301" t="s">
        <v>576</v>
      </c>
    </row>
    <row r="302" spans="17:22" x14ac:dyDescent="0.3">
      <c r="Q302" t="s">
        <v>874</v>
      </c>
      <c r="R302" s="15">
        <v>45991</v>
      </c>
      <c r="S302">
        <v>4875.6499999999996</v>
      </c>
      <c r="T302">
        <v>4875.6499999999996</v>
      </c>
      <c r="U302">
        <v>0</v>
      </c>
      <c r="V302" t="s">
        <v>615</v>
      </c>
    </row>
    <row r="303" spans="17:22" x14ac:dyDescent="0.3">
      <c r="Q303" t="s">
        <v>875</v>
      </c>
      <c r="R303" s="15">
        <v>45991</v>
      </c>
      <c r="S303">
        <v>3913.04</v>
      </c>
      <c r="T303">
        <v>3913.04</v>
      </c>
      <c r="U303">
        <v>0</v>
      </c>
      <c r="V303" t="s">
        <v>669</v>
      </c>
    </row>
    <row r="304" spans="17:22" x14ac:dyDescent="0.3">
      <c r="Q304" t="s">
        <v>876</v>
      </c>
      <c r="R304" s="15">
        <v>45991</v>
      </c>
      <c r="S304">
        <v>3918.06</v>
      </c>
      <c r="T304">
        <v>3918.06</v>
      </c>
      <c r="U304">
        <v>0</v>
      </c>
      <c r="V304" t="s">
        <v>572</v>
      </c>
    </row>
    <row r="305" spans="17:22" x14ac:dyDescent="0.3">
      <c r="Q305" t="s">
        <v>877</v>
      </c>
      <c r="R305" s="15">
        <v>45991</v>
      </c>
      <c r="S305">
        <v>3913.04</v>
      </c>
      <c r="T305">
        <v>3913.04</v>
      </c>
      <c r="U305">
        <v>0</v>
      </c>
      <c r="V305" t="s">
        <v>595</v>
      </c>
    </row>
    <row r="306" spans="17:22" x14ac:dyDescent="0.3">
      <c r="Q306" t="s">
        <v>878</v>
      </c>
      <c r="R306" s="15">
        <v>45991</v>
      </c>
      <c r="S306">
        <v>1304.3499999999999</v>
      </c>
      <c r="T306">
        <v>1304.3499999999999</v>
      </c>
      <c r="U306">
        <v>0</v>
      </c>
      <c r="V306" t="s">
        <v>609</v>
      </c>
    </row>
    <row r="307" spans="17:22" x14ac:dyDescent="0.3">
      <c r="Q307" t="s">
        <v>879</v>
      </c>
      <c r="R307" s="15">
        <v>45991</v>
      </c>
      <c r="S307">
        <v>2153.1</v>
      </c>
      <c r="T307">
        <v>2153.1</v>
      </c>
      <c r="U307">
        <v>0</v>
      </c>
      <c r="V307" t="s">
        <v>581</v>
      </c>
    </row>
    <row r="308" spans="17:22" x14ac:dyDescent="0.3">
      <c r="Q308" t="s">
        <v>880</v>
      </c>
      <c r="R308" s="15">
        <v>45991</v>
      </c>
      <c r="S308">
        <v>3913.04</v>
      </c>
      <c r="T308">
        <v>3913.04</v>
      </c>
      <c r="U308">
        <v>0</v>
      </c>
      <c r="V308" t="s">
        <v>574</v>
      </c>
    </row>
    <row r="309" spans="17:22" x14ac:dyDescent="0.3">
      <c r="Q309" t="s">
        <v>881</v>
      </c>
      <c r="R309" s="15">
        <v>45991</v>
      </c>
      <c r="S309">
        <v>3913.04</v>
      </c>
      <c r="T309">
        <v>3913.04</v>
      </c>
      <c r="U309">
        <v>0</v>
      </c>
      <c r="V309" t="s">
        <v>669</v>
      </c>
    </row>
    <row r="310" spans="17:22" x14ac:dyDescent="0.3">
      <c r="Q310" t="s">
        <v>882</v>
      </c>
      <c r="R310" s="15">
        <v>45991</v>
      </c>
      <c r="S310">
        <v>500</v>
      </c>
      <c r="T310">
        <v>500</v>
      </c>
      <c r="U310">
        <v>0</v>
      </c>
      <c r="V310" t="s">
        <v>576</v>
      </c>
    </row>
    <row r="311" spans="17:22" x14ac:dyDescent="0.3">
      <c r="Q311" t="s">
        <v>883</v>
      </c>
      <c r="R311" s="15">
        <v>45991</v>
      </c>
      <c r="S311">
        <v>869.57</v>
      </c>
      <c r="T311">
        <v>869.57</v>
      </c>
      <c r="U311">
        <v>0</v>
      </c>
      <c r="V311" t="s">
        <v>585</v>
      </c>
    </row>
    <row r="312" spans="17:22" x14ac:dyDescent="0.3">
      <c r="Q312" t="s">
        <v>884</v>
      </c>
      <c r="R312" s="15">
        <v>45991</v>
      </c>
      <c r="S312">
        <v>500</v>
      </c>
      <c r="T312">
        <v>500</v>
      </c>
      <c r="U312">
        <v>0</v>
      </c>
      <c r="V312" t="s">
        <v>576</v>
      </c>
    </row>
    <row r="313" spans="17:22" x14ac:dyDescent="0.3">
      <c r="Q313" t="s">
        <v>885</v>
      </c>
      <c r="R313" s="15">
        <v>45991</v>
      </c>
      <c r="S313">
        <v>3043.48</v>
      </c>
      <c r="T313">
        <v>3043.48</v>
      </c>
      <c r="U313">
        <v>0</v>
      </c>
      <c r="V313" t="s">
        <v>572</v>
      </c>
    </row>
    <row r="314" spans="17:22" x14ac:dyDescent="0.3">
      <c r="Q314" t="s">
        <v>886</v>
      </c>
      <c r="R314" s="15">
        <v>45991</v>
      </c>
      <c r="S314">
        <v>3043.48</v>
      </c>
      <c r="T314">
        <v>3043.48</v>
      </c>
      <c r="U314">
        <v>0</v>
      </c>
      <c r="V314" t="s">
        <v>574</v>
      </c>
    </row>
    <row r="315" spans="17:22" x14ac:dyDescent="0.3">
      <c r="Q315" t="s">
        <v>887</v>
      </c>
      <c r="R315" s="15">
        <v>45991</v>
      </c>
      <c r="S315">
        <v>3913.04</v>
      </c>
      <c r="T315">
        <v>3913.04</v>
      </c>
      <c r="U315">
        <v>0</v>
      </c>
      <c r="V315" t="s">
        <v>585</v>
      </c>
    </row>
    <row r="316" spans="17:22" x14ac:dyDescent="0.3">
      <c r="Q316" t="s">
        <v>888</v>
      </c>
      <c r="R316" s="15">
        <v>45991</v>
      </c>
      <c r="S316">
        <v>869.57</v>
      </c>
      <c r="T316">
        <v>869.57</v>
      </c>
      <c r="U316">
        <v>0</v>
      </c>
      <c r="V316" t="s">
        <v>581</v>
      </c>
    </row>
    <row r="317" spans="17:22" x14ac:dyDescent="0.3">
      <c r="Q317" t="s">
        <v>889</v>
      </c>
      <c r="R317" s="15">
        <v>45991</v>
      </c>
      <c r="S317">
        <v>2476.83</v>
      </c>
      <c r="T317">
        <v>2476.83</v>
      </c>
      <c r="U317">
        <v>0</v>
      </c>
      <c r="V317" t="s">
        <v>572</v>
      </c>
    </row>
    <row r="318" spans="17:22" x14ac:dyDescent="0.3">
      <c r="Q318" t="s">
        <v>890</v>
      </c>
      <c r="R318" s="15">
        <v>45991</v>
      </c>
      <c r="S318">
        <v>2173.91</v>
      </c>
      <c r="T318">
        <v>2173.91</v>
      </c>
      <c r="U318">
        <v>0</v>
      </c>
      <c r="V318" t="s">
        <v>585</v>
      </c>
    </row>
    <row r="319" spans="17:22" x14ac:dyDescent="0.3">
      <c r="Q319" t="s">
        <v>891</v>
      </c>
      <c r="R319" s="15">
        <v>45991</v>
      </c>
      <c r="S319">
        <v>3913.04</v>
      </c>
      <c r="T319">
        <v>3913.04</v>
      </c>
      <c r="U319">
        <v>0</v>
      </c>
      <c r="V319" t="s">
        <v>585</v>
      </c>
    </row>
    <row r="320" spans="17:22" x14ac:dyDescent="0.3">
      <c r="Q320" t="s">
        <v>892</v>
      </c>
      <c r="R320" s="15">
        <v>45991</v>
      </c>
      <c r="S320">
        <v>4347.83</v>
      </c>
      <c r="T320">
        <v>4347.83</v>
      </c>
      <c r="U320">
        <v>0</v>
      </c>
      <c r="V320" t="s">
        <v>581</v>
      </c>
    </row>
    <row r="321" spans="17:22" x14ac:dyDescent="0.3">
      <c r="Q321" t="s">
        <v>893</v>
      </c>
      <c r="R321" s="15">
        <v>45991</v>
      </c>
      <c r="S321">
        <v>3637.84</v>
      </c>
      <c r="T321">
        <v>3637.84</v>
      </c>
      <c r="U321">
        <v>0</v>
      </c>
      <c r="V321" t="s">
        <v>585</v>
      </c>
    </row>
    <row r="322" spans="17:22" x14ac:dyDescent="0.3">
      <c r="Q322" t="s">
        <v>894</v>
      </c>
      <c r="R322" s="15">
        <v>45991</v>
      </c>
      <c r="S322">
        <v>869.57</v>
      </c>
      <c r="T322">
        <v>869.57</v>
      </c>
      <c r="U322">
        <v>0</v>
      </c>
      <c r="V322" t="s">
        <v>580</v>
      </c>
    </row>
    <row r="323" spans="17:22" x14ac:dyDescent="0.3">
      <c r="Q323" t="s">
        <v>895</v>
      </c>
      <c r="R323" s="15">
        <v>45991</v>
      </c>
      <c r="S323">
        <v>3913.04</v>
      </c>
      <c r="T323">
        <v>3913.04</v>
      </c>
      <c r="U323">
        <v>0</v>
      </c>
      <c r="V323" t="s">
        <v>580</v>
      </c>
    </row>
    <row r="324" spans="17:22" x14ac:dyDescent="0.3">
      <c r="Q324" t="s">
        <v>896</v>
      </c>
      <c r="R324" s="15">
        <v>45991</v>
      </c>
      <c r="S324">
        <v>500</v>
      </c>
      <c r="T324">
        <v>500</v>
      </c>
      <c r="U324">
        <v>0</v>
      </c>
      <c r="V324" t="s">
        <v>576</v>
      </c>
    </row>
    <row r="325" spans="17:22" x14ac:dyDescent="0.3">
      <c r="Q325" t="s">
        <v>897</v>
      </c>
      <c r="R325" s="15">
        <v>45991</v>
      </c>
      <c r="S325">
        <v>3913.04</v>
      </c>
      <c r="T325">
        <v>3913.04</v>
      </c>
      <c r="U325">
        <v>0</v>
      </c>
      <c r="V325" t="s">
        <v>578</v>
      </c>
    </row>
    <row r="326" spans="17:22" x14ac:dyDescent="0.3">
      <c r="Q326" t="s">
        <v>898</v>
      </c>
      <c r="R326" s="15">
        <v>45991</v>
      </c>
      <c r="S326">
        <v>869.57</v>
      </c>
      <c r="T326">
        <v>869.57</v>
      </c>
      <c r="U326">
        <v>0</v>
      </c>
      <c r="V326" t="s">
        <v>580</v>
      </c>
    </row>
    <row r="327" spans="17:22" x14ac:dyDescent="0.3">
      <c r="Q327" t="s">
        <v>899</v>
      </c>
      <c r="R327" s="15">
        <v>45991</v>
      </c>
      <c r="S327">
        <v>663.04</v>
      </c>
      <c r="T327">
        <v>663.04</v>
      </c>
      <c r="U327">
        <v>0</v>
      </c>
      <c r="V327" t="s">
        <v>578</v>
      </c>
    </row>
    <row r="328" spans="17:22" x14ac:dyDescent="0.3">
      <c r="Q328" t="s">
        <v>900</v>
      </c>
      <c r="R328" s="15">
        <v>45991</v>
      </c>
      <c r="S328">
        <v>1921.8</v>
      </c>
      <c r="T328">
        <v>1921.8</v>
      </c>
      <c r="U328">
        <v>0</v>
      </c>
      <c r="V328" t="s">
        <v>574</v>
      </c>
    </row>
    <row r="329" spans="17:22" x14ac:dyDescent="0.3">
      <c r="Q329" t="s">
        <v>901</v>
      </c>
      <c r="R329" s="15">
        <v>45991</v>
      </c>
      <c r="S329">
        <v>801</v>
      </c>
      <c r="T329">
        <v>801</v>
      </c>
      <c r="U329">
        <v>0</v>
      </c>
      <c r="V329" t="s">
        <v>576</v>
      </c>
    </row>
    <row r="330" spans="17:22" x14ac:dyDescent="0.3">
      <c r="Q330" t="s">
        <v>902</v>
      </c>
      <c r="R330" s="15">
        <v>45991</v>
      </c>
      <c r="S330">
        <v>1304.3499999999999</v>
      </c>
      <c r="T330">
        <v>1304.3499999999999</v>
      </c>
      <c r="U330">
        <v>0</v>
      </c>
      <c r="V330" t="s">
        <v>572</v>
      </c>
    </row>
    <row r="331" spans="17:22" x14ac:dyDescent="0.3">
      <c r="Q331" t="s">
        <v>903</v>
      </c>
      <c r="R331" s="15">
        <v>45991</v>
      </c>
      <c r="S331">
        <v>869.57</v>
      </c>
      <c r="T331">
        <v>869.57</v>
      </c>
      <c r="U331">
        <v>0</v>
      </c>
      <c r="V331" t="s">
        <v>576</v>
      </c>
    </row>
    <row r="332" spans="17:22" x14ac:dyDescent="0.3">
      <c r="Q332" t="s">
        <v>904</v>
      </c>
      <c r="R332" s="15">
        <v>45991</v>
      </c>
      <c r="S332">
        <v>500</v>
      </c>
      <c r="T332">
        <v>500</v>
      </c>
      <c r="U332">
        <v>0</v>
      </c>
      <c r="V332" t="s">
        <v>576</v>
      </c>
    </row>
    <row r="333" spans="17:22" x14ac:dyDescent="0.3">
      <c r="Q333" t="s">
        <v>905</v>
      </c>
      <c r="R333" s="15">
        <v>45991</v>
      </c>
      <c r="S333">
        <v>500</v>
      </c>
      <c r="T333">
        <v>500</v>
      </c>
      <c r="U333">
        <v>0</v>
      </c>
      <c r="V333" t="s">
        <v>576</v>
      </c>
    </row>
    <row r="334" spans="17:22" x14ac:dyDescent="0.3">
      <c r="Q334" t="s">
        <v>906</v>
      </c>
      <c r="R334" s="15">
        <v>45991</v>
      </c>
      <c r="S334">
        <v>3913.04</v>
      </c>
      <c r="T334">
        <v>3913.04</v>
      </c>
      <c r="U334">
        <v>0</v>
      </c>
      <c r="V334" t="s">
        <v>580</v>
      </c>
    </row>
    <row r="335" spans="17:22" x14ac:dyDescent="0.3">
      <c r="Q335" t="s">
        <v>907</v>
      </c>
      <c r="R335" s="15">
        <v>45991</v>
      </c>
      <c r="S335">
        <v>3913.04</v>
      </c>
      <c r="T335">
        <v>3913.04</v>
      </c>
      <c r="U335">
        <v>0</v>
      </c>
      <c r="V335" t="s">
        <v>581</v>
      </c>
    </row>
    <row r="336" spans="17:22" x14ac:dyDescent="0.3">
      <c r="Q336" t="s">
        <v>908</v>
      </c>
      <c r="R336" s="15">
        <v>45991</v>
      </c>
      <c r="S336">
        <v>500</v>
      </c>
      <c r="T336">
        <v>500</v>
      </c>
      <c r="U336">
        <v>0</v>
      </c>
      <c r="V336" t="s">
        <v>576</v>
      </c>
    </row>
    <row r="337" spans="17:22" x14ac:dyDescent="0.3">
      <c r="Q337" t="s">
        <v>909</v>
      </c>
      <c r="R337" s="15">
        <v>45991</v>
      </c>
      <c r="S337">
        <v>500</v>
      </c>
      <c r="T337">
        <v>500</v>
      </c>
      <c r="U337">
        <v>0</v>
      </c>
      <c r="V337" t="s">
        <v>576</v>
      </c>
    </row>
    <row r="338" spans="17:22" x14ac:dyDescent="0.3">
      <c r="Q338" t="s">
        <v>910</v>
      </c>
      <c r="R338" s="15">
        <v>45991</v>
      </c>
      <c r="S338">
        <v>869.57</v>
      </c>
      <c r="T338">
        <v>869.57</v>
      </c>
      <c r="U338">
        <v>0</v>
      </c>
      <c r="V338" t="s">
        <v>615</v>
      </c>
    </row>
    <row r="339" spans="17:22" x14ac:dyDescent="0.3">
      <c r="Q339" t="s">
        <v>911</v>
      </c>
      <c r="R339" s="15">
        <v>45991</v>
      </c>
      <c r="S339">
        <v>869.57</v>
      </c>
      <c r="T339">
        <v>869.57</v>
      </c>
      <c r="U339">
        <v>0</v>
      </c>
      <c r="V339" t="s">
        <v>574</v>
      </c>
    </row>
    <row r="340" spans="17:22" x14ac:dyDescent="0.3">
      <c r="Q340" t="s">
        <v>912</v>
      </c>
      <c r="R340" s="15">
        <v>45991</v>
      </c>
      <c r="S340">
        <v>3478.26</v>
      </c>
      <c r="T340">
        <v>3478.26</v>
      </c>
      <c r="U340">
        <v>0</v>
      </c>
      <c r="V340" t="s">
        <v>595</v>
      </c>
    </row>
    <row r="341" spans="17:22" x14ac:dyDescent="0.3">
      <c r="Q341" t="s">
        <v>913</v>
      </c>
      <c r="R341" s="15">
        <v>45991</v>
      </c>
      <c r="S341">
        <v>3245.85</v>
      </c>
      <c r="T341">
        <v>3245.85</v>
      </c>
      <c r="U341">
        <v>0</v>
      </c>
      <c r="V341" t="s">
        <v>574</v>
      </c>
    </row>
    <row r="342" spans="17:22" x14ac:dyDescent="0.3">
      <c r="Q342" t="s">
        <v>914</v>
      </c>
      <c r="R342" s="15">
        <v>45991</v>
      </c>
      <c r="S342">
        <v>2608.6999999999998</v>
      </c>
      <c r="T342">
        <v>2608.6999999999998</v>
      </c>
      <c r="U342">
        <v>0</v>
      </c>
      <c r="V342" t="s">
        <v>595</v>
      </c>
    </row>
    <row r="343" spans="17:22" x14ac:dyDescent="0.3">
      <c r="Q343" t="s">
        <v>915</v>
      </c>
      <c r="R343" s="15">
        <v>45991</v>
      </c>
      <c r="S343">
        <v>3913.04</v>
      </c>
      <c r="T343">
        <v>3913.04</v>
      </c>
      <c r="U343">
        <v>0</v>
      </c>
      <c r="V343" t="s">
        <v>585</v>
      </c>
    </row>
    <row r="344" spans="17:22" x14ac:dyDescent="0.3">
      <c r="Q344" t="s">
        <v>916</v>
      </c>
      <c r="R344" s="15">
        <v>45991</v>
      </c>
      <c r="S344">
        <v>3913.04</v>
      </c>
      <c r="T344">
        <v>3913.04</v>
      </c>
      <c r="U344">
        <v>0</v>
      </c>
      <c r="V344" t="s">
        <v>585</v>
      </c>
    </row>
    <row r="345" spans="17:22" x14ac:dyDescent="0.3">
      <c r="Q345" t="s">
        <v>917</v>
      </c>
      <c r="R345" s="15">
        <v>45991</v>
      </c>
      <c r="S345">
        <v>1690.58</v>
      </c>
      <c r="T345">
        <v>1690.58</v>
      </c>
      <c r="U345">
        <v>0</v>
      </c>
      <c r="V345" t="s">
        <v>595</v>
      </c>
    </row>
    <row r="346" spans="17:22" x14ac:dyDescent="0.3">
      <c r="Q346" t="s">
        <v>918</v>
      </c>
      <c r="R346" s="15">
        <v>45991</v>
      </c>
      <c r="S346">
        <v>3913.04</v>
      </c>
      <c r="T346">
        <v>3913.04</v>
      </c>
      <c r="U346">
        <v>0</v>
      </c>
      <c r="V346" t="s">
        <v>572</v>
      </c>
    </row>
    <row r="347" spans="17:22" x14ac:dyDescent="0.3">
      <c r="Q347" t="s">
        <v>919</v>
      </c>
      <c r="R347" s="15">
        <v>45991</v>
      </c>
      <c r="S347">
        <v>3913.04</v>
      </c>
      <c r="T347">
        <v>3913.04</v>
      </c>
      <c r="U347">
        <v>0</v>
      </c>
      <c r="V347" t="s">
        <v>574</v>
      </c>
    </row>
    <row r="348" spans="17:22" x14ac:dyDescent="0.3">
      <c r="Q348" t="s">
        <v>920</v>
      </c>
      <c r="R348" s="15">
        <v>45991</v>
      </c>
      <c r="S348">
        <v>1921.8</v>
      </c>
      <c r="T348">
        <v>1921.8</v>
      </c>
      <c r="U348">
        <v>0</v>
      </c>
      <c r="V348" t="s">
        <v>572</v>
      </c>
    </row>
    <row r="349" spans="17:22" x14ac:dyDescent="0.3">
      <c r="Q349" t="s">
        <v>921</v>
      </c>
      <c r="R349" s="15">
        <v>45991</v>
      </c>
      <c r="S349">
        <v>1809.5</v>
      </c>
      <c r="T349">
        <v>1809.5</v>
      </c>
      <c r="U349">
        <v>0</v>
      </c>
      <c r="V349" t="s">
        <v>615</v>
      </c>
    </row>
    <row r="350" spans="17:22" x14ac:dyDescent="0.3">
      <c r="Q350" t="s">
        <v>922</v>
      </c>
      <c r="R350" s="15">
        <v>46022</v>
      </c>
      <c r="S350">
        <v>3913.04</v>
      </c>
      <c r="T350">
        <v>3913.04</v>
      </c>
      <c r="U350">
        <v>0</v>
      </c>
      <c r="V350" t="s">
        <v>578</v>
      </c>
    </row>
    <row r="351" spans="17:22" x14ac:dyDescent="0.3">
      <c r="Q351" t="s">
        <v>923</v>
      </c>
      <c r="R351" s="15">
        <v>46022</v>
      </c>
      <c r="S351">
        <v>869.57</v>
      </c>
      <c r="T351">
        <v>869.57</v>
      </c>
      <c r="U351">
        <v>0</v>
      </c>
      <c r="V351" t="s">
        <v>574</v>
      </c>
    </row>
    <row r="352" spans="17:22" x14ac:dyDescent="0.3">
      <c r="Q352" t="s">
        <v>924</v>
      </c>
      <c r="R352" s="15">
        <v>46022</v>
      </c>
      <c r="S352">
        <v>1304.3499999999999</v>
      </c>
      <c r="T352">
        <v>1304.3499999999999</v>
      </c>
      <c r="U352">
        <v>0</v>
      </c>
      <c r="V352" t="s">
        <v>669</v>
      </c>
    </row>
    <row r="353" spans="17:22" x14ac:dyDescent="0.3">
      <c r="Q353" t="s">
        <v>925</v>
      </c>
      <c r="R353" s="15">
        <v>46022</v>
      </c>
      <c r="S353">
        <v>3913.04</v>
      </c>
      <c r="T353">
        <v>3913.04</v>
      </c>
      <c r="U353">
        <v>0</v>
      </c>
      <c r="V353" t="s">
        <v>669</v>
      </c>
    </row>
    <row r="354" spans="17:22" x14ac:dyDescent="0.3">
      <c r="Q354" t="s">
        <v>926</v>
      </c>
      <c r="R354" s="15">
        <v>46022</v>
      </c>
      <c r="S354">
        <v>3913.04</v>
      </c>
      <c r="T354">
        <v>3913.04</v>
      </c>
      <c r="U354">
        <v>0</v>
      </c>
      <c r="V354" t="s">
        <v>669</v>
      </c>
    </row>
    <row r="355" spans="17:22" x14ac:dyDescent="0.3">
      <c r="Q355" t="s">
        <v>927</v>
      </c>
      <c r="R355" s="15">
        <v>46022</v>
      </c>
      <c r="S355">
        <v>869.57</v>
      </c>
      <c r="T355">
        <v>869.57</v>
      </c>
      <c r="U355">
        <v>0</v>
      </c>
      <c r="V355" t="s">
        <v>600</v>
      </c>
    </row>
    <row r="356" spans="17:22" x14ac:dyDescent="0.3">
      <c r="Q356" t="s">
        <v>928</v>
      </c>
      <c r="R356" s="15">
        <v>46022</v>
      </c>
      <c r="S356">
        <v>525</v>
      </c>
      <c r="T356">
        <v>525</v>
      </c>
      <c r="U356">
        <v>0</v>
      </c>
      <c r="V356" t="s">
        <v>572</v>
      </c>
    </row>
    <row r="357" spans="17:22" x14ac:dyDescent="0.3">
      <c r="Q357" t="s">
        <v>929</v>
      </c>
      <c r="R357" s="15">
        <v>46022</v>
      </c>
      <c r="S357">
        <v>869.57</v>
      </c>
      <c r="T357">
        <v>869.57</v>
      </c>
      <c r="U357">
        <v>0</v>
      </c>
      <c r="V357" t="s">
        <v>572</v>
      </c>
    </row>
    <row r="358" spans="17:22" x14ac:dyDescent="0.3">
      <c r="Q358" t="s">
        <v>930</v>
      </c>
      <c r="R358" s="15">
        <v>46022</v>
      </c>
      <c r="S358">
        <v>3913.04</v>
      </c>
      <c r="T358">
        <v>3913.04</v>
      </c>
      <c r="U358">
        <v>0</v>
      </c>
      <c r="V358" t="s">
        <v>669</v>
      </c>
    </row>
    <row r="359" spans="17:22" x14ac:dyDescent="0.3">
      <c r="Q359" t="s">
        <v>931</v>
      </c>
      <c r="R359" s="15">
        <v>46022</v>
      </c>
      <c r="S359">
        <v>869.57</v>
      </c>
      <c r="T359">
        <v>869.57</v>
      </c>
      <c r="U359">
        <v>0</v>
      </c>
      <c r="V359" t="s">
        <v>572</v>
      </c>
    </row>
    <row r="360" spans="17:22" x14ac:dyDescent="0.3">
      <c r="Q360" t="s">
        <v>932</v>
      </c>
      <c r="R360" s="15">
        <v>46022</v>
      </c>
      <c r="S360">
        <v>2315.27</v>
      </c>
      <c r="T360">
        <v>2315.27</v>
      </c>
      <c r="U360">
        <v>0</v>
      </c>
      <c r="V360" t="s">
        <v>585</v>
      </c>
    </row>
    <row r="361" spans="17:22" x14ac:dyDescent="0.3">
      <c r="Q361" t="s">
        <v>933</v>
      </c>
      <c r="R361" s="15">
        <v>46022</v>
      </c>
      <c r="S361">
        <v>788.04</v>
      </c>
      <c r="T361">
        <v>788.04</v>
      </c>
      <c r="U361">
        <v>0</v>
      </c>
      <c r="V361" t="s">
        <v>580</v>
      </c>
    </row>
    <row r="362" spans="17:22" x14ac:dyDescent="0.3">
      <c r="Q362" t="s">
        <v>933</v>
      </c>
      <c r="R362" s="15">
        <v>46022</v>
      </c>
      <c r="S362">
        <v>869.57</v>
      </c>
      <c r="T362">
        <v>869.57</v>
      </c>
      <c r="U362">
        <v>0</v>
      </c>
      <c r="V362" t="s">
        <v>580</v>
      </c>
    </row>
    <row r="363" spans="17:22" x14ac:dyDescent="0.3">
      <c r="Q363" t="s">
        <v>934</v>
      </c>
      <c r="R363" s="15">
        <v>45991</v>
      </c>
      <c r="S363">
        <v>869.57</v>
      </c>
      <c r="T363">
        <v>869.57</v>
      </c>
      <c r="U363">
        <v>0</v>
      </c>
      <c r="V363" t="s">
        <v>585</v>
      </c>
    </row>
    <row r="364" spans="17:22" x14ac:dyDescent="0.3">
      <c r="Q364" t="s">
        <v>935</v>
      </c>
      <c r="R364" s="15">
        <v>45991</v>
      </c>
      <c r="S364">
        <v>3228.67</v>
      </c>
      <c r="T364">
        <v>3228.67</v>
      </c>
      <c r="U364">
        <v>0</v>
      </c>
      <c r="V364" t="s">
        <v>615</v>
      </c>
    </row>
    <row r="365" spans="17:22" x14ac:dyDescent="0.3">
      <c r="Q365" t="s">
        <v>936</v>
      </c>
      <c r="R365" s="15">
        <v>45991</v>
      </c>
      <c r="S365">
        <v>2608.6999999999998</v>
      </c>
      <c r="T365">
        <v>2608.6999999999998</v>
      </c>
      <c r="U365">
        <v>0</v>
      </c>
      <c r="V365" t="s">
        <v>574</v>
      </c>
    </row>
    <row r="366" spans="17:22" x14ac:dyDescent="0.3">
      <c r="Q366" t="s">
        <v>937</v>
      </c>
      <c r="R366" s="15">
        <v>45991</v>
      </c>
      <c r="S366">
        <v>3913.04</v>
      </c>
      <c r="T366">
        <v>3913.04</v>
      </c>
      <c r="U366">
        <v>0</v>
      </c>
      <c r="V366" t="s">
        <v>595</v>
      </c>
    </row>
    <row r="367" spans="17:22" x14ac:dyDescent="0.3">
      <c r="Q367" t="s">
        <v>938</v>
      </c>
      <c r="R367" s="15">
        <v>46022</v>
      </c>
      <c r="S367">
        <v>163.37</v>
      </c>
      <c r="T367">
        <v>163.37</v>
      </c>
      <c r="U367">
        <v>0</v>
      </c>
      <c r="V367" t="s">
        <v>578</v>
      </c>
    </row>
    <row r="368" spans="17:22" x14ac:dyDescent="0.3">
      <c r="Q368" t="s">
        <v>939</v>
      </c>
      <c r="R368" s="15">
        <v>46022</v>
      </c>
      <c r="S368">
        <v>525</v>
      </c>
      <c r="T368">
        <v>525</v>
      </c>
      <c r="U368">
        <v>0</v>
      </c>
      <c r="V368" t="s">
        <v>578</v>
      </c>
    </row>
    <row r="369" spans="17:22" x14ac:dyDescent="0.3">
      <c r="Q369" t="s">
        <v>940</v>
      </c>
      <c r="R369" s="15">
        <v>46022</v>
      </c>
      <c r="S369">
        <v>3913.04</v>
      </c>
      <c r="T369">
        <v>3913.04</v>
      </c>
      <c r="U369">
        <v>0</v>
      </c>
      <c r="V369" t="s">
        <v>580</v>
      </c>
    </row>
    <row r="370" spans="17:22" x14ac:dyDescent="0.3">
      <c r="Q370" t="s">
        <v>941</v>
      </c>
      <c r="R370" s="15">
        <v>46022</v>
      </c>
      <c r="S370">
        <v>869.57</v>
      </c>
      <c r="T370">
        <v>869.57</v>
      </c>
      <c r="U370">
        <v>0</v>
      </c>
      <c r="V370" t="s">
        <v>609</v>
      </c>
    </row>
    <row r="371" spans="17:22" x14ac:dyDescent="0.3">
      <c r="Q371" t="s">
        <v>941</v>
      </c>
      <c r="R371" s="15">
        <v>46022</v>
      </c>
      <c r="S371">
        <v>2173.91</v>
      </c>
      <c r="T371">
        <v>2173.91</v>
      </c>
      <c r="U371">
        <v>0</v>
      </c>
      <c r="V371" t="s">
        <v>609</v>
      </c>
    </row>
    <row r="372" spans="17:22" x14ac:dyDescent="0.3">
      <c r="Q372" t="s">
        <v>942</v>
      </c>
      <c r="R372" s="15">
        <v>46022</v>
      </c>
      <c r="S372">
        <v>2778.26</v>
      </c>
      <c r="T372">
        <v>2778.26</v>
      </c>
      <c r="U372">
        <v>0</v>
      </c>
      <c r="V372" t="s">
        <v>580</v>
      </c>
    </row>
    <row r="373" spans="17:22" x14ac:dyDescent="0.3">
      <c r="Q373" t="s">
        <v>943</v>
      </c>
      <c r="R373" s="15">
        <v>46022</v>
      </c>
      <c r="S373">
        <v>3213.04</v>
      </c>
      <c r="T373">
        <v>3213.04</v>
      </c>
      <c r="U373">
        <v>0</v>
      </c>
      <c r="V373" t="s">
        <v>574</v>
      </c>
    </row>
    <row r="374" spans="17:22" x14ac:dyDescent="0.3">
      <c r="Q374" t="s">
        <v>944</v>
      </c>
      <c r="R374" s="15">
        <v>46022</v>
      </c>
      <c r="S374">
        <v>869.57</v>
      </c>
      <c r="T374">
        <v>869.57</v>
      </c>
      <c r="U374">
        <v>0</v>
      </c>
      <c r="V374" t="s">
        <v>685</v>
      </c>
    </row>
    <row r="375" spans="17:22" x14ac:dyDescent="0.3">
      <c r="Q375" t="s">
        <v>945</v>
      </c>
      <c r="R375" s="15">
        <v>46022</v>
      </c>
      <c r="S375">
        <v>1099.4000000000001</v>
      </c>
      <c r="T375">
        <v>1099.4000000000001</v>
      </c>
      <c r="U375">
        <v>0</v>
      </c>
      <c r="V375" t="s">
        <v>578</v>
      </c>
    </row>
    <row r="376" spans="17:22" x14ac:dyDescent="0.3">
      <c r="Q376" t="s">
        <v>946</v>
      </c>
      <c r="R376" s="15">
        <v>46022</v>
      </c>
      <c r="S376">
        <v>4590.8500000000004</v>
      </c>
      <c r="T376">
        <v>1715.85</v>
      </c>
      <c r="U376">
        <v>-2875.0000000000005</v>
      </c>
      <c r="V376" t="s">
        <v>578</v>
      </c>
    </row>
    <row r="377" spans="17:22" x14ac:dyDescent="0.3">
      <c r="Q377" t="s">
        <v>947</v>
      </c>
      <c r="R377" s="15">
        <v>46022</v>
      </c>
      <c r="S377">
        <v>2153.1</v>
      </c>
      <c r="T377">
        <v>2153.1</v>
      </c>
      <c r="U377">
        <v>0</v>
      </c>
      <c r="V377" t="s">
        <v>574</v>
      </c>
    </row>
    <row r="378" spans="17:22" x14ac:dyDescent="0.3">
      <c r="Q378" t="s">
        <v>948</v>
      </c>
      <c r="R378" s="15">
        <v>46022</v>
      </c>
      <c r="S378">
        <v>3003.91</v>
      </c>
      <c r="T378">
        <v>3003.91</v>
      </c>
      <c r="U378">
        <v>0</v>
      </c>
      <c r="V378" t="s">
        <v>585</v>
      </c>
    </row>
    <row r="379" spans="17:22" x14ac:dyDescent="0.3">
      <c r="Q379" t="s">
        <v>949</v>
      </c>
      <c r="R379" s="15">
        <v>46022</v>
      </c>
      <c r="S379">
        <v>3913.04</v>
      </c>
      <c r="T379">
        <v>3913.04</v>
      </c>
      <c r="U379">
        <v>0</v>
      </c>
      <c r="V379" t="s">
        <v>585</v>
      </c>
    </row>
    <row r="380" spans="17:22" x14ac:dyDescent="0.3">
      <c r="Q380" t="s">
        <v>950</v>
      </c>
      <c r="R380" s="15">
        <v>46022</v>
      </c>
      <c r="S380">
        <v>3913.04</v>
      </c>
      <c r="T380">
        <v>3913.04</v>
      </c>
      <c r="U380">
        <v>0</v>
      </c>
      <c r="V380" t="s">
        <v>595</v>
      </c>
    </row>
    <row r="381" spans="17:22" x14ac:dyDescent="0.3">
      <c r="Q381" t="s">
        <v>951</v>
      </c>
      <c r="R381" s="15">
        <v>46022</v>
      </c>
      <c r="S381">
        <v>869.7</v>
      </c>
      <c r="T381">
        <v>869.7</v>
      </c>
      <c r="U381">
        <v>0</v>
      </c>
      <c r="V381" t="s">
        <v>585</v>
      </c>
    </row>
    <row r="382" spans="17:22" x14ac:dyDescent="0.3">
      <c r="Q382" t="s">
        <v>952</v>
      </c>
      <c r="R382" s="15">
        <v>46022</v>
      </c>
      <c r="S382">
        <v>525</v>
      </c>
      <c r="T382">
        <v>525</v>
      </c>
      <c r="U382">
        <v>0</v>
      </c>
      <c r="V382" t="s">
        <v>581</v>
      </c>
    </row>
    <row r="383" spans="17:22" x14ac:dyDescent="0.3">
      <c r="Q383" t="s">
        <v>953</v>
      </c>
      <c r="R383" s="15">
        <v>46022</v>
      </c>
      <c r="S383">
        <v>533.85</v>
      </c>
      <c r="T383">
        <v>533.85</v>
      </c>
      <c r="U383">
        <v>0</v>
      </c>
      <c r="V383" t="s">
        <v>574</v>
      </c>
    </row>
    <row r="384" spans="17:22" x14ac:dyDescent="0.3">
      <c r="Q384" t="s">
        <v>954</v>
      </c>
      <c r="R384" s="15">
        <v>46022</v>
      </c>
      <c r="S384">
        <v>1303.9000000000001</v>
      </c>
      <c r="T384">
        <v>1303.9000000000001</v>
      </c>
      <c r="U384">
        <v>0</v>
      </c>
      <c r="V384" t="s">
        <v>595</v>
      </c>
    </row>
    <row r="385" spans="17:22" x14ac:dyDescent="0.3">
      <c r="Q385" t="s">
        <v>955</v>
      </c>
      <c r="R385" s="15">
        <v>46022</v>
      </c>
      <c r="S385">
        <v>869.57</v>
      </c>
      <c r="T385">
        <v>869.57</v>
      </c>
      <c r="U385">
        <v>0</v>
      </c>
      <c r="V385" t="s">
        <v>574</v>
      </c>
    </row>
    <row r="386" spans="17:22" x14ac:dyDescent="0.3">
      <c r="Q386" t="s">
        <v>956</v>
      </c>
      <c r="R386" s="15">
        <v>46022</v>
      </c>
      <c r="S386">
        <v>869.57</v>
      </c>
      <c r="T386">
        <v>869.57</v>
      </c>
      <c r="U386">
        <v>0</v>
      </c>
      <c r="V386" t="s">
        <v>585</v>
      </c>
    </row>
    <row r="387" spans="17:22" x14ac:dyDescent="0.3">
      <c r="Q387" t="s">
        <v>957</v>
      </c>
      <c r="R387" s="15">
        <v>46022</v>
      </c>
      <c r="S387">
        <v>869.57</v>
      </c>
      <c r="T387">
        <v>869.57</v>
      </c>
      <c r="U387">
        <v>0</v>
      </c>
      <c r="V387" t="s">
        <v>572</v>
      </c>
    </row>
    <row r="388" spans="17:22" x14ac:dyDescent="0.3">
      <c r="Q388" t="s">
        <v>958</v>
      </c>
      <c r="R388" s="15">
        <v>46022</v>
      </c>
      <c r="S388">
        <v>3913.04</v>
      </c>
      <c r="T388">
        <v>3913.04</v>
      </c>
      <c r="U388">
        <v>0</v>
      </c>
      <c r="V388" t="s">
        <v>580</v>
      </c>
    </row>
    <row r="389" spans="17:22" x14ac:dyDescent="0.3">
      <c r="Q389" t="s">
        <v>959</v>
      </c>
      <c r="R389" s="15">
        <v>46022</v>
      </c>
      <c r="S389">
        <v>869.57</v>
      </c>
      <c r="T389">
        <v>869.57</v>
      </c>
      <c r="U389">
        <v>0</v>
      </c>
      <c r="V389" t="s">
        <v>578</v>
      </c>
    </row>
    <row r="390" spans="17:22" x14ac:dyDescent="0.3">
      <c r="Q390" t="s">
        <v>960</v>
      </c>
      <c r="R390" s="15">
        <v>46022</v>
      </c>
      <c r="S390">
        <v>869.57</v>
      </c>
      <c r="T390">
        <v>869.57</v>
      </c>
      <c r="U390">
        <v>0</v>
      </c>
      <c r="V390" t="s">
        <v>572</v>
      </c>
    </row>
    <row r="391" spans="17:22" x14ac:dyDescent="0.3">
      <c r="Q391" t="s">
        <v>961</v>
      </c>
      <c r="R391" s="15">
        <v>46022</v>
      </c>
      <c r="S391">
        <v>4791.63</v>
      </c>
      <c r="T391">
        <v>4791.63</v>
      </c>
      <c r="U391">
        <v>0</v>
      </c>
      <c r="V391" t="s">
        <v>585</v>
      </c>
    </row>
    <row r="392" spans="17:22" x14ac:dyDescent="0.3">
      <c r="Q392" t="s">
        <v>962</v>
      </c>
      <c r="R392" s="15">
        <v>46022</v>
      </c>
      <c r="S392">
        <v>869.57</v>
      </c>
      <c r="T392">
        <v>869.57</v>
      </c>
      <c r="U392">
        <v>0</v>
      </c>
      <c r="V392" t="s">
        <v>669</v>
      </c>
    </row>
    <row r="393" spans="17:22" x14ac:dyDescent="0.3">
      <c r="Q393" t="s">
        <v>963</v>
      </c>
      <c r="R393" s="15">
        <v>46022</v>
      </c>
      <c r="S393">
        <v>996.6</v>
      </c>
      <c r="T393">
        <v>996.6</v>
      </c>
      <c r="U393">
        <v>0</v>
      </c>
      <c r="V393" t="s">
        <v>585</v>
      </c>
    </row>
    <row r="394" spans="17:22" x14ac:dyDescent="0.3">
      <c r="Q394" t="s">
        <v>963</v>
      </c>
      <c r="R394" s="15">
        <v>46022</v>
      </c>
      <c r="S394">
        <v>3478.26</v>
      </c>
      <c r="T394">
        <v>3478.26</v>
      </c>
      <c r="U394">
        <v>0</v>
      </c>
      <c r="V394" t="s">
        <v>585</v>
      </c>
    </row>
    <row r="395" spans="17:22" x14ac:dyDescent="0.3">
      <c r="Q395" t="s">
        <v>964</v>
      </c>
      <c r="R395" s="15">
        <v>46022</v>
      </c>
      <c r="S395">
        <v>869.57</v>
      </c>
      <c r="T395">
        <v>869.57</v>
      </c>
      <c r="U395">
        <v>0</v>
      </c>
      <c r="V395" t="s">
        <v>685</v>
      </c>
    </row>
    <row r="396" spans="17:22" x14ac:dyDescent="0.3">
      <c r="Q396" t="s">
        <v>965</v>
      </c>
      <c r="R396" s="15">
        <v>46022</v>
      </c>
      <c r="S396">
        <v>869.57</v>
      </c>
      <c r="T396">
        <v>869.57</v>
      </c>
      <c r="U396">
        <v>0</v>
      </c>
      <c r="V396" t="s">
        <v>572</v>
      </c>
    </row>
    <row r="397" spans="17:22" x14ac:dyDescent="0.3">
      <c r="Q397" t="s">
        <v>966</v>
      </c>
      <c r="R397" s="15">
        <v>46022</v>
      </c>
      <c r="S397">
        <v>3913.04</v>
      </c>
      <c r="T397">
        <v>3913.04</v>
      </c>
      <c r="U397">
        <v>0</v>
      </c>
      <c r="V397" t="s">
        <v>669</v>
      </c>
    </row>
    <row r="398" spans="17:22" x14ac:dyDescent="0.3">
      <c r="Q398" t="s">
        <v>967</v>
      </c>
      <c r="R398" s="15">
        <v>46022</v>
      </c>
      <c r="S398">
        <v>869.57</v>
      </c>
      <c r="T398">
        <v>869.57</v>
      </c>
      <c r="U398">
        <v>0</v>
      </c>
      <c r="V398" t="s">
        <v>585</v>
      </c>
    </row>
    <row r="399" spans="17:22" x14ac:dyDescent="0.3">
      <c r="Q399" t="s">
        <v>968</v>
      </c>
      <c r="R399" s="15">
        <v>46022</v>
      </c>
      <c r="S399">
        <v>869.57</v>
      </c>
      <c r="T399">
        <v>869.57</v>
      </c>
      <c r="U399">
        <v>0</v>
      </c>
      <c r="V399" t="s">
        <v>685</v>
      </c>
    </row>
    <row r="400" spans="17:22" x14ac:dyDescent="0.3">
      <c r="Q400" t="s">
        <v>969</v>
      </c>
      <c r="R400" s="15">
        <v>46022</v>
      </c>
      <c r="S400">
        <v>869.57</v>
      </c>
      <c r="T400">
        <v>869.57</v>
      </c>
      <c r="U400">
        <v>0</v>
      </c>
      <c r="V400" t="s">
        <v>685</v>
      </c>
    </row>
    <row r="401" spans="17:22" x14ac:dyDescent="0.3">
      <c r="Q401" t="s">
        <v>970</v>
      </c>
      <c r="R401" s="15">
        <v>46022</v>
      </c>
      <c r="S401">
        <v>869.57</v>
      </c>
      <c r="T401">
        <v>869.57</v>
      </c>
      <c r="U401">
        <v>0</v>
      </c>
      <c r="V401" t="s">
        <v>685</v>
      </c>
    </row>
    <row r="402" spans="17:22" x14ac:dyDescent="0.3">
      <c r="Q402" t="s">
        <v>971</v>
      </c>
      <c r="R402" s="15">
        <v>46022</v>
      </c>
      <c r="S402">
        <v>3913.04</v>
      </c>
      <c r="T402">
        <v>3913.04</v>
      </c>
      <c r="U402">
        <v>0</v>
      </c>
      <c r="V402" t="s">
        <v>615</v>
      </c>
    </row>
    <row r="403" spans="17:22" x14ac:dyDescent="0.3">
      <c r="Q403" t="s">
        <v>972</v>
      </c>
      <c r="R403" s="15">
        <v>46022</v>
      </c>
      <c r="S403">
        <v>869.57</v>
      </c>
      <c r="T403">
        <v>869.57</v>
      </c>
      <c r="U403">
        <v>0</v>
      </c>
      <c r="V403" t="s">
        <v>585</v>
      </c>
    </row>
    <row r="404" spans="17:22" x14ac:dyDescent="0.3">
      <c r="Q404" t="s">
        <v>973</v>
      </c>
      <c r="R404" s="15">
        <v>46022</v>
      </c>
      <c r="S404">
        <v>869.57</v>
      </c>
      <c r="T404">
        <v>869.57</v>
      </c>
      <c r="U404">
        <v>0</v>
      </c>
      <c r="V404" t="s">
        <v>572</v>
      </c>
    </row>
    <row r="405" spans="17:22" x14ac:dyDescent="0.3">
      <c r="Q405" t="s">
        <v>974</v>
      </c>
      <c r="R405" s="15">
        <v>46022</v>
      </c>
      <c r="S405">
        <v>869.57</v>
      </c>
      <c r="T405">
        <v>869.57</v>
      </c>
      <c r="U405">
        <v>0</v>
      </c>
      <c r="V405" t="s">
        <v>572</v>
      </c>
    </row>
    <row r="406" spans="17:22" x14ac:dyDescent="0.3">
      <c r="Q406" t="s">
        <v>975</v>
      </c>
      <c r="R406" s="15">
        <v>46022</v>
      </c>
      <c r="S406">
        <v>869.57</v>
      </c>
      <c r="T406">
        <v>869.57</v>
      </c>
      <c r="U406">
        <v>0</v>
      </c>
      <c r="V406" t="s">
        <v>572</v>
      </c>
    </row>
    <row r="407" spans="17:22" x14ac:dyDescent="0.3">
      <c r="Q407" t="s">
        <v>976</v>
      </c>
      <c r="R407" s="15">
        <v>46022</v>
      </c>
      <c r="S407">
        <v>869.57</v>
      </c>
      <c r="T407">
        <v>869.57</v>
      </c>
      <c r="U407">
        <v>0</v>
      </c>
      <c r="V407" t="s">
        <v>572</v>
      </c>
    </row>
    <row r="408" spans="17:22" x14ac:dyDescent="0.3">
      <c r="Q408" t="s">
        <v>977</v>
      </c>
      <c r="R408" s="15">
        <v>46022</v>
      </c>
      <c r="S408">
        <v>3913.04</v>
      </c>
      <c r="T408">
        <v>3913.04</v>
      </c>
      <c r="U408">
        <v>0</v>
      </c>
      <c r="V408" t="s">
        <v>585</v>
      </c>
    </row>
    <row r="409" spans="17:22" x14ac:dyDescent="0.3">
      <c r="Q409" t="s">
        <v>978</v>
      </c>
      <c r="R409" s="15">
        <v>46022</v>
      </c>
      <c r="S409">
        <v>869.57</v>
      </c>
      <c r="T409">
        <v>869.57</v>
      </c>
      <c r="U409">
        <v>0</v>
      </c>
      <c r="V409" t="s">
        <v>572</v>
      </c>
    </row>
    <row r="410" spans="17:22" x14ac:dyDescent="0.3">
      <c r="Q410" t="s">
        <v>979</v>
      </c>
      <c r="R410" s="15">
        <v>46022</v>
      </c>
      <c r="S410">
        <v>869.57</v>
      </c>
      <c r="T410">
        <v>869.57</v>
      </c>
      <c r="U410">
        <v>0</v>
      </c>
      <c r="V410" t="s">
        <v>572</v>
      </c>
    </row>
    <row r="411" spans="17:22" x14ac:dyDescent="0.3">
      <c r="Q411" t="s">
        <v>980</v>
      </c>
      <c r="R411" s="15">
        <v>46022</v>
      </c>
      <c r="S411">
        <v>869.57</v>
      </c>
      <c r="T411">
        <v>869.57</v>
      </c>
      <c r="U411">
        <v>0</v>
      </c>
      <c r="V411" t="s">
        <v>572</v>
      </c>
    </row>
    <row r="412" spans="17:22" x14ac:dyDescent="0.3">
      <c r="Q412" t="s">
        <v>981</v>
      </c>
      <c r="R412" s="15">
        <v>46022</v>
      </c>
      <c r="S412">
        <v>869.57</v>
      </c>
      <c r="T412">
        <v>869.57</v>
      </c>
      <c r="U412">
        <v>0</v>
      </c>
      <c r="V412" t="s">
        <v>572</v>
      </c>
    </row>
    <row r="413" spans="17:22" x14ac:dyDescent="0.3">
      <c r="Q413" t="s">
        <v>982</v>
      </c>
      <c r="R413" s="15">
        <v>46022</v>
      </c>
      <c r="S413">
        <v>869.57</v>
      </c>
      <c r="T413">
        <v>869.57</v>
      </c>
      <c r="U413">
        <v>0</v>
      </c>
      <c r="V413" t="s">
        <v>572</v>
      </c>
    </row>
    <row r="414" spans="17:22" x14ac:dyDescent="0.3">
      <c r="Q414" t="s">
        <v>983</v>
      </c>
      <c r="R414" s="15">
        <v>46022</v>
      </c>
      <c r="S414">
        <v>869.57</v>
      </c>
      <c r="T414">
        <v>869.57</v>
      </c>
      <c r="U414">
        <v>0</v>
      </c>
      <c r="V414" t="s">
        <v>572</v>
      </c>
    </row>
    <row r="415" spans="17:22" x14ac:dyDescent="0.3">
      <c r="Q415" t="s">
        <v>984</v>
      </c>
      <c r="R415" s="15">
        <v>46022</v>
      </c>
      <c r="S415">
        <v>2173.91</v>
      </c>
      <c r="T415">
        <v>2173.91</v>
      </c>
      <c r="U415">
        <v>0</v>
      </c>
      <c r="V415" t="s">
        <v>585</v>
      </c>
    </row>
    <row r="416" spans="17:22" x14ac:dyDescent="0.3">
      <c r="Q416" t="s">
        <v>985</v>
      </c>
      <c r="R416" s="15">
        <v>46022</v>
      </c>
      <c r="S416">
        <v>869.57</v>
      </c>
      <c r="T416">
        <v>869.57</v>
      </c>
      <c r="U416">
        <v>0</v>
      </c>
      <c r="V416" t="s">
        <v>572</v>
      </c>
    </row>
    <row r="417" spans="17:22" x14ac:dyDescent="0.3">
      <c r="Q417" t="s">
        <v>986</v>
      </c>
      <c r="R417" s="15">
        <v>46022</v>
      </c>
      <c r="S417">
        <v>1921.8</v>
      </c>
      <c r="T417">
        <v>1921.8</v>
      </c>
      <c r="U417">
        <v>0</v>
      </c>
      <c r="V417" t="s">
        <v>574</v>
      </c>
    </row>
    <row r="418" spans="17:22" x14ac:dyDescent="0.3">
      <c r="Q418" t="s">
        <v>987</v>
      </c>
      <c r="R418" s="15">
        <v>46022</v>
      </c>
      <c r="S418">
        <v>869.57</v>
      </c>
      <c r="T418">
        <v>869.57</v>
      </c>
      <c r="U418">
        <v>0</v>
      </c>
      <c r="V418" t="s">
        <v>572</v>
      </c>
    </row>
    <row r="419" spans="17:22" x14ac:dyDescent="0.3">
      <c r="Q419" t="s">
        <v>988</v>
      </c>
      <c r="R419" s="15">
        <v>46022</v>
      </c>
      <c r="S419">
        <v>869.57</v>
      </c>
      <c r="T419">
        <v>869.57</v>
      </c>
      <c r="U419">
        <v>0</v>
      </c>
      <c r="V419" t="s">
        <v>572</v>
      </c>
    </row>
    <row r="420" spans="17:22" x14ac:dyDescent="0.3">
      <c r="Q420" t="s">
        <v>989</v>
      </c>
      <c r="R420" s="15">
        <v>46022</v>
      </c>
      <c r="S420">
        <v>621.92999999999995</v>
      </c>
      <c r="T420">
        <v>621.92999999999995</v>
      </c>
      <c r="U420">
        <v>0</v>
      </c>
      <c r="V420" t="s">
        <v>580</v>
      </c>
    </row>
    <row r="421" spans="17:22" x14ac:dyDescent="0.3">
      <c r="Q421" t="s">
        <v>990</v>
      </c>
      <c r="R421" s="15">
        <v>46022</v>
      </c>
      <c r="S421">
        <v>869.57</v>
      </c>
      <c r="T421">
        <v>869.57</v>
      </c>
      <c r="U421">
        <v>0</v>
      </c>
      <c r="V421" t="s">
        <v>580</v>
      </c>
    </row>
    <row r="422" spans="17:22" x14ac:dyDescent="0.3">
      <c r="Q422" t="s">
        <v>991</v>
      </c>
      <c r="R422" s="15">
        <v>46022</v>
      </c>
      <c r="S422">
        <v>869.57</v>
      </c>
      <c r="T422">
        <v>869.57</v>
      </c>
      <c r="U422">
        <v>0</v>
      </c>
      <c r="V422" t="s">
        <v>580</v>
      </c>
    </row>
    <row r="423" spans="17:22" x14ac:dyDescent="0.3">
      <c r="Q423" t="s">
        <v>992</v>
      </c>
      <c r="R423" s="15">
        <v>46022</v>
      </c>
      <c r="S423">
        <v>218.26</v>
      </c>
      <c r="T423">
        <v>218.26</v>
      </c>
      <c r="U423">
        <v>0</v>
      </c>
      <c r="V423" t="s">
        <v>574</v>
      </c>
    </row>
    <row r="424" spans="17:22" x14ac:dyDescent="0.3">
      <c r="Q424" t="s">
        <v>993</v>
      </c>
      <c r="R424" s="15">
        <v>46022</v>
      </c>
      <c r="S424">
        <v>869.57</v>
      </c>
      <c r="T424">
        <v>869.57</v>
      </c>
      <c r="U424">
        <v>0</v>
      </c>
      <c r="V424" t="s">
        <v>572</v>
      </c>
    </row>
    <row r="425" spans="17:22" x14ac:dyDescent="0.3">
      <c r="Q425" t="s">
        <v>994</v>
      </c>
      <c r="R425" s="15">
        <v>46022</v>
      </c>
      <c r="S425">
        <v>525</v>
      </c>
      <c r="T425">
        <v>525</v>
      </c>
      <c r="U425">
        <v>0</v>
      </c>
      <c r="V425" t="s">
        <v>572</v>
      </c>
    </row>
    <row r="426" spans="17:22" x14ac:dyDescent="0.3">
      <c r="Q426" t="s">
        <v>995</v>
      </c>
      <c r="R426" s="15">
        <v>46022</v>
      </c>
      <c r="S426">
        <v>621.92999999999995</v>
      </c>
      <c r="T426">
        <v>621.92999999999995</v>
      </c>
      <c r="U426">
        <v>0</v>
      </c>
      <c r="V426" t="s">
        <v>572</v>
      </c>
    </row>
    <row r="427" spans="17:22" x14ac:dyDescent="0.3">
      <c r="Q427" t="s">
        <v>996</v>
      </c>
      <c r="R427" s="15">
        <v>46022</v>
      </c>
      <c r="S427">
        <v>3913.04</v>
      </c>
      <c r="T427">
        <v>3913.04</v>
      </c>
      <c r="U427">
        <v>0</v>
      </c>
      <c r="V427" t="s">
        <v>609</v>
      </c>
    </row>
    <row r="428" spans="17:22" x14ac:dyDescent="0.3">
      <c r="Q428" t="s">
        <v>997</v>
      </c>
      <c r="R428" s="15">
        <v>46022</v>
      </c>
      <c r="S428">
        <v>869.57</v>
      </c>
      <c r="T428">
        <v>869.57</v>
      </c>
      <c r="U428">
        <v>0</v>
      </c>
      <c r="V428" t="s">
        <v>581</v>
      </c>
    </row>
    <row r="429" spans="17:22" x14ac:dyDescent="0.3">
      <c r="Q429" t="s">
        <v>998</v>
      </c>
      <c r="R429" s="15">
        <v>46022</v>
      </c>
      <c r="S429">
        <v>869.57</v>
      </c>
      <c r="T429">
        <v>869.57</v>
      </c>
      <c r="U429">
        <v>0</v>
      </c>
      <c r="V429" t="s">
        <v>572</v>
      </c>
    </row>
    <row r="430" spans="17:22" x14ac:dyDescent="0.3">
      <c r="Q430" t="s">
        <v>999</v>
      </c>
      <c r="R430" s="15">
        <v>46022</v>
      </c>
      <c r="S430">
        <v>869.57</v>
      </c>
      <c r="T430">
        <v>869.57</v>
      </c>
      <c r="U430">
        <v>0</v>
      </c>
      <c r="V430" t="s">
        <v>572</v>
      </c>
    </row>
    <row r="431" spans="17:22" x14ac:dyDescent="0.3">
      <c r="Q431" t="s">
        <v>1000</v>
      </c>
      <c r="R431" s="15">
        <v>46022</v>
      </c>
      <c r="S431">
        <v>869.57</v>
      </c>
      <c r="T431">
        <v>869.57</v>
      </c>
      <c r="U431">
        <v>0</v>
      </c>
      <c r="V431" t="s">
        <v>600</v>
      </c>
    </row>
    <row r="432" spans="17:22" x14ac:dyDescent="0.3">
      <c r="Q432" t="s">
        <v>1001</v>
      </c>
      <c r="R432" s="15">
        <v>46022</v>
      </c>
      <c r="S432">
        <v>869.57</v>
      </c>
      <c r="T432">
        <v>869.57</v>
      </c>
      <c r="U432">
        <v>0</v>
      </c>
      <c r="V432" t="s">
        <v>578</v>
      </c>
    </row>
    <row r="433" spans="17:22" x14ac:dyDescent="0.3">
      <c r="Q433" t="s">
        <v>1002</v>
      </c>
      <c r="R433" s="15">
        <v>46022</v>
      </c>
      <c r="S433">
        <v>869.57</v>
      </c>
      <c r="T433">
        <v>869.57</v>
      </c>
      <c r="U433">
        <v>0</v>
      </c>
      <c r="V433" t="s">
        <v>572</v>
      </c>
    </row>
    <row r="434" spans="17:22" x14ac:dyDescent="0.3">
      <c r="Q434" t="s">
        <v>1003</v>
      </c>
      <c r="R434" s="15">
        <v>46022</v>
      </c>
      <c r="S434">
        <v>869.57</v>
      </c>
      <c r="T434">
        <v>869.57</v>
      </c>
      <c r="U434">
        <v>0</v>
      </c>
      <c r="V434" t="s">
        <v>572</v>
      </c>
    </row>
    <row r="435" spans="17:22" x14ac:dyDescent="0.3">
      <c r="Q435" t="s">
        <v>1004</v>
      </c>
      <c r="R435" s="15">
        <v>46022</v>
      </c>
      <c r="S435">
        <v>2249.37</v>
      </c>
      <c r="T435">
        <v>2249.37</v>
      </c>
      <c r="U435">
        <v>0</v>
      </c>
      <c r="V435" t="s">
        <v>580</v>
      </c>
    </row>
    <row r="436" spans="17:22" x14ac:dyDescent="0.3">
      <c r="Q436" t="s">
        <v>1005</v>
      </c>
      <c r="R436" s="15">
        <v>46022</v>
      </c>
      <c r="S436">
        <v>3043.48</v>
      </c>
      <c r="T436">
        <v>3043.48</v>
      </c>
      <c r="U436">
        <v>0</v>
      </c>
      <c r="V436" t="s">
        <v>574</v>
      </c>
    </row>
    <row r="437" spans="17:22" x14ac:dyDescent="0.3">
      <c r="Q437" t="s">
        <v>1006</v>
      </c>
      <c r="R437" s="15">
        <v>46022</v>
      </c>
      <c r="S437">
        <v>869.57</v>
      </c>
      <c r="T437">
        <v>869.57</v>
      </c>
      <c r="U437">
        <v>0</v>
      </c>
      <c r="V437" t="s">
        <v>572</v>
      </c>
    </row>
    <row r="438" spans="17:22" x14ac:dyDescent="0.3">
      <c r="Q438" t="s">
        <v>1007</v>
      </c>
      <c r="R438" s="15">
        <v>46022</v>
      </c>
      <c r="S438">
        <v>869.57</v>
      </c>
      <c r="T438">
        <v>869.57</v>
      </c>
      <c r="U438">
        <v>0</v>
      </c>
      <c r="V438" t="s">
        <v>572</v>
      </c>
    </row>
    <row r="439" spans="17:22" x14ac:dyDescent="0.3">
      <c r="Q439" t="s">
        <v>1008</v>
      </c>
      <c r="R439" s="15">
        <v>46022</v>
      </c>
      <c r="S439">
        <v>869.57</v>
      </c>
      <c r="T439">
        <v>869.57</v>
      </c>
      <c r="U439">
        <v>0</v>
      </c>
      <c r="V439" t="s">
        <v>572</v>
      </c>
    </row>
    <row r="440" spans="17:22" x14ac:dyDescent="0.3">
      <c r="Q440" t="s">
        <v>1009</v>
      </c>
      <c r="R440" s="15">
        <v>46022</v>
      </c>
      <c r="S440">
        <v>869.57</v>
      </c>
      <c r="T440">
        <v>869.57</v>
      </c>
      <c r="U440">
        <v>0</v>
      </c>
      <c r="V440" t="s">
        <v>574</v>
      </c>
    </row>
    <row r="441" spans="17:22" x14ac:dyDescent="0.3">
      <c r="Q441" t="s">
        <v>1010</v>
      </c>
      <c r="R441" s="15">
        <v>46022</v>
      </c>
      <c r="S441">
        <v>869.57</v>
      </c>
      <c r="T441">
        <v>869.57</v>
      </c>
      <c r="U441">
        <v>0</v>
      </c>
      <c r="V441" t="s">
        <v>685</v>
      </c>
    </row>
    <row r="442" spans="17:22" x14ac:dyDescent="0.3">
      <c r="Q442" t="s">
        <v>1011</v>
      </c>
      <c r="R442" s="15">
        <v>46022</v>
      </c>
      <c r="S442">
        <v>869.57</v>
      </c>
      <c r="T442">
        <v>869.57</v>
      </c>
      <c r="U442">
        <v>0</v>
      </c>
      <c r="V442" t="s">
        <v>572</v>
      </c>
    </row>
    <row r="443" spans="17:22" x14ac:dyDescent="0.3">
      <c r="Q443" t="s">
        <v>1012</v>
      </c>
      <c r="R443" s="15">
        <v>46022</v>
      </c>
      <c r="S443">
        <v>869.57</v>
      </c>
      <c r="T443">
        <v>869.57</v>
      </c>
      <c r="U443">
        <v>0</v>
      </c>
      <c r="V443" t="s">
        <v>685</v>
      </c>
    </row>
    <row r="444" spans="17:22" x14ac:dyDescent="0.3">
      <c r="Q444" t="s">
        <v>1013</v>
      </c>
      <c r="R444" s="15">
        <v>46022</v>
      </c>
      <c r="S444">
        <v>869.57</v>
      </c>
      <c r="T444">
        <v>869.57</v>
      </c>
      <c r="U444">
        <v>0</v>
      </c>
      <c r="V444" t="s">
        <v>572</v>
      </c>
    </row>
    <row r="445" spans="17:22" x14ac:dyDescent="0.3">
      <c r="Q445" t="s">
        <v>1014</v>
      </c>
      <c r="R445" s="15">
        <v>46022</v>
      </c>
      <c r="S445">
        <v>525</v>
      </c>
      <c r="T445">
        <v>525</v>
      </c>
      <c r="U445">
        <v>0</v>
      </c>
      <c r="V445" t="s">
        <v>572</v>
      </c>
    </row>
    <row r="446" spans="17:22" x14ac:dyDescent="0.3">
      <c r="Q446" t="s">
        <v>1015</v>
      </c>
      <c r="R446" s="15">
        <v>46022</v>
      </c>
      <c r="S446">
        <v>700</v>
      </c>
      <c r="T446">
        <v>700</v>
      </c>
      <c r="U446">
        <v>0</v>
      </c>
      <c r="V446" t="s">
        <v>581</v>
      </c>
    </row>
    <row r="447" spans="17:22" x14ac:dyDescent="0.3">
      <c r="Q447" t="s">
        <v>1016</v>
      </c>
      <c r="R447" s="15">
        <v>46022</v>
      </c>
      <c r="S447">
        <v>4190.8900000000003</v>
      </c>
      <c r="T447">
        <v>4190.8900000000003</v>
      </c>
      <c r="U447">
        <v>0</v>
      </c>
      <c r="V447" t="s">
        <v>581</v>
      </c>
    </row>
    <row r="448" spans="17:22" x14ac:dyDescent="0.3">
      <c r="Q448" t="s">
        <v>1017</v>
      </c>
      <c r="R448" s="15">
        <v>46022</v>
      </c>
      <c r="S448">
        <v>869.57</v>
      </c>
      <c r="T448">
        <v>869.57</v>
      </c>
      <c r="U448">
        <v>0</v>
      </c>
      <c r="V448" t="s">
        <v>572</v>
      </c>
    </row>
    <row r="449" spans="17:22" x14ac:dyDescent="0.3">
      <c r="Q449" t="s">
        <v>1018</v>
      </c>
      <c r="R449" s="15">
        <v>46022</v>
      </c>
      <c r="S449">
        <v>3913.04</v>
      </c>
      <c r="T449">
        <v>3913.04</v>
      </c>
      <c r="U449">
        <v>0</v>
      </c>
      <c r="V449" t="s">
        <v>595</v>
      </c>
    </row>
    <row r="450" spans="17:22" x14ac:dyDescent="0.3">
      <c r="Q450" t="s">
        <v>1019</v>
      </c>
      <c r="R450" s="15">
        <v>46022</v>
      </c>
      <c r="S450">
        <v>869.57</v>
      </c>
      <c r="T450">
        <v>869.57</v>
      </c>
      <c r="U450">
        <v>0</v>
      </c>
      <c r="V450" t="s">
        <v>595</v>
      </c>
    </row>
    <row r="451" spans="17:22" x14ac:dyDescent="0.3">
      <c r="Q451" t="s">
        <v>1020</v>
      </c>
      <c r="R451" s="15">
        <v>46022</v>
      </c>
      <c r="S451">
        <v>3913.04</v>
      </c>
      <c r="T451">
        <v>3913.04</v>
      </c>
      <c r="U451">
        <v>0</v>
      </c>
      <c r="V451" t="s">
        <v>585</v>
      </c>
    </row>
    <row r="452" spans="17:22" x14ac:dyDescent="0.3">
      <c r="Q452" t="s">
        <v>1021</v>
      </c>
      <c r="R452" s="15">
        <v>46022</v>
      </c>
      <c r="S452">
        <v>869.57</v>
      </c>
      <c r="T452">
        <v>869.57</v>
      </c>
      <c r="U452">
        <v>0</v>
      </c>
      <c r="V452" t="s">
        <v>685</v>
      </c>
    </row>
    <row r="453" spans="17:22" x14ac:dyDescent="0.3">
      <c r="Q453" t="s">
        <v>1022</v>
      </c>
      <c r="R453" s="15">
        <v>46022</v>
      </c>
      <c r="S453">
        <v>869.57</v>
      </c>
      <c r="T453">
        <v>869.57</v>
      </c>
      <c r="U453">
        <v>0</v>
      </c>
      <c r="V453" t="s">
        <v>574</v>
      </c>
    </row>
    <row r="454" spans="17:22" x14ac:dyDescent="0.3">
      <c r="Q454" t="s">
        <v>1023</v>
      </c>
      <c r="R454" s="15">
        <v>46022</v>
      </c>
      <c r="S454">
        <v>3913.03</v>
      </c>
      <c r="T454">
        <v>3913.03</v>
      </c>
      <c r="U454">
        <v>0</v>
      </c>
      <c r="V454" t="s">
        <v>574</v>
      </c>
    </row>
    <row r="455" spans="17:22" x14ac:dyDescent="0.3">
      <c r="Q455" t="s">
        <v>1024</v>
      </c>
      <c r="R455" s="15">
        <v>46022</v>
      </c>
      <c r="S455">
        <v>2895.09</v>
      </c>
      <c r="T455">
        <v>2895.09</v>
      </c>
      <c r="U455">
        <v>0</v>
      </c>
      <c r="V455" t="s">
        <v>581</v>
      </c>
    </row>
    <row r="456" spans="17:22" x14ac:dyDescent="0.3">
      <c r="Q456" t="s">
        <v>1025</v>
      </c>
      <c r="R456" s="15">
        <v>46022</v>
      </c>
      <c r="S456">
        <v>869.57</v>
      </c>
      <c r="T456">
        <v>869.57</v>
      </c>
      <c r="U456">
        <v>0</v>
      </c>
      <c r="V456" t="s">
        <v>685</v>
      </c>
    </row>
    <row r="457" spans="17:22" x14ac:dyDescent="0.3">
      <c r="Q457" t="s">
        <v>1026</v>
      </c>
      <c r="R457" s="15">
        <v>46022</v>
      </c>
      <c r="S457">
        <v>4347.83</v>
      </c>
      <c r="T457">
        <v>4347.83</v>
      </c>
      <c r="U457">
        <v>0</v>
      </c>
      <c r="V457" t="s">
        <v>669</v>
      </c>
    </row>
    <row r="458" spans="17:22" x14ac:dyDescent="0.3">
      <c r="Q458" t="s">
        <v>1027</v>
      </c>
      <c r="R458" s="15">
        <v>46022</v>
      </c>
      <c r="S458">
        <v>869.57</v>
      </c>
      <c r="T458">
        <v>869.57</v>
      </c>
      <c r="U458">
        <v>0</v>
      </c>
      <c r="V458" t="s">
        <v>572</v>
      </c>
    </row>
    <row r="459" spans="17:22" x14ac:dyDescent="0.3">
      <c r="Q459" t="s">
        <v>1028</v>
      </c>
      <c r="R459" s="15">
        <v>46022</v>
      </c>
      <c r="S459">
        <v>4788.29</v>
      </c>
      <c r="T459">
        <v>4788.29</v>
      </c>
      <c r="U459">
        <v>0</v>
      </c>
      <c r="V459" t="s">
        <v>580</v>
      </c>
    </row>
    <row r="460" spans="17:22" x14ac:dyDescent="0.3">
      <c r="Q460" t="s">
        <v>1029</v>
      </c>
      <c r="R460" s="15">
        <v>46022</v>
      </c>
      <c r="S460">
        <v>869.57</v>
      </c>
      <c r="T460">
        <v>869.57</v>
      </c>
      <c r="U460">
        <v>0</v>
      </c>
      <c r="V460" t="s">
        <v>572</v>
      </c>
    </row>
    <row r="461" spans="17:22" x14ac:dyDescent="0.3">
      <c r="Q461" t="s">
        <v>1030</v>
      </c>
      <c r="R461" s="15">
        <v>46022</v>
      </c>
      <c r="S461">
        <v>869.57</v>
      </c>
      <c r="T461">
        <v>869.57</v>
      </c>
      <c r="U461">
        <v>0</v>
      </c>
      <c r="V461" t="s">
        <v>609</v>
      </c>
    </row>
    <row r="462" spans="17:22" x14ac:dyDescent="0.3">
      <c r="Q462" t="s">
        <v>1031</v>
      </c>
      <c r="R462" s="15">
        <v>46022</v>
      </c>
      <c r="S462">
        <v>1026.96</v>
      </c>
      <c r="T462">
        <v>1026.96</v>
      </c>
      <c r="U462">
        <v>0</v>
      </c>
      <c r="V462" t="s">
        <v>609</v>
      </c>
    </row>
    <row r="463" spans="17:22" x14ac:dyDescent="0.3">
      <c r="Q463" t="s">
        <v>1032</v>
      </c>
      <c r="R463" s="15">
        <v>46022</v>
      </c>
      <c r="S463">
        <v>869.57</v>
      </c>
      <c r="T463">
        <v>869.57</v>
      </c>
      <c r="U463">
        <v>0</v>
      </c>
      <c r="V463" t="s">
        <v>572</v>
      </c>
    </row>
    <row r="464" spans="17:22" x14ac:dyDescent="0.3">
      <c r="Q464" t="s">
        <v>1033</v>
      </c>
      <c r="R464" s="15">
        <v>46022</v>
      </c>
      <c r="S464">
        <v>4193.8900000000003</v>
      </c>
      <c r="T464">
        <v>4193.8900000000003</v>
      </c>
      <c r="U464">
        <v>0</v>
      </c>
      <c r="V464" t="s">
        <v>585</v>
      </c>
    </row>
    <row r="465" spans="17:22" x14ac:dyDescent="0.3">
      <c r="Q465" t="s">
        <v>1034</v>
      </c>
      <c r="R465" s="15">
        <v>46022</v>
      </c>
      <c r="S465">
        <v>3320.09</v>
      </c>
      <c r="T465">
        <v>3320.09</v>
      </c>
      <c r="U465">
        <v>0</v>
      </c>
      <c r="V465" t="s">
        <v>595</v>
      </c>
    </row>
    <row r="466" spans="17:22" x14ac:dyDescent="0.3">
      <c r="Q466" t="s">
        <v>1035</v>
      </c>
      <c r="R466" s="15">
        <v>46022</v>
      </c>
      <c r="S466">
        <v>801.86</v>
      </c>
      <c r="T466">
        <v>801.86</v>
      </c>
      <c r="U466">
        <v>0</v>
      </c>
      <c r="V466" t="s">
        <v>580</v>
      </c>
    </row>
    <row r="467" spans="17:22" x14ac:dyDescent="0.3">
      <c r="Q467" t="s">
        <v>1036</v>
      </c>
      <c r="R467" s="15">
        <v>46022</v>
      </c>
      <c r="S467">
        <v>869.57</v>
      </c>
      <c r="T467">
        <v>869.57</v>
      </c>
      <c r="U467">
        <v>0</v>
      </c>
      <c r="V467" t="s">
        <v>572</v>
      </c>
    </row>
    <row r="468" spans="17:22" x14ac:dyDescent="0.3">
      <c r="Q468" t="s">
        <v>1037</v>
      </c>
      <c r="R468" s="15">
        <v>46022</v>
      </c>
      <c r="S468">
        <v>869.57</v>
      </c>
      <c r="T468">
        <v>869.57</v>
      </c>
      <c r="U468">
        <v>0</v>
      </c>
      <c r="V468" t="s">
        <v>580</v>
      </c>
    </row>
    <row r="469" spans="17:22" x14ac:dyDescent="0.3">
      <c r="Q469" t="s">
        <v>1038</v>
      </c>
      <c r="R469" s="15">
        <v>46022</v>
      </c>
      <c r="S469">
        <v>869.57</v>
      </c>
      <c r="T469">
        <v>869.57</v>
      </c>
      <c r="U469">
        <v>0</v>
      </c>
      <c r="V469" t="s">
        <v>572</v>
      </c>
    </row>
    <row r="470" spans="17:22" x14ac:dyDescent="0.3">
      <c r="Q470" t="s">
        <v>1039</v>
      </c>
      <c r="R470" s="15">
        <v>46022</v>
      </c>
      <c r="S470">
        <v>869.57</v>
      </c>
      <c r="T470">
        <v>869.57</v>
      </c>
      <c r="U470">
        <v>0</v>
      </c>
      <c r="V470" t="s">
        <v>572</v>
      </c>
    </row>
    <row r="471" spans="17:22" x14ac:dyDescent="0.3">
      <c r="Q471" t="s">
        <v>1040</v>
      </c>
      <c r="R471" s="15">
        <v>46022</v>
      </c>
      <c r="S471">
        <v>869.57</v>
      </c>
      <c r="T471">
        <v>869.57</v>
      </c>
      <c r="U471">
        <v>0</v>
      </c>
      <c r="V471" t="s">
        <v>572</v>
      </c>
    </row>
    <row r="472" spans="17:22" x14ac:dyDescent="0.3">
      <c r="Q472" t="s">
        <v>1041</v>
      </c>
      <c r="R472" s="15">
        <v>46022</v>
      </c>
      <c r="S472">
        <v>525</v>
      </c>
      <c r="T472">
        <v>525</v>
      </c>
      <c r="U472">
        <v>0</v>
      </c>
      <c r="V472" t="s">
        <v>685</v>
      </c>
    </row>
    <row r="473" spans="17:22" x14ac:dyDescent="0.3">
      <c r="Q473" t="s">
        <v>1042</v>
      </c>
      <c r="R473" s="15">
        <v>46022</v>
      </c>
      <c r="S473">
        <v>869.57</v>
      </c>
      <c r="T473">
        <v>869.57</v>
      </c>
      <c r="U473">
        <v>0</v>
      </c>
      <c r="V473" t="s">
        <v>572</v>
      </c>
    </row>
    <row r="474" spans="17:22" x14ac:dyDescent="0.3">
      <c r="Q474" t="s">
        <v>1043</v>
      </c>
      <c r="R474" s="15">
        <v>46022</v>
      </c>
      <c r="S474">
        <v>869.57</v>
      </c>
      <c r="T474">
        <v>869.57</v>
      </c>
      <c r="U474">
        <v>0</v>
      </c>
      <c r="V474" t="s">
        <v>669</v>
      </c>
    </row>
    <row r="475" spans="17:22" x14ac:dyDescent="0.3">
      <c r="Q475" t="s">
        <v>1044</v>
      </c>
      <c r="R475" s="15">
        <v>46022</v>
      </c>
      <c r="S475">
        <v>973.91</v>
      </c>
      <c r="T475">
        <v>973.91</v>
      </c>
      <c r="U475">
        <v>0</v>
      </c>
      <c r="V475" t="s">
        <v>581</v>
      </c>
    </row>
    <row r="476" spans="17:22" x14ac:dyDescent="0.3">
      <c r="Q476" t="s">
        <v>1045</v>
      </c>
      <c r="R476" s="15">
        <v>46022</v>
      </c>
      <c r="S476">
        <v>950.88</v>
      </c>
      <c r="T476">
        <v>950.88</v>
      </c>
      <c r="U476">
        <v>0</v>
      </c>
      <c r="V476" t="s">
        <v>669</v>
      </c>
    </row>
    <row r="477" spans="17:22" x14ac:dyDescent="0.3">
      <c r="Q477" t="s">
        <v>1046</v>
      </c>
      <c r="R477" s="15">
        <v>46022</v>
      </c>
      <c r="S477">
        <v>869.57</v>
      </c>
      <c r="T477">
        <v>869.57</v>
      </c>
      <c r="U477">
        <v>0</v>
      </c>
      <c r="V477" t="s">
        <v>572</v>
      </c>
    </row>
    <row r="478" spans="17:22" x14ac:dyDescent="0.3">
      <c r="Q478" t="s">
        <v>1047</v>
      </c>
      <c r="R478" s="15">
        <v>46022</v>
      </c>
      <c r="S478">
        <v>869.57</v>
      </c>
      <c r="T478">
        <v>869.57</v>
      </c>
      <c r="U478">
        <v>0</v>
      </c>
      <c r="V478" t="s">
        <v>572</v>
      </c>
    </row>
    <row r="479" spans="17:22" x14ac:dyDescent="0.3">
      <c r="Q479" t="s">
        <v>1048</v>
      </c>
      <c r="R479" s="15">
        <v>46022</v>
      </c>
      <c r="S479">
        <v>1082.8</v>
      </c>
      <c r="T479">
        <v>1082.8</v>
      </c>
      <c r="U479">
        <v>0</v>
      </c>
      <c r="V479" t="s">
        <v>581</v>
      </c>
    </row>
    <row r="480" spans="17:22" x14ac:dyDescent="0.3">
      <c r="Q480" t="s">
        <v>1049</v>
      </c>
      <c r="R480" s="15">
        <v>46022</v>
      </c>
      <c r="S480">
        <v>5217.3900000000003</v>
      </c>
      <c r="T480">
        <v>5217.3900000000003</v>
      </c>
      <c r="U480">
        <v>0</v>
      </c>
      <c r="V480" t="s">
        <v>580</v>
      </c>
    </row>
    <row r="481" spans="17:22" x14ac:dyDescent="0.3">
      <c r="Q481" t="s">
        <v>1050</v>
      </c>
      <c r="R481" s="15">
        <v>46022</v>
      </c>
      <c r="S481">
        <v>869.57</v>
      </c>
      <c r="T481">
        <v>869.57</v>
      </c>
      <c r="U481">
        <v>0</v>
      </c>
      <c r="V481" t="s">
        <v>572</v>
      </c>
    </row>
    <row r="482" spans="17:22" x14ac:dyDescent="0.3">
      <c r="Q482" t="s">
        <v>1051</v>
      </c>
      <c r="R482" s="15">
        <v>46022</v>
      </c>
      <c r="S482">
        <v>3913.04</v>
      </c>
      <c r="T482">
        <v>3913.04</v>
      </c>
      <c r="U482">
        <v>0</v>
      </c>
      <c r="V482" t="s">
        <v>595</v>
      </c>
    </row>
    <row r="483" spans="17:22" x14ac:dyDescent="0.3">
      <c r="Q483" t="s">
        <v>1052</v>
      </c>
      <c r="R483" s="15">
        <v>46022</v>
      </c>
      <c r="S483">
        <v>3913.04</v>
      </c>
      <c r="T483">
        <v>3913.04</v>
      </c>
      <c r="U483">
        <v>0</v>
      </c>
      <c r="V483" t="s">
        <v>609</v>
      </c>
    </row>
    <row r="484" spans="17:22" x14ac:dyDescent="0.3">
      <c r="Q484" t="s">
        <v>1053</v>
      </c>
      <c r="R484" s="15">
        <v>46022</v>
      </c>
      <c r="S484">
        <v>47.83</v>
      </c>
      <c r="T484">
        <v>47.83</v>
      </c>
      <c r="U484">
        <v>0</v>
      </c>
      <c r="V484" t="s">
        <v>585</v>
      </c>
    </row>
    <row r="485" spans="17:22" x14ac:dyDescent="0.3">
      <c r="Q485" t="s">
        <v>1054</v>
      </c>
      <c r="R485" s="15">
        <v>46022</v>
      </c>
      <c r="S485">
        <v>869.57</v>
      </c>
      <c r="T485">
        <v>869.57</v>
      </c>
      <c r="U485">
        <v>0</v>
      </c>
      <c r="V485" t="s">
        <v>572</v>
      </c>
    </row>
    <row r="486" spans="17:22" x14ac:dyDescent="0.3">
      <c r="Q486" t="s">
        <v>1055</v>
      </c>
      <c r="R486" s="15">
        <v>46022</v>
      </c>
      <c r="S486">
        <v>869.57</v>
      </c>
      <c r="T486">
        <v>869.57</v>
      </c>
      <c r="U486">
        <v>0</v>
      </c>
      <c r="V486" t="s">
        <v>572</v>
      </c>
    </row>
    <row r="487" spans="17:22" x14ac:dyDescent="0.3">
      <c r="Q487" t="s">
        <v>1056</v>
      </c>
      <c r="R487" s="15">
        <v>46022</v>
      </c>
      <c r="S487">
        <v>1327.05</v>
      </c>
      <c r="T487">
        <v>1327.05</v>
      </c>
      <c r="U487">
        <v>0</v>
      </c>
      <c r="V487" t="s">
        <v>572</v>
      </c>
    </row>
    <row r="488" spans="17:22" x14ac:dyDescent="0.3">
      <c r="Q488" t="s">
        <v>1057</v>
      </c>
      <c r="R488" s="15">
        <v>46022</v>
      </c>
      <c r="S488">
        <v>869.57</v>
      </c>
      <c r="T488">
        <v>869.57</v>
      </c>
      <c r="U488">
        <v>0</v>
      </c>
      <c r="V488" t="s">
        <v>572</v>
      </c>
    </row>
    <row r="489" spans="17:22" x14ac:dyDescent="0.3">
      <c r="Q489" t="s">
        <v>1058</v>
      </c>
      <c r="R489" s="15">
        <v>46022</v>
      </c>
      <c r="S489">
        <v>869.57</v>
      </c>
      <c r="T489">
        <v>869.57</v>
      </c>
      <c r="U489">
        <v>0</v>
      </c>
      <c r="V489" t="s">
        <v>572</v>
      </c>
    </row>
    <row r="490" spans="17:22" x14ac:dyDescent="0.3">
      <c r="Q490" t="s">
        <v>1059</v>
      </c>
      <c r="R490" s="15">
        <v>46022</v>
      </c>
      <c r="S490">
        <v>869.57</v>
      </c>
      <c r="T490">
        <v>869.57</v>
      </c>
      <c r="U490">
        <v>0</v>
      </c>
      <c r="V490" t="s">
        <v>572</v>
      </c>
    </row>
    <row r="491" spans="17:22" x14ac:dyDescent="0.3">
      <c r="Q491" t="s">
        <v>1060</v>
      </c>
      <c r="R491" s="15">
        <v>46022</v>
      </c>
      <c r="S491">
        <v>869.57</v>
      </c>
      <c r="T491">
        <v>869.57</v>
      </c>
      <c r="U491">
        <v>0</v>
      </c>
      <c r="V491" t="s">
        <v>572</v>
      </c>
    </row>
    <row r="492" spans="17:22" x14ac:dyDescent="0.3">
      <c r="Q492" t="s">
        <v>1061</v>
      </c>
      <c r="R492" s="15">
        <v>46022</v>
      </c>
      <c r="S492">
        <v>869.57</v>
      </c>
      <c r="T492">
        <v>869.57</v>
      </c>
      <c r="U492">
        <v>0</v>
      </c>
      <c r="V492" t="s">
        <v>572</v>
      </c>
    </row>
    <row r="493" spans="17:22" x14ac:dyDescent="0.3">
      <c r="Q493" t="s">
        <v>1062</v>
      </c>
      <c r="R493" s="15">
        <v>46022</v>
      </c>
      <c r="S493">
        <v>869.57</v>
      </c>
      <c r="T493">
        <v>869.57</v>
      </c>
      <c r="U493">
        <v>0</v>
      </c>
      <c r="V493" t="s">
        <v>572</v>
      </c>
    </row>
    <row r="494" spans="17:22" x14ac:dyDescent="0.3">
      <c r="Q494" t="s">
        <v>1063</v>
      </c>
      <c r="R494" s="15">
        <v>46022</v>
      </c>
      <c r="S494">
        <v>914.25</v>
      </c>
      <c r="T494">
        <v>914.25</v>
      </c>
      <c r="U494">
        <v>0</v>
      </c>
      <c r="V494" t="s">
        <v>572</v>
      </c>
    </row>
    <row r="495" spans="17:22" x14ac:dyDescent="0.3">
      <c r="Q495" t="s">
        <v>1064</v>
      </c>
      <c r="R495" s="15">
        <v>46022</v>
      </c>
      <c r="S495">
        <v>3913.07</v>
      </c>
      <c r="T495">
        <v>3913.07</v>
      </c>
      <c r="U495">
        <v>0</v>
      </c>
      <c r="V495" t="s">
        <v>595</v>
      </c>
    </row>
    <row r="496" spans="17:22" x14ac:dyDescent="0.3">
      <c r="Q496" t="s">
        <v>1065</v>
      </c>
      <c r="R496" s="15">
        <v>46022</v>
      </c>
      <c r="S496">
        <v>950.88</v>
      </c>
      <c r="T496">
        <v>950.88</v>
      </c>
      <c r="U496">
        <v>0</v>
      </c>
      <c r="V496" t="s">
        <v>572</v>
      </c>
    </row>
    <row r="497" spans="17:22" x14ac:dyDescent="0.3">
      <c r="Q497" t="s">
        <v>1066</v>
      </c>
      <c r="R497" s="15">
        <v>46022</v>
      </c>
      <c r="S497">
        <v>869.57</v>
      </c>
      <c r="T497">
        <v>869.57</v>
      </c>
      <c r="U497">
        <v>0</v>
      </c>
      <c r="V497" t="s">
        <v>572</v>
      </c>
    </row>
    <row r="498" spans="17:22" x14ac:dyDescent="0.3">
      <c r="Q498" t="s">
        <v>1067</v>
      </c>
      <c r="R498" s="15">
        <v>46022</v>
      </c>
      <c r="S498">
        <v>869.57</v>
      </c>
      <c r="T498">
        <v>869.57</v>
      </c>
      <c r="U498">
        <v>0</v>
      </c>
      <c r="V498" t="s">
        <v>572</v>
      </c>
    </row>
    <row r="499" spans="17:22" x14ac:dyDescent="0.3">
      <c r="Q499" t="s">
        <v>1068</v>
      </c>
      <c r="R499" s="15">
        <v>46022</v>
      </c>
      <c r="S499">
        <v>869.57</v>
      </c>
      <c r="T499">
        <v>869.57</v>
      </c>
      <c r="U499">
        <v>0</v>
      </c>
      <c r="V499" t="s">
        <v>572</v>
      </c>
    </row>
    <row r="500" spans="17:22" x14ac:dyDescent="0.3">
      <c r="Q500" t="s">
        <v>1069</v>
      </c>
      <c r="R500" s="15">
        <v>46022</v>
      </c>
      <c r="S500">
        <v>869.57</v>
      </c>
      <c r="T500">
        <v>869.57</v>
      </c>
      <c r="U500">
        <v>0</v>
      </c>
      <c r="V500" t="s">
        <v>572</v>
      </c>
    </row>
    <row r="501" spans="17:22" x14ac:dyDescent="0.3">
      <c r="Q501" t="s">
        <v>1070</v>
      </c>
      <c r="R501" s="15">
        <v>46022</v>
      </c>
      <c r="S501">
        <v>869.57</v>
      </c>
      <c r="T501">
        <v>869.57</v>
      </c>
      <c r="U501">
        <v>0</v>
      </c>
      <c r="V501" t="s">
        <v>591</v>
      </c>
    </row>
    <row r="502" spans="17:22" x14ac:dyDescent="0.3">
      <c r="Q502" t="s">
        <v>1071</v>
      </c>
      <c r="R502" s="15">
        <v>46022</v>
      </c>
      <c r="S502">
        <v>525</v>
      </c>
      <c r="T502">
        <v>525</v>
      </c>
      <c r="U502">
        <v>0</v>
      </c>
      <c r="V502" t="s">
        <v>572</v>
      </c>
    </row>
    <row r="503" spans="17:22" x14ac:dyDescent="0.3">
      <c r="Q503" t="s">
        <v>1072</v>
      </c>
      <c r="R503" s="15">
        <v>46022</v>
      </c>
      <c r="S503">
        <v>869.57</v>
      </c>
      <c r="T503">
        <v>869.57</v>
      </c>
      <c r="U503">
        <v>0</v>
      </c>
      <c r="V503" t="s">
        <v>580</v>
      </c>
    </row>
    <row r="504" spans="17:22" x14ac:dyDescent="0.3">
      <c r="Q504" t="s">
        <v>1073</v>
      </c>
      <c r="R504" s="15">
        <v>46022</v>
      </c>
      <c r="S504">
        <v>3751.27</v>
      </c>
      <c r="T504">
        <v>3751.27</v>
      </c>
      <c r="U504">
        <v>0</v>
      </c>
      <c r="V504" t="s">
        <v>585</v>
      </c>
    </row>
    <row r="505" spans="17:22" x14ac:dyDescent="0.3">
      <c r="Q505" t="s">
        <v>1074</v>
      </c>
      <c r="R505" s="15">
        <v>46022</v>
      </c>
      <c r="S505">
        <v>869.57</v>
      </c>
      <c r="T505">
        <v>869.57</v>
      </c>
      <c r="U505">
        <v>0</v>
      </c>
      <c r="V505" t="s">
        <v>572</v>
      </c>
    </row>
    <row r="506" spans="17:22" x14ac:dyDescent="0.3">
      <c r="Q506" t="s">
        <v>1075</v>
      </c>
      <c r="R506" s="15">
        <v>46022</v>
      </c>
      <c r="S506">
        <v>869.57</v>
      </c>
      <c r="T506">
        <v>869.57</v>
      </c>
      <c r="U506">
        <v>0</v>
      </c>
      <c r="V506" t="s">
        <v>572</v>
      </c>
    </row>
    <row r="507" spans="17:22" x14ac:dyDescent="0.3">
      <c r="Q507" t="s">
        <v>1076</v>
      </c>
      <c r="R507" s="15">
        <v>46022</v>
      </c>
      <c r="S507">
        <v>869.57</v>
      </c>
      <c r="T507">
        <v>869.57</v>
      </c>
      <c r="U507">
        <v>0</v>
      </c>
      <c r="V507" t="s">
        <v>572</v>
      </c>
    </row>
    <row r="508" spans="17:22" x14ac:dyDescent="0.3">
      <c r="Q508" t="s">
        <v>1077</v>
      </c>
      <c r="R508" s="15">
        <v>46022</v>
      </c>
      <c r="S508">
        <v>525</v>
      </c>
      <c r="T508">
        <v>525</v>
      </c>
      <c r="U508">
        <v>0</v>
      </c>
      <c r="V508" t="s">
        <v>572</v>
      </c>
    </row>
    <row r="509" spans="17:22" x14ac:dyDescent="0.3">
      <c r="Q509" t="s">
        <v>1078</v>
      </c>
      <c r="R509" s="15">
        <v>46022</v>
      </c>
      <c r="S509">
        <v>869.57</v>
      </c>
      <c r="T509">
        <v>869.57</v>
      </c>
      <c r="U509">
        <v>0</v>
      </c>
      <c r="V509" t="s">
        <v>572</v>
      </c>
    </row>
    <row r="510" spans="17:22" x14ac:dyDescent="0.3">
      <c r="Q510" t="s">
        <v>1079</v>
      </c>
      <c r="R510" s="15">
        <v>46022</v>
      </c>
      <c r="S510">
        <v>525</v>
      </c>
      <c r="T510">
        <v>525</v>
      </c>
      <c r="U510">
        <v>0</v>
      </c>
      <c r="V510" t="s">
        <v>572</v>
      </c>
    </row>
    <row r="511" spans="17:22" x14ac:dyDescent="0.3">
      <c r="Q511" t="s">
        <v>1080</v>
      </c>
      <c r="R511" s="15">
        <v>46022</v>
      </c>
      <c r="S511">
        <v>5217.3900000000003</v>
      </c>
      <c r="T511">
        <v>5217.3900000000003</v>
      </c>
      <c r="U511">
        <v>0</v>
      </c>
      <c r="V511" t="s">
        <v>669</v>
      </c>
    </row>
    <row r="512" spans="17:22" x14ac:dyDescent="0.3">
      <c r="Q512" t="s">
        <v>1081</v>
      </c>
      <c r="R512" s="15">
        <v>46022</v>
      </c>
      <c r="S512">
        <v>869.57</v>
      </c>
      <c r="T512">
        <v>869.57</v>
      </c>
      <c r="U512">
        <v>0</v>
      </c>
      <c r="V512" t="s">
        <v>572</v>
      </c>
    </row>
    <row r="513" spans="17:22" x14ac:dyDescent="0.3">
      <c r="Q513" t="s">
        <v>1082</v>
      </c>
      <c r="R513" s="15">
        <v>46022</v>
      </c>
      <c r="S513">
        <v>869.57</v>
      </c>
      <c r="T513">
        <v>869.57</v>
      </c>
      <c r="U513">
        <v>0</v>
      </c>
      <c r="V513" t="s">
        <v>572</v>
      </c>
    </row>
    <row r="514" spans="17:22" x14ac:dyDescent="0.3">
      <c r="Q514" t="s">
        <v>1083</v>
      </c>
      <c r="R514" s="15">
        <v>46022</v>
      </c>
      <c r="S514">
        <v>525</v>
      </c>
      <c r="T514">
        <v>525</v>
      </c>
      <c r="U514">
        <v>0</v>
      </c>
      <c r="V514" t="s">
        <v>591</v>
      </c>
    </row>
    <row r="515" spans="17:22" x14ac:dyDescent="0.3">
      <c r="Q515" t="s">
        <v>1084</v>
      </c>
      <c r="R515" s="15">
        <v>46022</v>
      </c>
      <c r="S515">
        <v>869.57</v>
      </c>
      <c r="T515">
        <v>869.57</v>
      </c>
      <c r="U515">
        <v>0</v>
      </c>
      <c r="V515" t="s">
        <v>580</v>
      </c>
    </row>
    <row r="516" spans="17:22" x14ac:dyDescent="0.3">
      <c r="Q516" t="s">
        <v>1085</v>
      </c>
      <c r="R516" s="15">
        <v>46022</v>
      </c>
      <c r="S516">
        <v>869.57</v>
      </c>
      <c r="T516">
        <v>869.57</v>
      </c>
      <c r="U516">
        <v>0</v>
      </c>
      <c r="V516" t="s">
        <v>600</v>
      </c>
    </row>
    <row r="517" spans="17:22" x14ac:dyDescent="0.3">
      <c r="Q517" t="s">
        <v>1086</v>
      </c>
      <c r="R517" s="15">
        <v>46022</v>
      </c>
      <c r="S517">
        <v>47.83</v>
      </c>
      <c r="T517">
        <v>47.83</v>
      </c>
      <c r="U517">
        <v>0</v>
      </c>
      <c r="V517" t="s">
        <v>609</v>
      </c>
    </row>
    <row r="518" spans="17:22" x14ac:dyDescent="0.3">
      <c r="Q518" t="s">
        <v>1087</v>
      </c>
      <c r="R518" s="15">
        <v>46022</v>
      </c>
      <c r="S518">
        <v>869.57</v>
      </c>
      <c r="T518">
        <v>869.57</v>
      </c>
      <c r="U518">
        <v>0</v>
      </c>
      <c r="V518" t="s">
        <v>572</v>
      </c>
    </row>
    <row r="519" spans="17:22" x14ac:dyDescent="0.3">
      <c r="Q519" t="s">
        <v>1088</v>
      </c>
      <c r="R519" s="15">
        <v>46022</v>
      </c>
      <c r="S519">
        <v>869.57</v>
      </c>
      <c r="T519">
        <v>869.57</v>
      </c>
      <c r="U519">
        <v>0</v>
      </c>
      <c r="V519" t="s">
        <v>572</v>
      </c>
    </row>
    <row r="520" spans="17:22" x14ac:dyDescent="0.3">
      <c r="Q520" t="s">
        <v>1089</v>
      </c>
      <c r="R520" s="15">
        <v>46022</v>
      </c>
      <c r="S520">
        <v>869.57</v>
      </c>
      <c r="T520">
        <v>869.57</v>
      </c>
      <c r="U520">
        <v>0</v>
      </c>
      <c r="V520" t="s">
        <v>572</v>
      </c>
    </row>
    <row r="521" spans="17:22" x14ac:dyDescent="0.3">
      <c r="Q521" t="s">
        <v>1090</v>
      </c>
      <c r="R521" s="15">
        <v>46022</v>
      </c>
      <c r="S521">
        <v>869.57</v>
      </c>
      <c r="T521">
        <v>869.57</v>
      </c>
      <c r="U521">
        <v>0</v>
      </c>
      <c r="V521" t="s">
        <v>591</v>
      </c>
    </row>
    <row r="522" spans="17:22" x14ac:dyDescent="0.3">
      <c r="Q522" t="s">
        <v>1091</v>
      </c>
      <c r="R522" s="15">
        <v>46022</v>
      </c>
      <c r="S522">
        <v>886.96</v>
      </c>
      <c r="T522">
        <v>886.96</v>
      </c>
      <c r="U522">
        <v>0</v>
      </c>
      <c r="V522" t="s">
        <v>615</v>
      </c>
    </row>
    <row r="523" spans="17:22" x14ac:dyDescent="0.3">
      <c r="Q523" t="s">
        <v>1092</v>
      </c>
      <c r="R523" s="15">
        <v>46022</v>
      </c>
      <c r="S523">
        <v>869.57</v>
      </c>
      <c r="T523">
        <v>869.57</v>
      </c>
      <c r="U523">
        <v>0</v>
      </c>
      <c r="V523" t="s">
        <v>574</v>
      </c>
    </row>
    <row r="524" spans="17:22" x14ac:dyDescent="0.3">
      <c r="Q524" t="s">
        <v>1093</v>
      </c>
      <c r="R524" s="15">
        <v>46022</v>
      </c>
      <c r="S524">
        <v>869.57</v>
      </c>
      <c r="T524">
        <v>869.57</v>
      </c>
      <c r="U524">
        <v>0</v>
      </c>
      <c r="V524" t="s">
        <v>591</v>
      </c>
    </row>
    <row r="525" spans="17:22" x14ac:dyDescent="0.3">
      <c r="Q525" t="s">
        <v>1094</v>
      </c>
      <c r="R525" s="15">
        <v>46022</v>
      </c>
      <c r="S525">
        <v>621.92999999999995</v>
      </c>
      <c r="T525">
        <v>621.92999999999995</v>
      </c>
      <c r="U525">
        <v>0</v>
      </c>
      <c r="V525" t="s">
        <v>581</v>
      </c>
    </row>
    <row r="526" spans="17:22" x14ac:dyDescent="0.3">
      <c r="Q526" t="s">
        <v>1095</v>
      </c>
      <c r="R526" s="15">
        <v>46022</v>
      </c>
      <c r="S526">
        <v>869.57</v>
      </c>
      <c r="T526">
        <v>869.57</v>
      </c>
      <c r="U526">
        <v>0</v>
      </c>
      <c r="V526" t="s">
        <v>581</v>
      </c>
    </row>
    <row r="527" spans="17:22" x14ac:dyDescent="0.3">
      <c r="Q527" t="s">
        <v>1096</v>
      </c>
      <c r="R527" s="15">
        <v>46022</v>
      </c>
      <c r="S527">
        <v>3913.04</v>
      </c>
      <c r="T527">
        <v>3913.04</v>
      </c>
      <c r="U527">
        <v>0</v>
      </c>
      <c r="V527" t="s">
        <v>585</v>
      </c>
    </row>
    <row r="528" spans="17:22" x14ac:dyDescent="0.3">
      <c r="Q528" t="s">
        <v>1097</v>
      </c>
      <c r="R528" s="15">
        <v>46022</v>
      </c>
      <c r="S528">
        <v>869.57</v>
      </c>
      <c r="T528">
        <v>869.57</v>
      </c>
      <c r="U528">
        <v>0</v>
      </c>
      <c r="V528" t="s">
        <v>591</v>
      </c>
    </row>
    <row r="529" spans="17:22" x14ac:dyDescent="0.3">
      <c r="Q529" t="s">
        <v>1098</v>
      </c>
      <c r="R529" s="15">
        <v>46022</v>
      </c>
      <c r="S529">
        <v>869.57</v>
      </c>
      <c r="T529">
        <v>869.57</v>
      </c>
      <c r="U529">
        <v>0</v>
      </c>
      <c r="V529" t="s">
        <v>572</v>
      </c>
    </row>
    <row r="530" spans="17:22" x14ac:dyDescent="0.3">
      <c r="Q530" t="s">
        <v>1099</v>
      </c>
      <c r="R530" s="15">
        <v>46022</v>
      </c>
      <c r="S530">
        <v>869.57</v>
      </c>
      <c r="T530">
        <v>869.57</v>
      </c>
      <c r="U530">
        <v>0</v>
      </c>
      <c r="V530" t="s">
        <v>591</v>
      </c>
    </row>
    <row r="531" spans="17:22" x14ac:dyDescent="0.3">
      <c r="Q531" t="s">
        <v>1100</v>
      </c>
      <c r="R531" s="15">
        <v>46022</v>
      </c>
      <c r="S531">
        <v>561.96</v>
      </c>
      <c r="T531">
        <v>561.96</v>
      </c>
      <c r="U531">
        <v>0</v>
      </c>
      <c r="V531" t="s">
        <v>581</v>
      </c>
    </row>
    <row r="532" spans="17:22" x14ac:dyDescent="0.3">
      <c r="Q532" t="s">
        <v>1101</v>
      </c>
      <c r="R532" s="15">
        <v>46022</v>
      </c>
      <c r="S532">
        <v>3913.04</v>
      </c>
      <c r="T532">
        <v>3913.04</v>
      </c>
      <c r="U532">
        <v>0</v>
      </c>
      <c r="V532" t="s">
        <v>595</v>
      </c>
    </row>
    <row r="533" spans="17:22" x14ac:dyDescent="0.3">
      <c r="Q533" t="s">
        <v>1102</v>
      </c>
      <c r="R533" s="15">
        <v>46022</v>
      </c>
      <c r="S533">
        <v>869.57</v>
      </c>
      <c r="T533">
        <v>869.57</v>
      </c>
      <c r="U533">
        <v>0</v>
      </c>
      <c r="V533" t="s">
        <v>615</v>
      </c>
    </row>
    <row r="534" spans="17:22" x14ac:dyDescent="0.3">
      <c r="Q534" t="s">
        <v>1103</v>
      </c>
      <c r="R534" s="15">
        <v>46053</v>
      </c>
      <c r="S534">
        <v>869.57</v>
      </c>
      <c r="T534">
        <v>869.57</v>
      </c>
      <c r="U534">
        <v>0</v>
      </c>
      <c r="V534" t="s">
        <v>591</v>
      </c>
    </row>
    <row r="535" spans="17:22" x14ac:dyDescent="0.3">
      <c r="Q535" t="s">
        <v>1104</v>
      </c>
      <c r="R535" s="15">
        <v>46053</v>
      </c>
      <c r="S535">
        <v>869.57</v>
      </c>
      <c r="T535">
        <v>869.57</v>
      </c>
      <c r="U535">
        <v>0</v>
      </c>
      <c r="V535" t="s">
        <v>591</v>
      </c>
    </row>
    <row r="536" spans="17:22" x14ac:dyDescent="0.3">
      <c r="Q536" t="s">
        <v>1105</v>
      </c>
      <c r="R536" s="15">
        <v>46053</v>
      </c>
      <c r="S536">
        <v>525</v>
      </c>
      <c r="T536">
        <v>525</v>
      </c>
      <c r="U536">
        <v>0</v>
      </c>
      <c r="V536" t="s">
        <v>578</v>
      </c>
    </row>
    <row r="537" spans="17:22" x14ac:dyDescent="0.3">
      <c r="Q537" t="s">
        <v>1106</v>
      </c>
      <c r="R537" s="15">
        <v>46053</v>
      </c>
      <c r="S537">
        <v>869.57</v>
      </c>
      <c r="T537">
        <v>869.57</v>
      </c>
      <c r="U537">
        <v>0</v>
      </c>
      <c r="V537" t="s">
        <v>581</v>
      </c>
    </row>
    <row r="538" spans="17:22" x14ac:dyDescent="0.3">
      <c r="Q538" t="s">
        <v>1107</v>
      </c>
      <c r="R538" s="15">
        <v>46022</v>
      </c>
      <c r="S538">
        <v>869.57</v>
      </c>
      <c r="T538">
        <v>869.57</v>
      </c>
      <c r="U538">
        <v>0</v>
      </c>
      <c r="V538" t="s">
        <v>581</v>
      </c>
    </row>
    <row r="539" spans="17:22" x14ac:dyDescent="0.3">
      <c r="Q539" t="s">
        <v>1108</v>
      </c>
      <c r="R539" s="15">
        <v>46022</v>
      </c>
      <c r="S539">
        <v>869.57</v>
      </c>
      <c r="T539">
        <v>869.57</v>
      </c>
      <c r="U539">
        <v>0</v>
      </c>
      <c r="V539" t="s">
        <v>591</v>
      </c>
    </row>
    <row r="540" spans="17:22" x14ac:dyDescent="0.3">
      <c r="Q540" t="s">
        <v>1109</v>
      </c>
      <c r="R540" s="15">
        <v>46022</v>
      </c>
      <c r="S540">
        <v>869.57</v>
      </c>
      <c r="T540">
        <v>869.57</v>
      </c>
      <c r="U540">
        <v>0</v>
      </c>
      <c r="V540" t="s">
        <v>615</v>
      </c>
    </row>
    <row r="541" spans="17:22" x14ac:dyDescent="0.3">
      <c r="Q541" t="s">
        <v>1110</v>
      </c>
      <c r="R541" s="15">
        <v>46022</v>
      </c>
      <c r="S541">
        <v>869.57</v>
      </c>
      <c r="T541">
        <v>869.57</v>
      </c>
      <c r="U541">
        <v>0</v>
      </c>
      <c r="V541" t="s">
        <v>591</v>
      </c>
    </row>
    <row r="542" spans="17:22" x14ac:dyDescent="0.3">
      <c r="Q542" t="s">
        <v>1111</v>
      </c>
      <c r="R542" s="15">
        <v>46022</v>
      </c>
      <c r="S542">
        <v>869.57</v>
      </c>
      <c r="T542">
        <v>869.57</v>
      </c>
      <c r="U542">
        <v>0</v>
      </c>
      <c r="V542" t="s">
        <v>578</v>
      </c>
    </row>
    <row r="543" spans="17:22" x14ac:dyDescent="0.3">
      <c r="Q543" t="s">
        <v>1112</v>
      </c>
      <c r="R543" s="15">
        <v>46022</v>
      </c>
      <c r="S543">
        <v>869.57</v>
      </c>
      <c r="T543">
        <v>869.57</v>
      </c>
      <c r="U543">
        <v>0</v>
      </c>
      <c r="V543" t="s">
        <v>578</v>
      </c>
    </row>
    <row r="544" spans="17:22" x14ac:dyDescent="0.3">
      <c r="Q544" t="s">
        <v>1113</v>
      </c>
      <c r="R544" s="15">
        <v>46053</v>
      </c>
      <c r="S544">
        <v>869.57</v>
      </c>
      <c r="T544">
        <v>869.57</v>
      </c>
      <c r="U544">
        <v>0</v>
      </c>
      <c r="V544" t="s">
        <v>572</v>
      </c>
    </row>
    <row r="545" spans="17:22" x14ac:dyDescent="0.3">
      <c r="Q545" t="s">
        <v>1114</v>
      </c>
      <c r="R545" s="15">
        <v>46053</v>
      </c>
      <c r="S545">
        <v>869.57</v>
      </c>
      <c r="T545">
        <v>869.57</v>
      </c>
      <c r="U545">
        <v>0</v>
      </c>
      <c r="V545" t="s">
        <v>580</v>
      </c>
    </row>
    <row r="546" spans="17:22" x14ac:dyDescent="0.3">
      <c r="Q546" t="s">
        <v>1115</v>
      </c>
      <c r="R546" s="15">
        <v>46053</v>
      </c>
      <c r="S546">
        <v>2856.69</v>
      </c>
      <c r="T546">
        <v>2856.69</v>
      </c>
      <c r="U546">
        <v>0</v>
      </c>
      <c r="V546" t="s">
        <v>669</v>
      </c>
    </row>
    <row r="547" spans="17:22" x14ac:dyDescent="0.3">
      <c r="Q547" t="s">
        <v>1116</v>
      </c>
      <c r="R547" s="15">
        <v>46022</v>
      </c>
      <c r="S547">
        <v>525</v>
      </c>
      <c r="T547">
        <v>525</v>
      </c>
      <c r="U547">
        <v>0</v>
      </c>
      <c r="V547" t="s">
        <v>591</v>
      </c>
    </row>
    <row r="548" spans="17:22" x14ac:dyDescent="0.3">
      <c r="Q548" t="s">
        <v>1117</v>
      </c>
      <c r="R548" s="15">
        <v>46022</v>
      </c>
      <c r="S548">
        <v>4422.58</v>
      </c>
      <c r="T548">
        <v>4422.58</v>
      </c>
      <c r="U548">
        <v>0</v>
      </c>
      <c r="V548" t="s">
        <v>581</v>
      </c>
    </row>
    <row r="549" spans="17:22" x14ac:dyDescent="0.3">
      <c r="Q549" t="s">
        <v>1118</v>
      </c>
      <c r="R549" s="15">
        <v>46022</v>
      </c>
      <c r="S549">
        <v>525</v>
      </c>
      <c r="T549">
        <v>525</v>
      </c>
      <c r="U549">
        <v>0</v>
      </c>
      <c r="V549" t="s">
        <v>591</v>
      </c>
    </row>
    <row r="550" spans="17:22" x14ac:dyDescent="0.3">
      <c r="Q550" t="s">
        <v>1119</v>
      </c>
      <c r="R550" s="15">
        <v>46053</v>
      </c>
      <c r="S550">
        <v>869.57</v>
      </c>
      <c r="T550">
        <v>869.57</v>
      </c>
      <c r="U550">
        <v>0</v>
      </c>
      <c r="V550" t="s">
        <v>574</v>
      </c>
    </row>
    <row r="551" spans="17:22" x14ac:dyDescent="0.3">
      <c r="Q551" t="s">
        <v>1120</v>
      </c>
      <c r="R551" s="15">
        <v>46053</v>
      </c>
      <c r="S551">
        <v>1921.8</v>
      </c>
      <c r="T551">
        <v>1921.8</v>
      </c>
      <c r="U551">
        <v>0</v>
      </c>
      <c r="V551" t="s">
        <v>591</v>
      </c>
    </row>
    <row r="552" spans="17:22" x14ac:dyDescent="0.3">
      <c r="Q552" t="s">
        <v>1121</v>
      </c>
      <c r="R552" s="15">
        <v>46053</v>
      </c>
      <c r="S552">
        <v>869.57</v>
      </c>
      <c r="T552">
        <v>869.57</v>
      </c>
      <c r="U552">
        <v>0</v>
      </c>
      <c r="V552" t="s">
        <v>591</v>
      </c>
    </row>
    <row r="553" spans="17:22" x14ac:dyDescent="0.3">
      <c r="Q553" t="s">
        <v>1122</v>
      </c>
      <c r="R553" s="15">
        <v>46053</v>
      </c>
      <c r="S553">
        <v>869.57</v>
      </c>
      <c r="T553">
        <v>869.57</v>
      </c>
      <c r="U553">
        <v>0</v>
      </c>
      <c r="V553" t="s">
        <v>581</v>
      </c>
    </row>
    <row r="554" spans="17:22" x14ac:dyDescent="0.3">
      <c r="Q554" t="s">
        <v>1123</v>
      </c>
      <c r="R554" s="15">
        <v>46053</v>
      </c>
      <c r="S554">
        <v>869.57</v>
      </c>
      <c r="T554">
        <v>869.57</v>
      </c>
      <c r="U554">
        <v>0</v>
      </c>
      <c r="V554" t="s">
        <v>581</v>
      </c>
    </row>
    <row r="555" spans="17:22" x14ac:dyDescent="0.3">
      <c r="Q555" t="s">
        <v>1124</v>
      </c>
      <c r="R555" s="15">
        <v>46053</v>
      </c>
      <c r="S555">
        <v>525</v>
      </c>
      <c r="T555">
        <v>525</v>
      </c>
      <c r="U555">
        <v>0</v>
      </c>
      <c r="V555" t="s">
        <v>591</v>
      </c>
    </row>
    <row r="556" spans="17:22" x14ac:dyDescent="0.3">
      <c r="Q556" t="s">
        <v>1125</v>
      </c>
      <c r="R556" s="15">
        <v>46053</v>
      </c>
      <c r="S556">
        <v>869.57</v>
      </c>
      <c r="T556">
        <v>869.57</v>
      </c>
      <c r="U556">
        <v>0</v>
      </c>
      <c r="V556" t="s">
        <v>580</v>
      </c>
    </row>
    <row r="557" spans="17:22" x14ac:dyDescent="0.3">
      <c r="Q557" t="s">
        <v>1126</v>
      </c>
      <c r="R557" s="15">
        <v>46053</v>
      </c>
      <c r="S557">
        <v>869.57</v>
      </c>
      <c r="T557">
        <v>869.57</v>
      </c>
      <c r="U557">
        <v>0</v>
      </c>
      <c r="V557" t="s">
        <v>574</v>
      </c>
    </row>
    <row r="558" spans="17:22" x14ac:dyDescent="0.3">
      <c r="Q558" t="s">
        <v>1127</v>
      </c>
      <c r="R558" s="15">
        <v>46053</v>
      </c>
      <c r="S558">
        <v>869.57</v>
      </c>
      <c r="T558">
        <v>869.57</v>
      </c>
      <c r="U558">
        <v>0</v>
      </c>
      <c r="V558" t="s">
        <v>578</v>
      </c>
    </row>
    <row r="559" spans="17:22" x14ac:dyDescent="0.3">
      <c r="Q559" t="s">
        <v>1128</v>
      </c>
      <c r="R559" s="15">
        <v>46053</v>
      </c>
      <c r="S559">
        <v>869.57</v>
      </c>
      <c r="T559">
        <v>869.57</v>
      </c>
      <c r="U559">
        <v>0</v>
      </c>
      <c r="V559" t="s">
        <v>578</v>
      </c>
    </row>
    <row r="560" spans="17:22" x14ac:dyDescent="0.3">
      <c r="Q560" t="s">
        <v>1129</v>
      </c>
      <c r="R560" s="15">
        <v>46053</v>
      </c>
      <c r="S560">
        <v>869.57</v>
      </c>
      <c r="T560">
        <v>869.57</v>
      </c>
      <c r="U560">
        <v>0</v>
      </c>
      <c r="V560" t="s">
        <v>578</v>
      </c>
    </row>
    <row r="561" spans="17:22" x14ac:dyDescent="0.3">
      <c r="Q561" t="s">
        <v>1130</v>
      </c>
      <c r="R561" s="15">
        <v>46053</v>
      </c>
      <c r="S561">
        <v>869.57</v>
      </c>
      <c r="T561">
        <v>869.57</v>
      </c>
      <c r="U561">
        <v>0</v>
      </c>
      <c r="V561" t="s">
        <v>572</v>
      </c>
    </row>
    <row r="562" spans="17:22" x14ac:dyDescent="0.3">
      <c r="Q562" t="s">
        <v>1131</v>
      </c>
      <c r="R562" s="15">
        <v>46053</v>
      </c>
      <c r="S562">
        <v>869.57</v>
      </c>
      <c r="T562">
        <v>869.57</v>
      </c>
      <c r="U562">
        <v>0</v>
      </c>
      <c r="V562" t="s">
        <v>572</v>
      </c>
    </row>
    <row r="563" spans="17:22" x14ac:dyDescent="0.3">
      <c r="Q563" t="s">
        <v>1132</v>
      </c>
      <c r="R563" s="15">
        <v>46053</v>
      </c>
      <c r="S563">
        <v>869.57</v>
      </c>
      <c r="T563">
        <v>869.57</v>
      </c>
      <c r="U563">
        <v>0</v>
      </c>
      <c r="V563" t="s">
        <v>572</v>
      </c>
    </row>
    <row r="564" spans="17:22" x14ac:dyDescent="0.3">
      <c r="Q564" t="s">
        <v>1133</v>
      </c>
      <c r="R564" s="15">
        <v>46053</v>
      </c>
      <c r="S564">
        <v>869.57</v>
      </c>
      <c r="T564">
        <v>869.57</v>
      </c>
      <c r="U564">
        <v>0</v>
      </c>
      <c r="V564" t="s">
        <v>572</v>
      </c>
    </row>
    <row r="565" spans="17:22" x14ac:dyDescent="0.3">
      <c r="Q565" t="s">
        <v>1134</v>
      </c>
      <c r="R565" s="15">
        <v>46053</v>
      </c>
      <c r="S565">
        <v>869.57</v>
      </c>
      <c r="T565">
        <v>869.57</v>
      </c>
      <c r="U565">
        <v>0</v>
      </c>
      <c r="V565" t="s">
        <v>585</v>
      </c>
    </row>
    <row r="566" spans="17:22" x14ac:dyDescent="0.3">
      <c r="Q566" t="s">
        <v>1135</v>
      </c>
      <c r="R566" s="15">
        <v>46053</v>
      </c>
      <c r="S566">
        <v>869.57</v>
      </c>
      <c r="T566">
        <v>869.57</v>
      </c>
      <c r="U566">
        <v>0</v>
      </c>
      <c r="V566" t="s">
        <v>574</v>
      </c>
    </row>
    <row r="567" spans="17:22" x14ac:dyDescent="0.3">
      <c r="Q567" t="s">
        <v>1136</v>
      </c>
      <c r="R567" s="15">
        <v>46053</v>
      </c>
      <c r="S567">
        <v>114.43</v>
      </c>
      <c r="T567">
        <v>114.43</v>
      </c>
      <c r="U567">
        <v>0</v>
      </c>
      <c r="V567" t="s">
        <v>580</v>
      </c>
    </row>
    <row r="568" spans="17:22" x14ac:dyDescent="0.3">
      <c r="Q568" t="s">
        <v>1137</v>
      </c>
      <c r="R568" s="15">
        <v>46053</v>
      </c>
      <c r="S568">
        <v>869.57</v>
      </c>
      <c r="T568">
        <v>869.57</v>
      </c>
      <c r="U568">
        <v>0</v>
      </c>
      <c r="V568" t="s">
        <v>574</v>
      </c>
    </row>
    <row r="569" spans="17:22" x14ac:dyDescent="0.3">
      <c r="Q569" t="s">
        <v>1138</v>
      </c>
      <c r="R569" s="15">
        <v>46053</v>
      </c>
      <c r="S569">
        <v>869.57</v>
      </c>
      <c r="T569">
        <v>869.57</v>
      </c>
      <c r="U569">
        <v>0</v>
      </c>
      <c r="V569" t="s">
        <v>1139</v>
      </c>
    </row>
    <row r="570" spans="17:22" x14ac:dyDescent="0.3">
      <c r="Q570" t="s">
        <v>1140</v>
      </c>
      <c r="R570" s="15">
        <v>46053</v>
      </c>
      <c r="S570">
        <v>869.57</v>
      </c>
      <c r="T570">
        <v>869.57</v>
      </c>
      <c r="U570">
        <v>0</v>
      </c>
      <c r="V570" t="s">
        <v>685</v>
      </c>
    </row>
    <row r="571" spans="17:22" x14ac:dyDescent="0.3">
      <c r="Q571" t="s">
        <v>1141</v>
      </c>
      <c r="R571" s="15">
        <v>46053</v>
      </c>
      <c r="S571">
        <v>869.57</v>
      </c>
      <c r="T571">
        <v>869.57</v>
      </c>
      <c r="U571">
        <v>0</v>
      </c>
      <c r="V571" t="s">
        <v>572</v>
      </c>
    </row>
    <row r="572" spans="17:22" x14ac:dyDescent="0.3">
      <c r="Q572" t="s">
        <v>1142</v>
      </c>
      <c r="R572" s="15">
        <v>46053</v>
      </c>
      <c r="S572">
        <v>2173.91</v>
      </c>
      <c r="T572">
        <v>2173.91</v>
      </c>
      <c r="U572">
        <v>0</v>
      </c>
      <c r="V572" t="s">
        <v>581</v>
      </c>
    </row>
    <row r="573" spans="17:22" x14ac:dyDescent="0.3">
      <c r="Q573" t="s">
        <v>1143</v>
      </c>
      <c r="R573" s="15">
        <v>46053</v>
      </c>
      <c r="S573">
        <v>869.57</v>
      </c>
      <c r="T573">
        <v>869.57</v>
      </c>
      <c r="U573">
        <v>0</v>
      </c>
      <c r="V573" t="s">
        <v>685</v>
      </c>
    </row>
    <row r="574" spans="17:22" x14ac:dyDescent="0.3">
      <c r="Q574" t="s">
        <v>1144</v>
      </c>
      <c r="R574" s="15">
        <v>46053</v>
      </c>
      <c r="S574">
        <v>869.57</v>
      </c>
      <c r="T574">
        <v>869.57</v>
      </c>
      <c r="U574">
        <v>0</v>
      </c>
      <c r="V574" t="s">
        <v>572</v>
      </c>
    </row>
    <row r="575" spans="17:22" x14ac:dyDescent="0.3">
      <c r="Q575" t="s">
        <v>1145</v>
      </c>
      <c r="R575" s="15">
        <v>46053</v>
      </c>
      <c r="S575">
        <v>869.57</v>
      </c>
      <c r="T575">
        <v>869.57</v>
      </c>
      <c r="U575">
        <v>0</v>
      </c>
      <c r="V575" t="s">
        <v>572</v>
      </c>
    </row>
    <row r="576" spans="17:22" x14ac:dyDescent="0.3">
      <c r="Q576" t="s">
        <v>1146</v>
      </c>
      <c r="R576" s="15">
        <v>46053</v>
      </c>
      <c r="S576">
        <v>869.57</v>
      </c>
      <c r="T576">
        <v>869.57</v>
      </c>
      <c r="U576">
        <v>0</v>
      </c>
      <c r="V576" t="s">
        <v>572</v>
      </c>
    </row>
    <row r="577" spans="17:22" x14ac:dyDescent="0.3">
      <c r="Q577" t="s">
        <v>1147</v>
      </c>
      <c r="R577" s="15">
        <v>46053</v>
      </c>
      <c r="S577">
        <v>869.57</v>
      </c>
      <c r="T577">
        <v>869.57</v>
      </c>
      <c r="U577">
        <v>0</v>
      </c>
      <c r="V577" t="s">
        <v>1139</v>
      </c>
    </row>
    <row r="578" spans="17:22" x14ac:dyDescent="0.3">
      <c r="Q578" t="s">
        <v>1148</v>
      </c>
      <c r="R578" s="15">
        <v>46053</v>
      </c>
      <c r="S578">
        <v>869.57</v>
      </c>
      <c r="T578">
        <v>869.57</v>
      </c>
      <c r="U578">
        <v>0</v>
      </c>
      <c r="V578" t="s">
        <v>572</v>
      </c>
    </row>
    <row r="579" spans="17:22" x14ac:dyDescent="0.3">
      <c r="Q579" t="s">
        <v>1149</v>
      </c>
      <c r="R579" s="15">
        <v>46053</v>
      </c>
      <c r="S579">
        <v>869.57</v>
      </c>
      <c r="T579">
        <v>869.57</v>
      </c>
      <c r="U579">
        <v>0</v>
      </c>
      <c r="V579" t="s">
        <v>572</v>
      </c>
    </row>
    <row r="580" spans="17:22" x14ac:dyDescent="0.3">
      <c r="Q580" t="s">
        <v>1150</v>
      </c>
      <c r="R580" s="15">
        <v>46053</v>
      </c>
      <c r="S580">
        <v>869.57</v>
      </c>
      <c r="T580">
        <v>869.57</v>
      </c>
      <c r="U580">
        <v>0</v>
      </c>
      <c r="V580" t="s">
        <v>685</v>
      </c>
    </row>
    <row r="581" spans="17:22" x14ac:dyDescent="0.3">
      <c r="Q581" t="s">
        <v>1151</v>
      </c>
      <c r="R581" s="15">
        <v>46053</v>
      </c>
      <c r="S581">
        <v>869.57</v>
      </c>
      <c r="T581">
        <v>869.57</v>
      </c>
      <c r="U581">
        <v>0</v>
      </c>
      <c r="V581" t="s">
        <v>615</v>
      </c>
    </row>
    <row r="582" spans="17:22" x14ac:dyDescent="0.3">
      <c r="Q582" t="s">
        <v>1152</v>
      </c>
      <c r="R582" s="15">
        <v>46053</v>
      </c>
      <c r="S582">
        <v>2236.98</v>
      </c>
      <c r="T582">
        <v>2236.98</v>
      </c>
      <c r="U582">
        <v>0</v>
      </c>
      <c r="V582" t="s">
        <v>574</v>
      </c>
    </row>
    <row r="583" spans="17:22" x14ac:dyDescent="0.3">
      <c r="Q583" t="s">
        <v>1153</v>
      </c>
      <c r="R583" s="15">
        <v>46053</v>
      </c>
      <c r="S583">
        <v>869.57</v>
      </c>
      <c r="T583">
        <v>869.57</v>
      </c>
      <c r="U583">
        <v>0</v>
      </c>
      <c r="V583" t="s">
        <v>572</v>
      </c>
    </row>
    <row r="584" spans="17:22" x14ac:dyDescent="0.3">
      <c r="Q584" t="s">
        <v>1154</v>
      </c>
      <c r="R584" s="15">
        <v>46053</v>
      </c>
      <c r="S584">
        <v>4304.3</v>
      </c>
      <c r="T584">
        <v>4304.3</v>
      </c>
      <c r="U584">
        <v>0</v>
      </c>
      <c r="V584" t="s">
        <v>609</v>
      </c>
    </row>
    <row r="585" spans="17:22" x14ac:dyDescent="0.3">
      <c r="Q585" t="s">
        <v>1155</v>
      </c>
      <c r="R585" s="15">
        <v>46053</v>
      </c>
      <c r="S585">
        <v>880.9</v>
      </c>
      <c r="T585">
        <v>880.9</v>
      </c>
      <c r="U585">
        <v>0</v>
      </c>
      <c r="V585" t="s">
        <v>572</v>
      </c>
    </row>
    <row r="586" spans="17:22" x14ac:dyDescent="0.3">
      <c r="Q586" t="s">
        <v>1156</v>
      </c>
      <c r="R586" s="15">
        <v>46053</v>
      </c>
      <c r="S586">
        <v>869.57</v>
      </c>
      <c r="T586">
        <v>869.57</v>
      </c>
      <c r="U586">
        <v>0</v>
      </c>
      <c r="V586" t="s">
        <v>572</v>
      </c>
    </row>
    <row r="587" spans="17:22" x14ac:dyDescent="0.3">
      <c r="Q587" t="s">
        <v>1157</v>
      </c>
      <c r="R587" s="15">
        <v>46053</v>
      </c>
      <c r="S587">
        <v>525</v>
      </c>
      <c r="T587">
        <v>525</v>
      </c>
      <c r="U587">
        <v>0</v>
      </c>
      <c r="V587" t="s">
        <v>572</v>
      </c>
    </row>
    <row r="588" spans="17:22" x14ac:dyDescent="0.3">
      <c r="Q588" t="s">
        <v>1158</v>
      </c>
      <c r="R588" s="15">
        <v>46053</v>
      </c>
      <c r="S588">
        <v>525</v>
      </c>
      <c r="T588">
        <v>525</v>
      </c>
      <c r="U588">
        <v>0</v>
      </c>
      <c r="V588" t="s">
        <v>572</v>
      </c>
    </row>
    <row r="589" spans="17:22" x14ac:dyDescent="0.3">
      <c r="Q589" t="s">
        <v>1159</v>
      </c>
      <c r="R589" s="15">
        <v>46053</v>
      </c>
      <c r="S589">
        <v>869.57</v>
      </c>
      <c r="T589">
        <v>869.57</v>
      </c>
      <c r="U589">
        <v>0</v>
      </c>
      <c r="V589" t="s">
        <v>1139</v>
      </c>
    </row>
    <row r="590" spans="17:22" x14ac:dyDescent="0.3">
      <c r="Q590" t="s">
        <v>1160</v>
      </c>
      <c r="R590" s="15">
        <v>46053</v>
      </c>
      <c r="S590">
        <v>700</v>
      </c>
      <c r="T590">
        <v>700</v>
      </c>
      <c r="U590">
        <v>0</v>
      </c>
      <c r="V590" t="s">
        <v>581</v>
      </c>
    </row>
    <row r="591" spans="17:22" x14ac:dyDescent="0.3">
      <c r="Q591" t="s">
        <v>1161</v>
      </c>
      <c r="R591" s="15">
        <v>46053</v>
      </c>
      <c r="S591">
        <v>869.57</v>
      </c>
      <c r="T591">
        <v>869.57</v>
      </c>
      <c r="U591">
        <v>0</v>
      </c>
      <c r="V591" t="s">
        <v>615</v>
      </c>
    </row>
    <row r="592" spans="17:22" x14ac:dyDescent="0.3">
      <c r="Q592" t="s">
        <v>1162</v>
      </c>
      <c r="R592" s="15">
        <v>46053</v>
      </c>
      <c r="S592">
        <v>869.57</v>
      </c>
      <c r="T592">
        <v>869.57</v>
      </c>
      <c r="U592">
        <v>0</v>
      </c>
      <c r="V592" t="s">
        <v>1139</v>
      </c>
    </row>
    <row r="593" spans="17:22" x14ac:dyDescent="0.3">
      <c r="Q593" t="s">
        <v>1163</v>
      </c>
      <c r="R593" s="15">
        <v>46053</v>
      </c>
      <c r="S593">
        <v>869.57</v>
      </c>
      <c r="T593">
        <v>869.57</v>
      </c>
      <c r="U593">
        <v>0</v>
      </c>
      <c r="V593" t="s">
        <v>572</v>
      </c>
    </row>
    <row r="594" spans="17:22" x14ac:dyDescent="0.3">
      <c r="Q594" t="s">
        <v>1164</v>
      </c>
      <c r="R594" s="15">
        <v>46053</v>
      </c>
      <c r="S594">
        <v>1327.92</v>
      </c>
      <c r="T594">
        <v>1327.92</v>
      </c>
      <c r="U594">
        <v>0</v>
      </c>
      <c r="V594" t="s">
        <v>572</v>
      </c>
    </row>
    <row r="595" spans="17:22" x14ac:dyDescent="0.3">
      <c r="Q595" t="s">
        <v>1165</v>
      </c>
      <c r="R595" s="15">
        <v>46053</v>
      </c>
      <c r="S595">
        <v>869.57</v>
      </c>
      <c r="T595">
        <v>869.57</v>
      </c>
      <c r="U595">
        <v>0</v>
      </c>
      <c r="V595" t="s">
        <v>572</v>
      </c>
    </row>
    <row r="596" spans="17:22" x14ac:dyDescent="0.3">
      <c r="Q596" t="s">
        <v>1166</v>
      </c>
      <c r="R596" s="15">
        <v>46053</v>
      </c>
      <c r="S596">
        <v>869.57</v>
      </c>
      <c r="T596">
        <v>869.57</v>
      </c>
      <c r="U596">
        <v>0</v>
      </c>
      <c r="V596" t="s">
        <v>572</v>
      </c>
    </row>
    <row r="597" spans="17:22" x14ac:dyDescent="0.3">
      <c r="Q597" t="s">
        <v>1167</v>
      </c>
      <c r="R597" s="15">
        <v>46053</v>
      </c>
      <c r="S597">
        <v>869.57</v>
      </c>
      <c r="T597">
        <v>869.57</v>
      </c>
      <c r="U597">
        <v>0</v>
      </c>
      <c r="V597" t="s">
        <v>572</v>
      </c>
    </row>
    <row r="598" spans="17:22" x14ac:dyDescent="0.3">
      <c r="Q598" t="s">
        <v>1168</v>
      </c>
      <c r="R598" s="15">
        <v>46053</v>
      </c>
      <c r="S598">
        <v>869.57</v>
      </c>
      <c r="T598">
        <v>869.57</v>
      </c>
      <c r="U598">
        <v>0</v>
      </c>
      <c r="V598" t="s">
        <v>572</v>
      </c>
    </row>
    <row r="599" spans="17:22" x14ac:dyDescent="0.3">
      <c r="Q599" t="s">
        <v>1169</v>
      </c>
      <c r="R599" s="15">
        <v>46053</v>
      </c>
      <c r="S599">
        <v>869.57</v>
      </c>
      <c r="T599">
        <v>869.57</v>
      </c>
      <c r="U599">
        <v>0</v>
      </c>
      <c r="V599" t="s">
        <v>572</v>
      </c>
    </row>
    <row r="600" spans="17:22" x14ac:dyDescent="0.3">
      <c r="Q600" t="s">
        <v>1170</v>
      </c>
      <c r="R600" s="15">
        <v>46053</v>
      </c>
      <c r="S600">
        <v>869.57</v>
      </c>
      <c r="T600">
        <v>869.57</v>
      </c>
      <c r="U600">
        <v>0</v>
      </c>
      <c r="V600" t="s">
        <v>572</v>
      </c>
    </row>
    <row r="601" spans="17:22" x14ac:dyDescent="0.3">
      <c r="Q601" t="s">
        <v>1171</v>
      </c>
      <c r="R601" s="15">
        <v>46053</v>
      </c>
      <c r="S601">
        <v>869.57</v>
      </c>
      <c r="T601">
        <v>869.57</v>
      </c>
      <c r="U601">
        <v>0</v>
      </c>
      <c r="V601" t="s">
        <v>574</v>
      </c>
    </row>
    <row r="602" spans="17:22" x14ac:dyDescent="0.3">
      <c r="Q602" t="s">
        <v>1172</v>
      </c>
      <c r="R602" s="15">
        <v>46053</v>
      </c>
      <c r="S602">
        <v>869.57</v>
      </c>
      <c r="T602">
        <v>869.57</v>
      </c>
      <c r="U602">
        <v>0</v>
      </c>
      <c r="V602" t="s">
        <v>572</v>
      </c>
    </row>
    <row r="603" spans="17:22" x14ac:dyDescent="0.3">
      <c r="Q603" t="s">
        <v>1173</v>
      </c>
      <c r="R603" s="15">
        <v>46053</v>
      </c>
      <c r="S603">
        <v>869.57</v>
      </c>
      <c r="T603">
        <v>869.57</v>
      </c>
      <c r="U603">
        <v>0</v>
      </c>
      <c r="V603" t="s">
        <v>572</v>
      </c>
    </row>
    <row r="604" spans="17:22" x14ac:dyDescent="0.3">
      <c r="Q604" t="s">
        <v>1174</v>
      </c>
      <c r="R604" s="15">
        <v>46053</v>
      </c>
      <c r="S604">
        <v>869.57</v>
      </c>
      <c r="T604">
        <v>869.57</v>
      </c>
      <c r="U604">
        <v>0</v>
      </c>
      <c r="V604" t="s">
        <v>572</v>
      </c>
    </row>
    <row r="605" spans="17:22" x14ac:dyDescent="0.3">
      <c r="Q605" t="s">
        <v>1175</v>
      </c>
      <c r="R605" s="15">
        <v>46053</v>
      </c>
      <c r="S605">
        <v>72.31</v>
      </c>
      <c r="T605">
        <v>72.31</v>
      </c>
      <c r="U605">
        <v>0</v>
      </c>
      <c r="V605" t="s">
        <v>578</v>
      </c>
    </row>
    <row r="606" spans="17:22" x14ac:dyDescent="0.3">
      <c r="Q606" t="s">
        <v>1176</v>
      </c>
      <c r="R606" s="15">
        <v>46053</v>
      </c>
      <c r="S606">
        <v>869.57</v>
      </c>
      <c r="T606">
        <v>869.57</v>
      </c>
      <c r="U606">
        <v>0</v>
      </c>
      <c r="V606" t="s">
        <v>572</v>
      </c>
    </row>
    <row r="607" spans="17:22" x14ac:dyDescent="0.3">
      <c r="Q607" t="s">
        <v>1177</v>
      </c>
      <c r="R607" s="15">
        <v>46053</v>
      </c>
      <c r="S607">
        <v>869.57</v>
      </c>
      <c r="T607">
        <v>869.57</v>
      </c>
      <c r="U607">
        <v>0</v>
      </c>
      <c r="V607" t="s">
        <v>572</v>
      </c>
    </row>
    <row r="608" spans="17:22" x14ac:dyDescent="0.3">
      <c r="Q608" t="s">
        <v>1178</v>
      </c>
      <c r="R608" s="15">
        <v>46053</v>
      </c>
      <c r="S608">
        <v>869.57</v>
      </c>
      <c r="T608">
        <v>869.57</v>
      </c>
      <c r="U608">
        <v>0</v>
      </c>
      <c r="V608" t="s">
        <v>572</v>
      </c>
    </row>
    <row r="609" spans="17:22" x14ac:dyDescent="0.3">
      <c r="Q609" t="s">
        <v>1179</v>
      </c>
      <c r="R609" s="15">
        <v>46053</v>
      </c>
      <c r="S609">
        <v>741.89</v>
      </c>
      <c r="T609">
        <v>741.89</v>
      </c>
      <c r="U609">
        <v>0</v>
      </c>
      <c r="V609" t="s">
        <v>572</v>
      </c>
    </row>
    <row r="610" spans="17:22" x14ac:dyDescent="0.3">
      <c r="Q610" t="s">
        <v>1180</v>
      </c>
      <c r="R610" s="15">
        <v>46053</v>
      </c>
      <c r="S610">
        <v>869.57</v>
      </c>
      <c r="T610">
        <v>869.57</v>
      </c>
      <c r="U610">
        <v>0</v>
      </c>
      <c r="V610" t="s">
        <v>572</v>
      </c>
    </row>
    <row r="611" spans="17:22" x14ac:dyDescent="0.3">
      <c r="Q611" t="s">
        <v>1181</v>
      </c>
      <c r="R611" s="15">
        <v>46081</v>
      </c>
      <c r="S611">
        <v>869.57</v>
      </c>
      <c r="T611">
        <v>869.57</v>
      </c>
      <c r="U611">
        <v>0</v>
      </c>
      <c r="V611" t="s">
        <v>572</v>
      </c>
    </row>
    <row r="612" spans="17:22" x14ac:dyDescent="0.3">
      <c r="Q612" t="s">
        <v>1182</v>
      </c>
      <c r="R612" s="15">
        <v>46081</v>
      </c>
      <c r="S612">
        <v>82.61</v>
      </c>
      <c r="T612">
        <v>21807.84</v>
      </c>
      <c r="U612">
        <v>21725.23</v>
      </c>
      <c r="V612" t="s">
        <v>585</v>
      </c>
    </row>
    <row r="613" spans="17:22" x14ac:dyDescent="0.3">
      <c r="Q613" t="s">
        <v>1183</v>
      </c>
      <c r="R613" s="15">
        <v>46081</v>
      </c>
      <c r="S613">
        <v>262.08</v>
      </c>
      <c r="T613">
        <v>262.08</v>
      </c>
      <c r="U613">
        <v>0</v>
      </c>
      <c r="V613" t="s">
        <v>572</v>
      </c>
    </row>
    <row r="614" spans="17:22" x14ac:dyDescent="0.3">
      <c r="Q614" t="s">
        <v>1192</v>
      </c>
      <c r="R614" s="15">
        <v>45777</v>
      </c>
      <c r="S614">
        <v>4347.83</v>
      </c>
      <c r="T614">
        <v>4347.83</v>
      </c>
      <c r="U614">
        <v>0</v>
      </c>
      <c r="V614" t="s">
        <v>580</v>
      </c>
    </row>
    <row r="615" spans="17:22" x14ac:dyDescent="0.3">
      <c r="Q615" t="s">
        <v>1193</v>
      </c>
      <c r="R615" s="15">
        <v>45869</v>
      </c>
      <c r="S615">
        <v>4347.83</v>
      </c>
      <c r="T615">
        <v>4347.83</v>
      </c>
      <c r="U615">
        <v>0</v>
      </c>
      <c r="V615" t="s">
        <v>585</v>
      </c>
    </row>
    <row r="616" spans="17:22" x14ac:dyDescent="0.3">
      <c r="Q616" t="s">
        <v>1194</v>
      </c>
      <c r="R616" s="15">
        <v>45930</v>
      </c>
      <c r="S616">
        <v>4347.83</v>
      </c>
      <c r="T616">
        <v>4347.83</v>
      </c>
      <c r="U616">
        <v>0</v>
      </c>
      <c r="V616" t="s">
        <v>669</v>
      </c>
    </row>
    <row r="617" spans="17:22" x14ac:dyDescent="0.3">
      <c r="Q617" t="s">
        <v>1195</v>
      </c>
      <c r="R617" s="15">
        <v>45930</v>
      </c>
      <c r="S617">
        <v>5051.71</v>
      </c>
      <c r="T617">
        <v>4886.7</v>
      </c>
      <c r="U617">
        <v>-165.01000000000022</v>
      </c>
      <c r="V617" t="s">
        <v>580</v>
      </c>
    </row>
    <row r="618" spans="17:22" x14ac:dyDescent="0.3">
      <c r="Q618" t="s">
        <v>1188</v>
      </c>
      <c r="R618" s="15">
        <v>45961</v>
      </c>
      <c r="S618">
        <v>3913.04</v>
      </c>
      <c r="T618">
        <v>2763.04</v>
      </c>
      <c r="U618">
        <v>-1150</v>
      </c>
      <c r="V618" t="s">
        <v>629</v>
      </c>
    </row>
    <row r="619" spans="17:22" x14ac:dyDescent="0.3">
      <c r="Q619" t="s">
        <v>1185</v>
      </c>
      <c r="R619" s="15">
        <v>45961</v>
      </c>
      <c r="S619">
        <v>6086.96</v>
      </c>
      <c r="T619">
        <v>20200.25</v>
      </c>
      <c r="U619">
        <v>14113.29</v>
      </c>
      <c r="V619" t="s">
        <v>615</v>
      </c>
    </row>
    <row r="620" spans="17:22" x14ac:dyDescent="0.3">
      <c r="Q620" t="s">
        <v>1186</v>
      </c>
      <c r="R620" s="15">
        <v>45961</v>
      </c>
      <c r="S620">
        <v>3714.78</v>
      </c>
      <c r="T620">
        <v>3714.78</v>
      </c>
      <c r="U620">
        <v>0</v>
      </c>
      <c r="V620" t="s">
        <v>578</v>
      </c>
    </row>
    <row r="621" spans="17:22" x14ac:dyDescent="0.3">
      <c r="Q621" t="s">
        <v>1196</v>
      </c>
      <c r="R621" s="15">
        <v>45961</v>
      </c>
      <c r="S621">
        <v>4347.83</v>
      </c>
      <c r="T621">
        <v>4347.83</v>
      </c>
      <c r="U621">
        <v>0</v>
      </c>
      <c r="V621" t="s">
        <v>578</v>
      </c>
    </row>
    <row r="622" spans="17:22" x14ac:dyDescent="0.3">
      <c r="Q622" t="s">
        <v>1187</v>
      </c>
      <c r="R622" s="15">
        <v>45991</v>
      </c>
      <c r="S622">
        <v>5040.03</v>
      </c>
      <c r="T622">
        <v>4841.7700000000004</v>
      </c>
      <c r="U622">
        <v>-198.25999999999931</v>
      </c>
      <c r="V622" t="s">
        <v>669</v>
      </c>
    </row>
    <row r="623" spans="17:22" x14ac:dyDescent="0.3">
      <c r="Q623" t="s">
        <v>1190</v>
      </c>
      <c r="R623" s="15">
        <v>45991</v>
      </c>
      <c r="S623">
        <v>3913.04</v>
      </c>
      <c r="T623">
        <v>3913.04</v>
      </c>
      <c r="U623">
        <v>0</v>
      </c>
      <c r="V623" t="s">
        <v>591</v>
      </c>
    </row>
  </sheetData>
  <mergeCells count="7">
    <mergeCell ref="X12:Z12"/>
    <mergeCell ref="X1:AM1"/>
    <mergeCell ref="A26:G26"/>
    <mergeCell ref="A24:G24"/>
    <mergeCell ref="A84:K84"/>
    <mergeCell ref="A46:K46"/>
    <mergeCell ref="A36:G36"/>
  </mergeCells>
  <phoneticPr fontId="3" type="noConversion"/>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BECD-2CA7-4E74-BD36-7A1281F83F18}">
  <dimension ref="B3:D20"/>
  <sheetViews>
    <sheetView workbookViewId="0">
      <selection activeCell="O9" sqref="O9"/>
    </sheetView>
  </sheetViews>
  <sheetFormatPr defaultRowHeight="14.4" x14ac:dyDescent="0.3"/>
  <cols>
    <col min="2" max="2" width="24.33203125" bestFit="1" customWidth="1"/>
    <col min="3" max="3" width="18" bestFit="1" customWidth="1"/>
  </cols>
  <sheetData>
    <row r="3" spans="2:4" x14ac:dyDescent="0.3">
      <c r="B3" s="6"/>
      <c r="C3" s="7"/>
      <c r="D3" s="8"/>
    </row>
    <row r="4" spans="2:4" x14ac:dyDescent="0.3">
      <c r="B4" s="9"/>
      <c r="C4" s="10"/>
      <c r="D4" s="11"/>
    </row>
    <row r="5" spans="2:4" x14ac:dyDescent="0.3">
      <c r="B5" s="9"/>
      <c r="C5" s="10"/>
      <c r="D5" s="11"/>
    </row>
    <row r="6" spans="2:4" x14ac:dyDescent="0.3">
      <c r="B6" s="9"/>
      <c r="C6" s="10"/>
      <c r="D6" s="11"/>
    </row>
    <row r="7" spans="2:4" x14ac:dyDescent="0.3">
      <c r="B7" s="9"/>
      <c r="C7" s="10"/>
      <c r="D7" s="11"/>
    </row>
    <row r="8" spans="2:4" x14ac:dyDescent="0.3">
      <c r="B8" s="9"/>
      <c r="C8" s="10"/>
      <c r="D8" s="11"/>
    </row>
    <row r="9" spans="2:4" x14ac:dyDescent="0.3">
      <c r="B9" s="9"/>
      <c r="C9" s="10"/>
      <c r="D9" s="11"/>
    </row>
    <row r="10" spans="2:4" x14ac:dyDescent="0.3">
      <c r="B10" s="9"/>
      <c r="C10" s="10"/>
      <c r="D10" s="11"/>
    </row>
    <row r="11" spans="2:4" x14ac:dyDescent="0.3">
      <c r="B11" s="9"/>
      <c r="C11" s="10"/>
      <c r="D11" s="11"/>
    </row>
    <row r="12" spans="2:4" x14ac:dyDescent="0.3">
      <c r="B12" s="9"/>
      <c r="C12" s="10"/>
      <c r="D12" s="11"/>
    </row>
    <row r="13" spans="2:4" x14ac:dyDescent="0.3">
      <c r="B13" s="9"/>
      <c r="C13" s="10"/>
      <c r="D13" s="11"/>
    </row>
    <row r="14" spans="2:4" x14ac:dyDescent="0.3">
      <c r="B14" s="9"/>
      <c r="C14" s="10"/>
      <c r="D14" s="11"/>
    </row>
    <row r="15" spans="2:4" x14ac:dyDescent="0.3">
      <c r="B15" s="9"/>
      <c r="C15" s="10"/>
      <c r="D15" s="11"/>
    </row>
    <row r="16" spans="2:4" x14ac:dyDescent="0.3">
      <c r="B16" s="9"/>
      <c r="C16" s="10"/>
      <c r="D16" s="11"/>
    </row>
    <row r="17" spans="2:4" x14ac:dyDescent="0.3">
      <c r="B17" s="9"/>
      <c r="C17" s="10"/>
      <c r="D17" s="11"/>
    </row>
    <row r="18" spans="2:4" x14ac:dyDescent="0.3">
      <c r="B18" s="9"/>
      <c r="C18" s="10"/>
      <c r="D18" s="11"/>
    </row>
    <row r="19" spans="2:4" x14ac:dyDescent="0.3">
      <c r="B19" s="9"/>
      <c r="C19" s="10"/>
      <c r="D19" s="11"/>
    </row>
    <row r="20" spans="2:4" x14ac:dyDescent="0.3">
      <c r="B20" s="12"/>
      <c r="C20" s="13"/>
      <c r="D20" s="1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C2CC-C9CF-4C6B-972E-928F7846A11F}">
  <dimension ref="B2:F34"/>
  <sheetViews>
    <sheetView workbookViewId="0">
      <selection activeCell="B2" sqref="B2:F26"/>
    </sheetView>
  </sheetViews>
  <sheetFormatPr defaultRowHeight="14.4" x14ac:dyDescent="0.3"/>
  <cols>
    <col min="2" max="2" width="30.6640625" bestFit="1" customWidth="1"/>
    <col min="3" max="3" width="20.44140625" bestFit="1" customWidth="1"/>
    <col min="4" max="4" width="27.109375" bestFit="1" customWidth="1"/>
    <col min="5" max="5" width="28.109375" bestFit="1" customWidth="1"/>
    <col min="6" max="6" width="19.5546875" bestFit="1" customWidth="1"/>
  </cols>
  <sheetData>
    <row r="2" spans="2:5" x14ac:dyDescent="0.3">
      <c r="B2" s="1" t="s">
        <v>35</v>
      </c>
      <c r="C2" t="s" vm="1">
        <v>36</v>
      </c>
    </row>
    <row r="4" spans="2:5" x14ac:dyDescent="0.3">
      <c r="B4" t="s">
        <v>37</v>
      </c>
      <c r="C4" t="s">
        <v>38</v>
      </c>
      <c r="D4" t="s">
        <v>39</v>
      </c>
      <c r="E4" t="s">
        <v>40</v>
      </c>
    </row>
    <row r="5" spans="2:5" x14ac:dyDescent="0.3">
      <c r="B5" s="16">
        <v>973</v>
      </c>
      <c r="C5" s="16">
        <v>1001</v>
      </c>
      <c r="D5" s="16">
        <v>416</v>
      </c>
      <c r="E5" s="16">
        <v>23</v>
      </c>
    </row>
    <row r="8" spans="2:5" x14ac:dyDescent="0.3">
      <c r="B8" s="1" t="s">
        <v>35</v>
      </c>
      <c r="C8" t="s" vm="1">
        <v>36</v>
      </c>
    </row>
    <row r="10" spans="2:5" x14ac:dyDescent="0.3">
      <c r="B10" t="s">
        <v>41</v>
      </c>
      <c r="C10" t="s">
        <v>42</v>
      </c>
      <c r="D10" t="s">
        <v>43</v>
      </c>
      <c r="E10" t="s">
        <v>44</v>
      </c>
    </row>
    <row r="11" spans="2:5" x14ac:dyDescent="0.3">
      <c r="B11" s="16">
        <v>973</v>
      </c>
      <c r="C11" s="16">
        <v>1001</v>
      </c>
      <c r="D11" s="16">
        <v>416</v>
      </c>
      <c r="E11" s="16">
        <v>23</v>
      </c>
    </row>
    <row r="15" spans="2:5" ht="15" thickBot="1" x14ac:dyDescent="0.35">
      <c r="B15" s="53" t="s">
        <v>45</v>
      </c>
      <c r="C15" s="53"/>
      <c r="D15" s="53"/>
      <c r="E15" s="53"/>
    </row>
    <row r="17" spans="2:6" x14ac:dyDescent="0.3">
      <c r="B17" s="1" t="s">
        <v>35</v>
      </c>
      <c r="C17" t="s" vm="1">
        <v>36</v>
      </c>
    </row>
    <row r="19" spans="2:6" x14ac:dyDescent="0.3">
      <c r="B19" s="1" t="s">
        <v>8</v>
      </c>
      <c r="C19" t="s">
        <v>37</v>
      </c>
      <c r="D19" t="s">
        <v>38</v>
      </c>
      <c r="E19" t="s">
        <v>39</v>
      </c>
      <c r="F19" t="s">
        <v>40</v>
      </c>
    </row>
    <row r="20" spans="2:6" x14ac:dyDescent="0.3">
      <c r="B20" s="2" t="s">
        <v>46</v>
      </c>
      <c r="C20" s="16">
        <v>11</v>
      </c>
      <c r="D20" s="16">
        <v>5</v>
      </c>
      <c r="E20" s="16">
        <v>6</v>
      </c>
      <c r="F20" s="16">
        <v>0</v>
      </c>
    </row>
    <row r="21" spans="2:6" x14ac:dyDescent="0.3">
      <c r="B21" s="2" t="s">
        <v>47</v>
      </c>
      <c r="C21" s="16">
        <v>405</v>
      </c>
      <c r="D21" s="16">
        <v>400</v>
      </c>
      <c r="E21" s="16">
        <v>163</v>
      </c>
      <c r="F21" s="16">
        <v>10</v>
      </c>
    </row>
    <row r="22" spans="2:6" x14ac:dyDescent="0.3">
      <c r="B22" s="2" t="s">
        <v>48</v>
      </c>
      <c r="C22" s="16">
        <v>3</v>
      </c>
      <c r="D22" s="16">
        <v>2</v>
      </c>
      <c r="E22" s="16">
        <v>1</v>
      </c>
      <c r="F22" s="16">
        <v>0</v>
      </c>
    </row>
    <row r="23" spans="2:6" x14ac:dyDescent="0.3">
      <c r="B23" s="2" t="s">
        <v>49</v>
      </c>
      <c r="C23" s="16">
        <v>4</v>
      </c>
      <c r="D23" s="16">
        <v>1</v>
      </c>
      <c r="E23" s="16">
        <v>3</v>
      </c>
      <c r="F23" s="16">
        <v>0</v>
      </c>
    </row>
    <row r="24" spans="2:6" x14ac:dyDescent="0.3">
      <c r="B24" s="2" t="s">
        <v>50</v>
      </c>
      <c r="C24" s="16">
        <v>1</v>
      </c>
      <c r="D24" s="16">
        <v>1</v>
      </c>
      <c r="E24" s="16">
        <v>0</v>
      </c>
      <c r="F24" s="16">
        <v>0</v>
      </c>
    </row>
    <row r="25" spans="2:6" x14ac:dyDescent="0.3">
      <c r="B25" s="2" t="s">
        <v>51</v>
      </c>
      <c r="C25" s="16">
        <v>21</v>
      </c>
      <c r="D25" s="16">
        <v>32</v>
      </c>
      <c r="E25" s="16">
        <v>8</v>
      </c>
      <c r="F25" s="16">
        <v>0</v>
      </c>
    </row>
    <row r="26" spans="2:6" x14ac:dyDescent="0.3">
      <c r="B26" s="2" t="s">
        <v>52</v>
      </c>
      <c r="C26" s="16">
        <v>0</v>
      </c>
      <c r="D26" s="16">
        <v>1</v>
      </c>
      <c r="E26" s="16">
        <v>0</v>
      </c>
      <c r="F26" s="16">
        <v>0</v>
      </c>
    </row>
    <row r="27" spans="2:6" x14ac:dyDescent="0.3">
      <c r="B27" s="2" t="s">
        <v>53</v>
      </c>
      <c r="C27" s="16">
        <v>419</v>
      </c>
      <c r="D27" s="16">
        <v>475</v>
      </c>
      <c r="E27" s="16">
        <v>177</v>
      </c>
      <c r="F27" s="16">
        <v>10</v>
      </c>
    </row>
    <row r="28" spans="2:6" x14ac:dyDescent="0.3">
      <c r="B28" s="2" t="s">
        <v>54</v>
      </c>
      <c r="C28" s="16">
        <v>0</v>
      </c>
      <c r="D28" s="16">
        <v>1</v>
      </c>
      <c r="E28" s="16">
        <v>0</v>
      </c>
      <c r="F28" s="16">
        <v>0</v>
      </c>
    </row>
    <row r="29" spans="2:6" x14ac:dyDescent="0.3">
      <c r="B29" s="2" t="s">
        <v>55</v>
      </c>
      <c r="C29" s="16">
        <v>2</v>
      </c>
      <c r="D29" s="16">
        <v>2</v>
      </c>
      <c r="E29" s="16">
        <v>0</v>
      </c>
      <c r="F29" s="16">
        <v>0</v>
      </c>
    </row>
    <row r="30" spans="2:6" x14ac:dyDescent="0.3">
      <c r="B30" s="2" t="s">
        <v>56</v>
      </c>
      <c r="C30" s="16">
        <v>85</v>
      </c>
      <c r="D30" s="16">
        <v>52</v>
      </c>
      <c r="E30" s="16">
        <v>55</v>
      </c>
      <c r="F30" s="16">
        <v>1</v>
      </c>
    </row>
    <row r="31" spans="2:6" x14ac:dyDescent="0.3">
      <c r="B31" s="2" t="s">
        <v>58</v>
      </c>
      <c r="C31" s="16">
        <v>1</v>
      </c>
      <c r="D31" s="16">
        <v>1</v>
      </c>
      <c r="E31" s="16">
        <v>0</v>
      </c>
      <c r="F31" s="16">
        <v>0</v>
      </c>
    </row>
    <row r="32" spans="2:6" x14ac:dyDescent="0.3">
      <c r="B32" s="2" t="s">
        <v>57</v>
      </c>
      <c r="C32" s="16">
        <v>21</v>
      </c>
      <c r="D32" s="16">
        <v>28</v>
      </c>
      <c r="E32" s="16">
        <v>3</v>
      </c>
      <c r="F32" s="16">
        <v>2</v>
      </c>
    </row>
    <row r="33" spans="2:6" x14ac:dyDescent="0.3">
      <c r="B33" s="2" t="s">
        <v>59</v>
      </c>
      <c r="C33" s="16">
        <v>0</v>
      </c>
      <c r="D33" s="16">
        <v>0</v>
      </c>
      <c r="E33" s="16">
        <v>0</v>
      </c>
      <c r="F33" s="16">
        <v>0</v>
      </c>
    </row>
    <row r="34" spans="2:6" x14ac:dyDescent="0.3">
      <c r="B34" s="2" t="s">
        <v>16</v>
      </c>
      <c r="C34" s="16">
        <v>973</v>
      </c>
      <c r="D34" s="16">
        <v>1001</v>
      </c>
      <c r="E34" s="16">
        <v>416</v>
      </c>
      <c r="F34" s="16">
        <v>23</v>
      </c>
    </row>
  </sheetData>
  <mergeCells count="1">
    <mergeCell ref="B15:E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7CFAB79AEB037149921AF5FE39952ABF" ma:contentTypeVersion="12" ma:contentTypeDescription="Create a new document." ma:contentTypeScope="" ma:versionID="5e4c9bafeb88bc38bda679dbe71bc632">
  <xsd:schema xmlns:xsd="http://www.w3.org/2001/XMLSchema" xmlns:xs="http://www.w3.org/2001/XMLSchema" xmlns:p="http://schemas.microsoft.com/office/2006/metadata/properties" xmlns:ns2="0b043a53-dca6-4836-8d30-e52967dae3bb" xmlns:ns3="27d9de5b-d569-4155-95d6-5e15b529012a" targetNamespace="http://schemas.microsoft.com/office/2006/metadata/properties" ma:root="true" ma:fieldsID="c05043b17ea768c76ecc32b12e5481e4" ns2:_="" ns3:_="">
    <xsd:import namespace="0b043a53-dca6-4836-8d30-e52967dae3bb"/>
    <xsd:import namespace="27d9de5b-d569-4155-95d6-5e15b52901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043a53-dca6-4836-8d30-e52967dae3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ef1f514-25e3-4a82-9e35-e701433ca68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d9de5b-d569-4155-95d6-5e15b529012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ed86f8-bf7d-40d9-933b-a08febed1b43}" ma:internalName="TaxCatchAll" ma:showField="CatchAllData" ma:web="27d9de5b-d569-4155-95d6-5e15b52901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xml version="1.0" encoding="utf-8"?>
<p:properties xmlns:p="http://schemas.microsoft.com/office/2006/metadata/properties" xmlns:xsi="http://www.w3.org/2001/XMLSchema-instance" xmlns:pc="http://schemas.microsoft.com/office/infopath/2007/PartnerControls">
  <documentManagement>
    <lcf76f155ced4ddcb4097134ff3c332f xmlns="0b043a53-dca6-4836-8d30-e52967dae3bb">
      <Terms xmlns="http://schemas.microsoft.com/office/infopath/2007/PartnerControls"/>
    </lcf76f155ced4ddcb4097134ff3c332f>
    <TaxCatchAll xmlns="27d9de5b-d569-4155-95d6-5e15b529012a"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8ECF7077-A8CF-4959-95DD-512253193DA3}">
  <ds:schemaRefs>
    <ds:schemaRef ds:uri="http://gemini/pivotcustomization/ManualCalcMode"/>
  </ds:schemaRefs>
</ds:datastoreItem>
</file>

<file path=customXml/itemProps2.xml><?xml version="1.0" encoding="utf-8"?>
<ds:datastoreItem xmlns:ds="http://schemas.openxmlformats.org/officeDocument/2006/customXml" ds:itemID="{135C4FC5-6053-4E22-8509-C0D02A59C4CD}">
  <ds:schemaRefs>
    <ds:schemaRef ds:uri="http://gemini/pivotcustomization/ShowImplicitMeasures"/>
  </ds:schemaRefs>
</ds:datastoreItem>
</file>

<file path=customXml/itemProps3.xml><?xml version="1.0" encoding="utf-8"?>
<ds:datastoreItem xmlns:ds="http://schemas.openxmlformats.org/officeDocument/2006/customXml" ds:itemID="{C9ED988E-80F2-4D89-B5D2-D196A894D3BE}">
  <ds:schemaRefs>
    <ds:schemaRef ds:uri="http://gemini/pivotcustomization/11d0c151-3f99-47cb-874a-9893dd5a93a1"/>
  </ds:schemaRefs>
</ds:datastoreItem>
</file>

<file path=customXml/itemProps4.xml><?xml version="1.0" encoding="utf-8"?>
<ds:datastoreItem xmlns:ds="http://schemas.openxmlformats.org/officeDocument/2006/customXml" ds:itemID="{80DB5817-8310-4965-BD44-874F8BBF0C24}">
  <ds:schemaRefs>
    <ds:schemaRef ds:uri="http://gemini/pivotcustomization/TableXML_Calendar"/>
  </ds:schemaRefs>
</ds:datastoreItem>
</file>

<file path=customXml/itemProps5.xml><?xml version="1.0" encoding="utf-8"?>
<ds:datastoreItem xmlns:ds="http://schemas.openxmlformats.org/officeDocument/2006/customXml" ds:itemID="{6D1E9BC7-7040-4F5F-9991-7BFD361F6BCB}">
  <ds:schemaRefs>
    <ds:schemaRef ds:uri="http://schemas.microsoft.com/sharepoint/v3/contenttype/forms"/>
  </ds:schemaRefs>
</ds:datastoreItem>
</file>

<file path=customXml/itemProps6.xml><?xml version="1.0" encoding="utf-8"?>
<ds:datastoreItem xmlns:ds="http://schemas.openxmlformats.org/officeDocument/2006/customXml" ds:itemID="{21489B87-68A1-4604-A980-AF2ABEB84839}">
  <ds:schemaRefs>
    <ds:schemaRef ds:uri="http://gemini/pivotcustomization/db7c9803-544e-4952-84e1-0a6dfb548bd6"/>
  </ds:schemaRefs>
</ds:datastoreItem>
</file>

<file path=customXml/itemProps7.xml><?xml version="1.0" encoding="utf-8"?>
<ds:datastoreItem xmlns:ds="http://schemas.openxmlformats.org/officeDocument/2006/customXml" ds:itemID="{D3FC5D8C-FAAF-446B-AB67-EDD88C04ABDE}">
  <ds:schemaRefs>
    <ds:schemaRef ds:uri="http://gemini/pivotcustomization/ShowHidden"/>
  </ds:schemaRefs>
</ds:datastoreItem>
</file>

<file path=customXml/itemProps8.xml><?xml version="1.0" encoding="utf-8"?>
<ds:datastoreItem xmlns:ds="http://schemas.openxmlformats.org/officeDocument/2006/customXml" ds:itemID="{AB50A815-FE32-475D-BEED-97539EA83043}">
  <ds:schemaRefs>
    <ds:schemaRef ds:uri="http://gemini/pivotcustomization/TableXML_Claims_To_Investigate_OCRs_795c33d0-4569-45c9-91d8-039a8bf59416"/>
  </ds:schemaRefs>
</ds:datastoreItem>
</file>

<file path=customXml/itemProps9.xml><?xml version="1.0" encoding="utf-8"?>
<ds:datastoreItem xmlns:ds="http://schemas.openxmlformats.org/officeDocument/2006/customXml" ds:itemID="{09D51324-FBC3-4ED9-8958-E0E60D453A76}">
  <ds:schemaRefs>
    <ds:schemaRef ds:uri="http://gemini/pivotcustomization/LinkedTableUpdateMode"/>
  </ds:schemaRefs>
</ds:datastoreItem>
</file>

<file path=customXml/itemProps10.xml><?xml version="1.0" encoding="utf-8"?>
<ds:datastoreItem xmlns:ds="http://schemas.openxmlformats.org/officeDocument/2006/customXml" ds:itemID="{6A5BB6B6-A01F-4063-B63E-26400C236EFB}">
  <ds:schemaRefs>
    <ds:schemaRef ds:uri="http://gemini/pivotcustomization/TableXML_Query_f1ec75f1-c306-4f25-8ac0-dea527349dc7"/>
  </ds:schemaRefs>
</ds:datastoreItem>
</file>

<file path=customXml/itemProps11.xml><?xml version="1.0" encoding="utf-8"?>
<ds:datastoreItem xmlns:ds="http://schemas.openxmlformats.org/officeDocument/2006/customXml" ds:itemID="{A4DA2D26-84B9-4D13-96E8-3721E48107A0}">
  <ds:schemaRefs>
    <ds:schemaRef ds:uri="http://gemini/pivotcustomization/TableXML_OCR_Movement_a0d82d2f-b837-41e9-ba3d-ad76510ea479"/>
  </ds:schemaRefs>
</ds:datastoreItem>
</file>

<file path=customXml/itemProps12.xml><?xml version="1.0" encoding="utf-8"?>
<ds:datastoreItem xmlns:ds="http://schemas.openxmlformats.org/officeDocument/2006/customXml" ds:itemID="{77333C0A-637B-46EB-9D04-E43FAE2BF6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043a53-dca6-4836-8d30-e52967dae3bb"/>
    <ds:schemaRef ds:uri="27d9de5b-d569-4155-95d6-5e15b52901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0050B984-D1BA-4A51-8479-D358D88008F1}">
  <ds:schemaRefs>
    <ds:schemaRef ds:uri="http://schemas.microsoft.com/office/2006/metadata/properties"/>
    <ds:schemaRef ds:uri="http://schemas.microsoft.com/office/infopath/2007/PartnerControls"/>
    <ds:schemaRef ds:uri="0b043a53-dca6-4836-8d30-e52967dae3bb"/>
    <ds:schemaRef ds:uri="27d9de5b-d569-4155-95d6-5e15b529012a"/>
  </ds:schemaRefs>
</ds:datastoreItem>
</file>

<file path=customXml/itemProps14.xml><?xml version="1.0" encoding="utf-8"?>
<ds:datastoreItem xmlns:ds="http://schemas.openxmlformats.org/officeDocument/2006/customXml" ds:itemID="{04A2FA16-9857-481D-9017-B35E1483412E}">
  <ds:schemaRefs>
    <ds:schemaRef ds:uri="http://gemini/pivotcustomization/FormulaBarState"/>
  </ds:schemaRefs>
</ds:datastoreItem>
</file>

<file path=customXml/itemProps15.xml><?xml version="1.0" encoding="utf-8"?>
<ds:datastoreItem xmlns:ds="http://schemas.openxmlformats.org/officeDocument/2006/customXml" ds:itemID="{37A0D598-E749-49F7-ABC6-C4BDD9DB0743}">
  <ds:schemaRefs>
    <ds:schemaRef ds:uri="http://gemini/pivotcustomization/4f023cd7-8fa2-4e2c-a02e-179646f69ec5"/>
  </ds:schemaRefs>
</ds:datastoreItem>
</file>

<file path=customXml/itemProps16.xml><?xml version="1.0" encoding="utf-8"?>
<ds:datastoreItem xmlns:ds="http://schemas.openxmlformats.org/officeDocument/2006/customXml" ds:itemID="{2A33CE8C-B941-4D31-825E-45CECBEB6E3F}">
  <ds:schemaRefs/>
</ds:datastoreItem>
</file>

<file path=customXml/itemProps17.xml><?xml version="1.0" encoding="utf-8"?>
<ds:datastoreItem xmlns:ds="http://schemas.openxmlformats.org/officeDocument/2006/customXml" ds:itemID="{6B3BA5F3-6CC8-46C7-942C-0BA2837F4234}">
  <ds:schemaRefs>
    <ds:schemaRef ds:uri="http://schemas.microsoft.com/DataMashup"/>
  </ds:schemaRefs>
</ds:datastoreItem>
</file>

<file path=customXml/itemProps18.xml><?xml version="1.0" encoding="utf-8"?>
<ds:datastoreItem xmlns:ds="http://schemas.openxmlformats.org/officeDocument/2006/customXml" ds:itemID="{DEFEA135-5E36-490D-BA85-4A109EB56DAE}">
  <ds:schemaRefs/>
</ds:datastoreItem>
</file>

<file path=customXml/itemProps19.xml><?xml version="1.0" encoding="utf-8"?>
<ds:datastoreItem xmlns:ds="http://schemas.openxmlformats.org/officeDocument/2006/customXml" ds:itemID="{315C0359-5D6F-4CCB-9D2A-338051EC679B}">
  <ds:schemaRefs/>
</ds:datastoreItem>
</file>

<file path=customXml/itemProps20.xml><?xml version="1.0" encoding="utf-8"?>
<ds:datastoreItem xmlns:ds="http://schemas.openxmlformats.org/officeDocument/2006/customXml" ds:itemID="{8CF94E30-FCB0-4BEC-8C5C-1F134EB35056}">
  <ds:schemaRefs/>
</ds:datastoreItem>
</file>

<file path=customXml/itemProps21.xml><?xml version="1.0" encoding="utf-8"?>
<ds:datastoreItem xmlns:ds="http://schemas.openxmlformats.org/officeDocument/2006/customXml" ds:itemID="{67E1E293-40D3-4D00-8814-51DB921582B8}">
  <ds:schemaRefs/>
</ds:datastoreItem>
</file>

<file path=customXml/itemProps22.xml><?xml version="1.0" encoding="utf-8"?>
<ds:datastoreItem xmlns:ds="http://schemas.openxmlformats.org/officeDocument/2006/customXml" ds:itemID="{03A282C4-AC87-453F-8A41-49E1E020E24C}">
  <ds:schemaRefs/>
</ds:datastoreItem>
</file>

<file path=customXml/itemProps23.xml><?xml version="1.0" encoding="utf-8"?>
<ds:datastoreItem xmlns:ds="http://schemas.openxmlformats.org/officeDocument/2006/customXml" ds:itemID="{BF65313F-1C52-4980-A94E-9A04437B4355}">
  <ds:schemaRefs/>
</ds:datastoreItem>
</file>

<file path=customXml/itemProps24.xml><?xml version="1.0" encoding="utf-8"?>
<ds:datastoreItem xmlns:ds="http://schemas.openxmlformats.org/officeDocument/2006/customXml" ds:itemID="{841AC405-43E5-41A2-BBC2-C57B7DEC767F}">
  <ds:schemaRefs/>
</ds:datastoreItem>
</file>

<file path=customXml/itemProps25.xml><?xml version="1.0" encoding="utf-8"?>
<ds:datastoreItem xmlns:ds="http://schemas.openxmlformats.org/officeDocument/2006/customXml" ds:itemID="{088C4158-E8E9-4ECB-8380-90BDC803FEEE}">
  <ds:schemaRefs/>
</ds:datastoreItem>
</file>

<file path=customXml/itemProps26.xml><?xml version="1.0" encoding="utf-8"?>
<ds:datastoreItem xmlns:ds="http://schemas.openxmlformats.org/officeDocument/2006/customXml" ds:itemID="{C24131CD-7265-447E-88CB-62EBA925B184}">
  <ds:schemaRefs/>
</ds:datastoreItem>
</file>

<file path=customXml/itemProps27.xml><?xml version="1.0" encoding="utf-8"?>
<ds:datastoreItem xmlns:ds="http://schemas.openxmlformats.org/officeDocument/2006/customXml" ds:itemID="{34A94818-0CE3-40AD-BBA1-1EC0A23ECA6A}">
  <ds:schemaRefs/>
</ds:datastoreItem>
</file>

<file path=customXml/itemProps28.xml><?xml version="1.0" encoding="utf-8"?>
<ds:datastoreItem xmlns:ds="http://schemas.openxmlformats.org/officeDocument/2006/customXml" ds:itemID="{A4275BA9-C59C-4A35-97E8-08E282F4EF81}">
  <ds:schemaRefs/>
</ds:datastoreItem>
</file>

<file path=customXml/itemProps29.xml><?xml version="1.0" encoding="utf-8"?>
<ds:datastoreItem xmlns:ds="http://schemas.openxmlformats.org/officeDocument/2006/customXml" ds:itemID="{EC146F22-B9FD-4A41-92FD-D46AC14E7D00}">
  <ds:schemaRefs/>
</ds:datastoreItem>
</file>

<file path=customXml/itemProps30.xml><?xml version="1.0" encoding="utf-8"?>
<ds:datastoreItem xmlns:ds="http://schemas.openxmlformats.org/officeDocument/2006/customXml" ds:itemID="{8254968A-74A2-4759-91BD-91A19BC6232E}">
  <ds:schemaRefs/>
</ds:datastoreItem>
</file>

<file path=customXml/itemProps31.xml><?xml version="1.0" encoding="utf-8"?>
<ds:datastoreItem xmlns:ds="http://schemas.openxmlformats.org/officeDocument/2006/customXml" ds:itemID="{FDC9B5A1-8DB5-4145-A864-2CAB04A08CCB}">
  <ds:schemaRefs/>
</ds:datastoreItem>
</file>

<file path=customXml/itemProps32.xml><?xml version="1.0" encoding="utf-8"?>
<ds:datastoreItem xmlns:ds="http://schemas.openxmlformats.org/officeDocument/2006/customXml" ds:itemID="{6C79DEBF-72F2-42B8-8F5E-08E01241E21C}">
  <ds:schemaRefs/>
</ds:datastoreItem>
</file>

<file path=customXml/itemProps33.xml><?xml version="1.0" encoding="utf-8"?>
<ds:datastoreItem xmlns:ds="http://schemas.openxmlformats.org/officeDocument/2006/customXml" ds:itemID="{9A7CFD30-678A-4BE9-BD5E-E417B4ADD23E}">
  <ds:schemaRefs/>
</ds:datastoreItem>
</file>

<file path=customXml/itemProps34.xml><?xml version="1.0" encoding="utf-8"?>
<ds:datastoreItem xmlns:ds="http://schemas.openxmlformats.org/officeDocument/2006/customXml" ds:itemID="{A32DF35B-42E1-4008-9FD5-DE053EECBBE7}">
  <ds:schemaRefs/>
</ds:datastoreItem>
</file>

<file path=customXml/itemProps35.xml><?xml version="1.0" encoding="utf-8"?>
<ds:datastoreItem xmlns:ds="http://schemas.openxmlformats.org/officeDocument/2006/customXml" ds:itemID="{CD8EF0F8-B8C9-4048-846D-0812BA2B37D2}">
  <ds:schemaRefs/>
</ds:datastoreItem>
</file>

<file path=customXml/itemProps36.xml><?xml version="1.0" encoding="utf-8"?>
<ds:datastoreItem xmlns:ds="http://schemas.openxmlformats.org/officeDocument/2006/customXml" ds:itemID="{FB105E27-0AB9-4FE9-9726-D6AAF5763E1D}">
  <ds:schemaRefs/>
</ds:datastoreItem>
</file>

<file path=customXml/itemProps37.xml><?xml version="1.0" encoding="utf-8"?>
<ds:datastoreItem xmlns:ds="http://schemas.openxmlformats.org/officeDocument/2006/customXml" ds:itemID="{6A9E5634-B75D-4E62-AE8C-3EB10940AD3E}">
  <ds:schemaRefs/>
</ds:datastoreItem>
</file>

<file path=customXml/itemProps38.xml><?xml version="1.0" encoding="utf-8"?>
<ds:datastoreItem xmlns:ds="http://schemas.openxmlformats.org/officeDocument/2006/customXml" ds:itemID="{A00B3A30-62B3-42D3-8A14-297D00AC4B6F}">
  <ds:schemaRefs/>
</ds:datastoreItem>
</file>

<file path=customXml/itemProps39.xml><?xml version="1.0" encoding="utf-8"?>
<ds:datastoreItem xmlns:ds="http://schemas.openxmlformats.org/officeDocument/2006/customXml" ds:itemID="{374E0CCA-9636-4EFA-9EBD-C81F439876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Motor</vt:lpstr>
      <vt:lpstr>Non-Motor</vt:lpstr>
      <vt:lpstr>Claims Tracking</vt:lpstr>
      <vt:lpstr>Movement</vt:lpstr>
      <vt:lpstr>Flagged Divided</vt:lpstr>
    </vt:vector>
  </TitlesOfParts>
  <Manager/>
  <Company>FirstRand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Levin, Asher</dc:creator>
  <cp:keywords/>
  <dc:description/>
  <cp:lastModifiedBy>Nkomo, Morris</cp:lastModifiedBy>
  <cp:revision/>
  <dcterms:created xsi:type="dcterms:W3CDTF">2025-01-30T09:58:43Z</dcterms:created>
  <dcterms:modified xsi:type="dcterms:W3CDTF">2026-03-11T21:28:38Z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Enabled">
    <vt:lpwstr>true</vt:lpwstr>
  </property>
  <property fmtid="{D5CDD505-2E9C-101B-9397-08002B2CF9AE}" pid="3" name="MSIP_Label_216eec4e-c7b8-491d-b7d8-90a69632743d_SetDate">
    <vt:lpwstr>2025-01-30T11:50:09Z</vt:lpwstr>
  </property>
  <property fmtid="{D5CDD505-2E9C-101B-9397-08002B2CF9AE}" pid="4" name="MSIP_Label_216eec4e-c7b8-491d-b7d8-90a69632743d_Method">
    <vt:lpwstr>Standard</vt:lpwstr>
  </property>
  <property fmtid="{D5CDD505-2E9C-101B-9397-08002B2CF9AE}" pid="5" name="MSIP_Label_216eec4e-c7b8-491d-b7d8-90a69632743d_Name">
    <vt:lpwstr>216eec4e-c7b8-491d-b7d8-90a69632743d</vt:lpwstr>
  </property>
  <property fmtid="{D5CDD505-2E9C-101B-9397-08002B2CF9AE}" pid="6" name="MSIP_Label_216eec4e-c7b8-491d-b7d8-90a69632743d_SiteId">
    <vt:lpwstr>4032514a-830a-4f20-9539-81bbc35b3cd9</vt:lpwstr>
  </property>
  <property fmtid="{D5CDD505-2E9C-101B-9397-08002B2CF9AE}" pid="7" name="MSIP_Label_216eec4e-c7b8-491d-b7d8-90a69632743d_ActionId">
    <vt:lpwstr>73e2d481-bfcf-4086-9fea-71f72a759aa4</vt:lpwstr>
  </property>
  <property fmtid="{D5CDD505-2E9C-101B-9397-08002B2CF9AE}" pid="8" name="MSIP_Label_216eec4e-c7b8-491d-b7d8-90a69632743d_ContentBits">
    <vt:lpwstr>0</vt:lpwstr>
  </property>
  <property fmtid="{D5CDD505-2E9C-101B-9397-08002B2CF9AE}" pid="9" name="ContentTypeId">
    <vt:lpwstr>0x0101007CFAB79AEB037149921AF5FE39952ABF</vt:lpwstr>
  </property>
  <property fmtid="{D5CDD505-2E9C-101B-9397-08002B2CF9AE}" pid="10" name="MediaServiceImageTags">
    <vt:lpwstr/>
  </property>
</Properties>
</file>