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customXml/itemProps41.xml" ContentType="application/vnd.openxmlformats-officedocument.customXmlProperties+xml"/>
  <Override PartName="/customXml/itemProps42.xml" ContentType="application/vnd.openxmlformats-officedocument.customXmlProperties+xml"/>
  <Override PartName="/customXml/itemProps43.xml" ContentType="application/vnd.openxmlformats-officedocument.customXmlProperties+xml"/>
  <Override PartName="/customXml/itemProps4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&amp; Power BI learning\Portfolio projects\BellaBeat Google certification\"/>
    </mc:Choice>
  </mc:AlternateContent>
  <xr:revisionPtr revIDLastSave="0" documentId="13_ncr:1_{2BD25A84-2EB5-426C-A2DE-5CBCE0C9B4EE}" xr6:coauthVersionLast="47" xr6:coauthVersionMax="47" xr10:uidLastSave="{00000000-0000-0000-0000-000000000000}"/>
  <bookViews>
    <workbookView xWindow="-120" yWindow="-120" windowWidth="38640" windowHeight="21120" xr2:uid="{C4493AD3-D58E-457B-B31A-0C450AD1EE7C}"/>
  </bookViews>
  <sheets>
    <sheet name="DailyActivity_Pivot" sheetId="2" r:id="rId1"/>
    <sheet name="Dailyctivity_Visuals" sheetId="9" r:id="rId2"/>
    <sheet name="WeightLog_Pivot" sheetId="3" r:id="rId3"/>
    <sheet name="WeightLog_Visuals" sheetId="10" r:id="rId4"/>
    <sheet name="Sleep_Sessions" sheetId="6" r:id="rId5"/>
    <sheet name="Sleep_Sessions_Visuals" sheetId="8" r:id="rId6"/>
  </sheets>
  <definedNames>
    <definedName name="_xlnm._FilterDatabase" localSheetId="2" hidden="1">WeightLog_Visuals!$B$2:$B$15</definedName>
    <definedName name="_xlchart.v1.0" hidden="1">Dailyctivity_Visuals!$B$2</definedName>
    <definedName name="_xlchart.v1.1" hidden="1">Dailyctivity_Visuals!$B$3:$B$37</definedName>
    <definedName name="_xlchart.v1.2" hidden="1">WeightLog_Visuals!$B$2</definedName>
    <definedName name="_xlchart.v1.3" hidden="1">WeightLog_Visuals!$B$3:$B$15</definedName>
  </definedNames>
  <calcPr calcId="191029"/>
  <pivotCaches>
    <pivotCache cacheId="37" r:id="rId7"/>
    <pivotCache cacheId="52" r:id="rId8"/>
    <pivotCache cacheId="56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ily_Activity_2073cf22-e144-49da-a1a5-26f304e904ce" name="daily_Activity" connection="Query - daily_Activity"/>
          <x15:modelTable id="minuteSleep_merged_33a67954-cfa4-445a-8c4b-f4345565216f" name="minuteSleep_merged" connection="Query - minuteSleep_merged"/>
          <x15:modelTable id="weightLogInfo_merged_8888727e-5ceb-48cf-856b-e5aac4f1a816" name="weightLogInfo_merged" connection="Query - weightLogInfo_merged"/>
          <x15:modelTable id="sleepDay_merged_2db333d3-a230-448a-bea2-325696c9a7b9" name="sleepDay_merged" connection="Query - sleepDay_merged"/>
        </x15:modelTables>
        <x15:modelRelationships>
          <x15:modelRelationship fromTable="minuteSleep_merged" fromColumn="Id" toTable="daily_Activity" toColumn="Id"/>
          <x15:modelRelationship fromTable="weightLogInfo_merged" fromColumn="Id" toTable="daily_Activity" toColumn="Id"/>
          <x15:modelRelationship fromTable="sleepDay_merged" fromColumn="Id" toTable="daily_Activity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2" i="6"/>
  <c r="F19" i="8"/>
  <c r="I43" i="2"/>
  <c r="H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43" i="2"/>
  <c r="G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43" i="2"/>
  <c r="E27" i="3"/>
  <c r="H27" i="3"/>
  <c r="AE4" i="9"/>
  <c r="AE5" i="9"/>
  <c r="AE3" i="9"/>
  <c r="K15" i="3" a="1"/>
  <c r="K15" i="3" s="1"/>
  <c r="K14" i="3" a="1"/>
  <c r="K14" i="3" s="1"/>
  <c r="K13" i="3" a="1"/>
  <c r="K13" i="3" s="1"/>
  <c r="K12" i="3" a="1"/>
  <c r="K12" i="3" s="1"/>
  <c r="K11" i="3" a="1"/>
  <c r="K11" i="3" s="1"/>
  <c r="K10" i="3" a="1"/>
  <c r="K10" i="3" s="1"/>
  <c r="K9" i="3" a="1"/>
  <c r="K9" i="3" s="1"/>
  <c r="K8" i="3" a="1"/>
  <c r="K8" i="3" s="1"/>
  <c r="K7" i="3" a="1"/>
  <c r="K7" i="3" s="1"/>
  <c r="Q3" i="10" s="1"/>
  <c r="K6" i="3" a="1"/>
  <c r="K6" i="3" s="1"/>
  <c r="K5" i="3" a="1"/>
  <c r="K5" i="3" s="1"/>
  <c r="K4" i="3" a="1"/>
  <c r="K4" i="3" s="1"/>
  <c r="R3" i="10" s="1"/>
  <c r="K3" i="3" a="1"/>
  <c r="K3" i="3" s="1"/>
  <c r="P3" i="10" s="1"/>
  <c r="N5" i="8"/>
  <c r="N4" i="8"/>
  <c r="AB3" i="9"/>
  <c r="AB4" i="9"/>
  <c r="AB5" i="9"/>
  <c r="T3" i="9"/>
  <c r="Q4" i="9" s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4" i="8"/>
  <c r="S3" i="10" l="1"/>
  <c r="R4" i="10" s="1"/>
  <c r="S4" i="9"/>
  <c r="R4" i="9"/>
  <c r="P4" i="10" l="1"/>
  <c r="Q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717B5-3422-4A66-97C5-C95A9DC6EAE7}" name="Query - daily_Activity" description="Connection to the 'daily_Activity' query in the workbook." type="100" refreshedVersion="8" minRefreshableVersion="5">
    <extLst>
      <ext xmlns:x15="http://schemas.microsoft.com/office/spreadsheetml/2010/11/main" uri="{DE250136-89BD-433C-8126-D09CA5730AF9}">
        <x15:connection id="ed10385e-c5ac-4fc6-8794-b90a884a0267"/>
      </ext>
    </extLst>
  </connection>
  <connection id="2" xr16:uid="{6FED80DB-4AE7-41A8-AE8F-0E9A336B4AA7}" name="Query - minuteSleep_merged" description="Connection to the 'minuteSleep_merged' query in the workbook." type="100" refreshedVersion="8" minRefreshableVersion="5">
    <extLst>
      <ext xmlns:x15="http://schemas.microsoft.com/office/spreadsheetml/2010/11/main" uri="{DE250136-89BD-433C-8126-D09CA5730AF9}">
        <x15:connection id="b81c7550-26bb-4458-813d-59195e419e89"/>
      </ext>
    </extLst>
  </connection>
  <connection id="3" xr16:uid="{4EE5177F-9D6E-4364-9529-E232CF75881D}" name="Query - sleepDay_merged" description="Connection to the 'sleepDay_merged' query in the workbook." type="100" refreshedVersion="8" minRefreshableVersion="5">
    <extLst>
      <ext xmlns:x15="http://schemas.microsoft.com/office/spreadsheetml/2010/11/main" uri="{DE250136-89BD-433C-8126-D09CA5730AF9}">
        <x15:connection id="88516504-3814-4780-a409-366e162c42f8">
          <x15:oledbPr connection="Provider=Microsoft.Mashup.OleDb.1;Data Source=$Workbook$;Location=sleepDay_merged;Extended Properties=&quot;&quot;">
            <x15:dbTables>
              <x15:dbTable name="sleepDay_merged"/>
            </x15:dbTables>
          </x15:oledbPr>
        </x15:connection>
      </ext>
    </extLst>
  </connection>
  <connection id="4" xr16:uid="{C54C069E-89F8-44F7-BEEB-4EF0AE5687B6}" name="Query - weightLogInfo_merged" description="Connection to the 'weightLogInfo_merged' query in the workbook." type="100" refreshedVersion="8" minRefreshableVersion="5">
    <extLst>
      <ext xmlns:x15="http://schemas.microsoft.com/office/spreadsheetml/2010/11/main" uri="{DE250136-89BD-433C-8126-D09CA5730AF9}">
        <x15:connection id="a1fef6c1-e59d-44de-9b76-6c7a700004ff"/>
      </ext>
    </extLst>
  </connection>
  <connection id="5" xr16:uid="{797D0140-781D-4983-BF7C-7CCF4A67E71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<sst xmlns="http://schemas.openxmlformats.org/spreadsheetml/2006/main" count="70" uniqueCount="61">
  <si>
    <t>Id</t>
  </si>
  <si>
    <t>logId</t>
  </si>
  <si>
    <t>session_minutes</t>
  </si>
  <si>
    <t>Row Labels</t>
  </si>
  <si>
    <t>Grand Total</t>
  </si>
  <si>
    <t>Sleep</t>
  </si>
  <si>
    <t>Weight</t>
  </si>
  <si>
    <t>Light Active</t>
  </si>
  <si>
    <t>Moderately Active</t>
  </si>
  <si>
    <t>Very Active</t>
  </si>
  <si>
    <t>62% of the total distance traveled was covered walking, 27% running, and 11% jogging</t>
  </si>
  <si>
    <t>Features</t>
  </si>
  <si>
    <t># of participants</t>
  </si>
  <si>
    <t>Daily Activity</t>
  </si>
  <si>
    <t>Date</t>
  </si>
  <si>
    <t>Count of Date</t>
  </si>
  <si>
    <t>Sum of session_minutes</t>
  </si>
  <si>
    <t>min</t>
  </si>
  <si>
    <t>hour</t>
  </si>
  <si>
    <t>80% of the participants walked an average of 5607 steps per day that was tracked</t>
  </si>
  <si>
    <t>Divided each participants total steps by each participants tracked days, then averaged the results.</t>
  </si>
  <si>
    <t>Total</t>
  </si>
  <si>
    <t>Difference</t>
  </si>
  <si>
    <t>77% of the participants weigh less than 92kg</t>
  </si>
  <si>
    <t xml:space="preserve"> WeightKg</t>
  </si>
  <si>
    <t>Average per session</t>
  </si>
  <si>
    <t>General average sleep per session</t>
  </si>
  <si>
    <t>BMI</t>
  </si>
  <si>
    <t>WeightKg</t>
  </si>
  <si>
    <t>Total steps per participant</t>
  </si>
  <si>
    <t>Height</t>
  </si>
  <si>
    <t>Source: National Heart, Lung, and Blood Institute, 2025. https://www.nhlbi.nih.gov/calculate-your-bmi</t>
  </si>
  <si>
    <t>Category</t>
  </si>
  <si>
    <t>Healthy</t>
  </si>
  <si>
    <t>Overweight</t>
  </si>
  <si>
    <t>Obesity</t>
  </si>
  <si>
    <t>Sum of DaysTracked</t>
  </si>
  <si>
    <t>Sum of TotalSteps</t>
  </si>
  <si>
    <t>%</t>
  </si>
  <si>
    <t>Days Tracked</t>
  </si>
  <si>
    <t>Only 2 out of the 13 participants that tracked their weight during the study had more than 7 days tracked.</t>
  </si>
  <si>
    <t>TotalDistance_km</t>
  </si>
  <si>
    <t>DaysTracked</t>
  </si>
  <si>
    <t xml:space="preserve"> DaysTracked</t>
  </si>
  <si>
    <t xml:space="preserve"> TotalSteps</t>
  </si>
  <si>
    <t xml:space="preserve"> TotalDistance_km</t>
  </si>
  <si>
    <t xml:space="preserve"> VeryActiveDistance_km</t>
  </si>
  <si>
    <t xml:space="preserve"> ModeratelyActiveDistance_km</t>
  </si>
  <si>
    <t xml:space="preserve"> LightActiveDistance_km</t>
  </si>
  <si>
    <t xml:space="preserve"> VeryActiveMinutes</t>
  </si>
  <si>
    <t xml:space="preserve"> FairlyActiveMinutes</t>
  </si>
  <si>
    <t xml:space="preserve"> LightlyActiveMinutes</t>
  </si>
  <si>
    <t xml:space="preserve"> SedentaryMinutes</t>
  </si>
  <si>
    <t xml:space="preserve"> HoursTracked</t>
  </si>
  <si>
    <t xml:space="preserve"> Calories</t>
  </si>
  <si>
    <t>Average Distance</t>
  </si>
  <si>
    <t>General Average Distance</t>
  </si>
  <si>
    <t>General Average Days Tracked</t>
  </si>
  <si>
    <t>Average Calories</t>
  </si>
  <si>
    <t>General Average Calories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</si>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</sst>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3" borderId="0" xfId="0" applyFill="1"/>
    <xf numFmtId="1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9" fontId="0" fillId="0" borderId="0" xfId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1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29"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9" Type="http://schemas.openxmlformats.org/officeDocument/2006/relationships/customXml" Target="../customXml/item2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42" Type="http://schemas.openxmlformats.org/officeDocument/2006/relationships/customXml" Target="../customXml/item26.xml"/><Relationship Id="rId47" Type="http://schemas.openxmlformats.org/officeDocument/2006/relationships/customXml" Target="../customXml/item31.xml"/><Relationship Id="rId50" Type="http://schemas.openxmlformats.org/officeDocument/2006/relationships/customXml" Target="../customXml/item34.xml"/><Relationship Id="rId55" Type="http://schemas.openxmlformats.org/officeDocument/2006/relationships/customXml" Target="../customXml/item39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9" Type="http://schemas.openxmlformats.org/officeDocument/2006/relationships/customXml" Target="../customXml/item13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40" Type="http://schemas.openxmlformats.org/officeDocument/2006/relationships/customXml" Target="../customXml/item24.xml"/><Relationship Id="rId45" Type="http://schemas.openxmlformats.org/officeDocument/2006/relationships/customXml" Target="../customXml/item29.xml"/><Relationship Id="rId53" Type="http://schemas.openxmlformats.org/officeDocument/2006/relationships/customXml" Target="../customXml/item37.xml"/><Relationship Id="rId58" Type="http://schemas.openxmlformats.org/officeDocument/2006/relationships/customXml" Target="../customXml/item42.xml"/><Relationship Id="rId5" Type="http://schemas.openxmlformats.org/officeDocument/2006/relationships/worksheet" Target="worksheets/sheet5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43" Type="http://schemas.openxmlformats.org/officeDocument/2006/relationships/customXml" Target="../customXml/item27.xml"/><Relationship Id="rId48" Type="http://schemas.openxmlformats.org/officeDocument/2006/relationships/customXml" Target="../customXml/item32.xml"/><Relationship Id="rId56" Type="http://schemas.openxmlformats.org/officeDocument/2006/relationships/customXml" Target="../customXml/item40.xml"/><Relationship Id="rId8" Type="http://schemas.openxmlformats.org/officeDocument/2006/relationships/pivotCacheDefinition" Target="pivotCache/pivotCacheDefinition2.xml"/><Relationship Id="rId51" Type="http://schemas.openxmlformats.org/officeDocument/2006/relationships/customXml" Target="../customXml/item35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38" Type="http://schemas.openxmlformats.org/officeDocument/2006/relationships/customXml" Target="../customXml/item22.xml"/><Relationship Id="rId46" Type="http://schemas.openxmlformats.org/officeDocument/2006/relationships/customXml" Target="../customXml/item30.xml"/><Relationship Id="rId59" Type="http://schemas.openxmlformats.org/officeDocument/2006/relationships/customXml" Target="../customXml/item43.xml"/><Relationship Id="rId20" Type="http://schemas.openxmlformats.org/officeDocument/2006/relationships/customXml" Target="../customXml/item4.xml"/><Relationship Id="rId41" Type="http://schemas.openxmlformats.org/officeDocument/2006/relationships/customXml" Target="../customXml/item25.xml"/><Relationship Id="rId54" Type="http://schemas.openxmlformats.org/officeDocument/2006/relationships/customXml" Target="../customXml/item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49" Type="http://schemas.openxmlformats.org/officeDocument/2006/relationships/customXml" Target="../customXml/item33.xml"/><Relationship Id="rId57" Type="http://schemas.openxmlformats.org/officeDocument/2006/relationships/customXml" Target="../customXml/item41.xml"/><Relationship Id="rId10" Type="http://schemas.openxmlformats.org/officeDocument/2006/relationships/theme" Target="theme/theme1.xml"/><Relationship Id="rId31" Type="http://schemas.openxmlformats.org/officeDocument/2006/relationships/customXml" Target="../customXml/item15.xml"/><Relationship Id="rId44" Type="http://schemas.openxmlformats.org/officeDocument/2006/relationships/customXml" Target="../customXml/item28.xml"/><Relationship Id="rId52" Type="http://schemas.openxmlformats.org/officeDocument/2006/relationships/customXml" Target="../customXml/item36.xml"/><Relationship Id="rId60" Type="http://schemas.openxmlformats.org/officeDocument/2006/relationships/customXml" Target="../customXml/item4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distance traveled in km - by level</a:t>
            </a:r>
            <a:r>
              <a:rPr lang="en-US" baseline="0"/>
              <a:t> of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EF6-4AAC-8F2C-564926D263C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tint val="6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Dailyctivity_Visuals!$Q$2:$S$2</c:f>
              <c:strCache>
                <c:ptCount val="3"/>
                <c:pt idx="0">
                  <c:v>Moderately Active</c:v>
                </c:pt>
                <c:pt idx="1">
                  <c:v>Very Active</c:v>
                </c:pt>
                <c:pt idx="2">
                  <c:v>Light Active</c:v>
                </c:pt>
              </c:strCache>
            </c:strRef>
          </c:cat>
          <c:val>
            <c:numRef>
              <c:f>Dailyctivity_Visuals!$Q$4:$S$4</c:f>
              <c:numCache>
                <c:formatCode>0.0%</c:formatCode>
                <c:ptCount val="3"/>
                <c:pt idx="0">
                  <c:v>0.10497780370408101</c:v>
                </c:pt>
                <c:pt idx="1">
                  <c:v>0.27243877353079504</c:v>
                </c:pt>
                <c:pt idx="2">
                  <c:v>0.62258342276512391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F-4EF1-85EA-E68E938C2C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participants that tracked their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Dailyctivity_Visuals!$AA$2</c:f>
              <c:strCache>
                <c:ptCount val="1"/>
                <c:pt idx="0">
                  <c:v># of participants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Dailyctivity_Visuals!$Z$3:$Z$5</c:f>
              <c:strCache>
                <c:ptCount val="3"/>
                <c:pt idx="0">
                  <c:v>Daily Activity</c:v>
                </c:pt>
                <c:pt idx="1">
                  <c:v>Weight</c:v>
                </c:pt>
                <c:pt idx="2">
                  <c:v>Sleep</c:v>
                </c:pt>
              </c:strCache>
            </c:strRef>
          </c:cat>
          <c:val>
            <c:numRef>
              <c:f>Dailyctivity_Visuals!$AA$3:$AA$5</c:f>
              <c:numCache>
                <c:formatCode>General</c:formatCode>
                <c:ptCount val="3"/>
                <c:pt idx="0">
                  <c:v>35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8-402E-8902-FF948BE62D48}"/>
            </c:ext>
          </c:extLst>
        </c:ser>
        <c:ser>
          <c:idx val="1"/>
          <c:order val="1"/>
          <c:tx>
            <c:strRef>
              <c:f>Dailyctivity_Visuals!$AB$2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Dailyctivity_Visuals!$Z$3:$Z$5</c:f>
              <c:strCache>
                <c:ptCount val="3"/>
                <c:pt idx="0">
                  <c:v>Daily Activity</c:v>
                </c:pt>
                <c:pt idx="1">
                  <c:v>Weight</c:v>
                </c:pt>
                <c:pt idx="2">
                  <c:v>Sleep</c:v>
                </c:pt>
              </c:strCache>
            </c:strRef>
          </c:cat>
          <c:val>
            <c:numRef>
              <c:f>Dailyctivity_Visuals!$AB$3:$AB$5</c:f>
              <c:numCache>
                <c:formatCode>General</c:formatCode>
                <c:ptCount val="3"/>
                <c:pt idx="0">
                  <c:v>0</c:v>
                </c:pt>
                <c:pt idx="1">
                  <c:v>22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8-402E-8902-FF948BE6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69282767"/>
        <c:axId val="69297647"/>
      </c:barChart>
      <c:lineChart>
        <c:grouping val="standard"/>
        <c:varyColors val="0"/>
        <c:ser>
          <c:idx val="2"/>
          <c:order val="2"/>
          <c:tx>
            <c:strRef>
              <c:f>Dailyctivity_Visuals!$AC$2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Dailyctivity_Visuals!$Z$3:$Z$5</c:f>
              <c:strCache>
                <c:ptCount val="3"/>
                <c:pt idx="0">
                  <c:v>Daily Activity</c:v>
                </c:pt>
                <c:pt idx="1">
                  <c:v>Weight</c:v>
                </c:pt>
                <c:pt idx="2">
                  <c:v>Sleep</c:v>
                </c:pt>
              </c:strCache>
            </c:strRef>
          </c:cat>
          <c:val>
            <c:numRef>
              <c:f>Dailyctivity_Visuals!$AC$3:$AC$5</c:f>
              <c:numCache>
                <c:formatCode>General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8-402E-8902-FF948BE62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82767"/>
        <c:axId val="69297647"/>
      </c:lineChart>
      <c:catAx>
        <c:axId val="692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97647"/>
        <c:crosses val="autoZero"/>
        <c:auto val="1"/>
        <c:lblAlgn val="ctr"/>
        <c:lblOffset val="100"/>
        <c:noMultiLvlLbl val="0"/>
      </c:catAx>
      <c:valAx>
        <c:axId val="6929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2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participants - by BMI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WeightLog_Visuals!$P$2:$R$2</c:f>
              <c:strCache>
                <c:ptCount val="3"/>
                <c:pt idx="0">
                  <c:v>Healthy</c:v>
                </c:pt>
                <c:pt idx="1">
                  <c:v>Overweight</c:v>
                </c:pt>
                <c:pt idx="2">
                  <c:v>Obesity</c:v>
                </c:pt>
              </c:strCache>
            </c:strRef>
          </c:cat>
          <c:val>
            <c:numRef>
              <c:f>WeightLog_Visuals!$P$3:$R$3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AE-4AE9-B076-B22FDC1EDA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axId val="69328367"/>
        <c:axId val="69330287"/>
      </c:barChart>
      <c:catAx>
        <c:axId val="69328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0287"/>
        <c:crosses val="autoZero"/>
        <c:auto val="1"/>
        <c:lblAlgn val="ctr"/>
        <c:lblOffset val="100"/>
        <c:noMultiLvlLbl val="0"/>
      </c:catAx>
      <c:valAx>
        <c:axId val="69330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3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Minutes</a:t>
            </a:r>
            <a:r>
              <a:rPr lang="en-US" baseline="0"/>
              <a:t> of s</a:t>
            </a:r>
            <a:r>
              <a:rPr lang="en-US"/>
              <a:t>leep - by day of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Sleep_Sessions_Visuals!$J$33</c:f>
              <c:strCache>
                <c:ptCount val="1"/>
                <c:pt idx="0">
                  <c:v>Sum of session_minutes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Monday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846-40E1-AC10-64AD8E39DA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Tuesday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846-40E1-AC10-64AD8E39DA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Wednesday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D846-40E1-AC10-64AD8E39DA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Thursday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846-40E1-AC10-64AD8E39DA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Friday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846-40E1-AC10-64AD8E39DA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Saturday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846-40E1-AC10-64AD8E39DA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Sunday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846-40E1-AC10-64AD8E39D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Sleep_Sessions_Visuals!$I$34:$I$40</c:f>
              <c:numCache>
                <c:formatCode>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Sleep_Sessions_Visuals!$J$34:$J$40</c:f>
              <c:numCache>
                <c:formatCode>General</c:formatCode>
                <c:ptCount val="7"/>
                <c:pt idx="0">
                  <c:v>45485</c:v>
                </c:pt>
                <c:pt idx="1">
                  <c:v>56960</c:v>
                </c:pt>
                <c:pt idx="2">
                  <c:v>58863</c:v>
                </c:pt>
                <c:pt idx="3">
                  <c:v>47653</c:v>
                </c:pt>
                <c:pt idx="4">
                  <c:v>44837</c:v>
                </c:pt>
                <c:pt idx="5">
                  <c:v>59306</c:v>
                </c:pt>
                <c:pt idx="6">
                  <c:v>69676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6-40E1-AC10-64AD8E39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859069423"/>
        <c:axId val="859056943"/>
      </c:barChart>
      <c:catAx>
        <c:axId val="859069423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859056943"/>
        <c:crosses val="autoZero"/>
        <c:auto val="1"/>
        <c:lblAlgn val="ctr"/>
        <c:lblOffset val="100"/>
        <c:noMultiLvlLbl val="0"/>
      </c:catAx>
      <c:valAx>
        <c:axId val="859056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906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Participant distribution - by Total steps taken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Participant distribution - by Total steps taken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clusteredColumn" uniqueId="{E72BBFA4-FBEA-40B1-8DC2-2C76A079994A}">
          <cx:tx>
            <cx:txData>
              <cx:f>_xlchart.v1.0</cx:f>
              <cx:v>Total steps per participant</cx:v>
            </cx:txData>
          </cx:tx>
          <cx:dataPt idx="3">
            <cx:spPr>
              <a:solidFill>
                <a:srgbClr val="E8E8E8">
                  <a:lumMod val="90000"/>
                </a:srgbClr>
              </a:solidFill>
            </cx:spPr>
          </cx:dataPt>
          <cx:dataPt idx="4">
            <cx:spPr>
              <a:solidFill>
                <a:srgbClr val="E8E8E8">
                  <a:lumMod val="9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 hidden="1">
        <cx:catScaling gapWidth="0.0199999996"/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Participant distribution - by weight in kg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Participant distribution - by weight in kg</a:t>
          </a:r>
        </a:p>
      </cx:txPr>
    </cx:title>
    <cx:plotArea>
      <cx:plotAreaRegion>
        <cx:series layoutId="clusteredColumn" uniqueId="{A792FF48-30C9-4FFA-8DBF-F534CDAD032A}">
          <cx:tx>
            <cx:txData>
              <cx:f>_xlchart.v1.2</cx:f>
              <cx:v> WeightKg</cx:v>
            </cx:txData>
          </cx:tx>
          <cx:dataPt idx="2">
            <cx:spPr>
              <a:solidFill>
                <a:srgbClr val="E8E8E8">
                  <a:lumMod val="90000"/>
                </a:srgbClr>
              </a:solidFill>
            </cx:spPr>
          </cx:dataPt>
          <cx:dataPt idx="3">
            <cx:spPr>
              <a:solidFill>
                <a:srgbClr val="E8E8E8">
                  <a:lumMod val="90000"/>
                </a:srgbClr>
              </a:solidFill>
            </cx:spPr>
          </cx:dataPt>
          <cx:dataLabels>
            <cx:visibility seriesName="0" categoryName="0" value="1"/>
          </cx:dataLabels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.899999976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74F5B5A-108F-AD97-48E0-F1B726B6754B}"/>
            </a:ext>
          </a:extLst>
        </xdr:cNvPr>
        <xdr:cNvSpPr>
          <a:spLocks noChangeAspect="1" noChangeArrowheads="1"/>
        </xdr:cNvSpPr>
      </xdr:nvSpPr>
      <xdr:spPr bwMode="auto">
        <a:xfrm>
          <a:off x="1343025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304800</xdr:colOff>
      <xdr:row>68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1BC334A-8219-EB22-A181-59687369FDB4}"/>
            </a:ext>
          </a:extLst>
        </xdr:cNvPr>
        <xdr:cNvSpPr>
          <a:spLocks noChangeAspect="1" noChangeArrowheads="1"/>
        </xdr:cNvSpPr>
      </xdr:nvSpPr>
      <xdr:spPr bwMode="auto">
        <a:xfrm>
          <a:off x="37719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8</xdr:row>
      <xdr:rowOff>152400</xdr:rowOff>
    </xdr:from>
    <xdr:to>
      <xdr:col>12</xdr:col>
      <xdr:colOff>76200</xdr:colOff>
      <xdr:row>32</xdr:row>
      <xdr:rowOff>109540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530060-7FEB-48FF-9BA8-162A45AA41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1676400"/>
              <a:ext cx="5934075" cy="4529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257175</xdr:colOff>
      <xdr:row>25</xdr:row>
      <xdr:rowOff>95250</xdr:rowOff>
    </xdr:from>
    <xdr:to>
      <xdr:col>7</xdr:col>
      <xdr:colOff>38100</xdr:colOff>
      <xdr:row>26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E73DCF-6F86-4FCC-898B-6028A3207FEB}"/>
            </a:ext>
          </a:extLst>
        </xdr:cNvPr>
        <xdr:cNvSpPr txBox="1"/>
      </xdr:nvSpPr>
      <xdr:spPr>
        <a:xfrm>
          <a:off x="2933700" y="4857750"/>
          <a:ext cx="2371725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6,189  |--------------------------|  426,223</a:t>
          </a:r>
        </a:p>
      </xdr:txBody>
    </xdr:sp>
    <xdr:clientData/>
  </xdr:twoCellAnchor>
  <xdr:twoCellAnchor>
    <xdr:from>
      <xdr:col>14</xdr:col>
      <xdr:colOff>552451</xdr:colOff>
      <xdr:row>9</xdr:row>
      <xdr:rowOff>161925</xdr:rowOff>
    </xdr:from>
    <xdr:to>
      <xdr:col>21</xdr:col>
      <xdr:colOff>57151</xdr:colOff>
      <xdr:row>26</xdr:row>
      <xdr:rowOff>14288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E1A34B-69E2-4A12-8E15-60E081D9E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495301</xdr:colOff>
      <xdr:row>8</xdr:row>
      <xdr:rowOff>171450</xdr:rowOff>
    </xdr:from>
    <xdr:to>
      <xdr:col>30</xdr:col>
      <xdr:colOff>542925</xdr:colOff>
      <xdr:row>25</xdr:row>
      <xdr:rowOff>166689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1B85CB-21BC-40B8-A6DD-66B7918B2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257175</xdr:colOff>
      <xdr:row>7</xdr:row>
      <xdr:rowOff>95250</xdr:rowOff>
    </xdr:from>
    <xdr:to>
      <xdr:col>28</xdr:col>
      <xdr:colOff>133350</xdr:colOff>
      <xdr:row>25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58B6E7-51A9-6A38-A873-90199938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6775" y="1428750"/>
          <a:ext cx="5362575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95250</xdr:rowOff>
    </xdr:from>
    <xdr:to>
      <xdr:col>11</xdr:col>
      <xdr:colOff>19050</xdr:colOff>
      <xdr:row>28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116950-D42F-47B2-A6D8-BE3FE3763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285750"/>
              <a:ext cx="4943475" cy="5053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57150</xdr:colOff>
      <xdr:row>6</xdr:row>
      <xdr:rowOff>19050</xdr:rowOff>
    </xdr:from>
    <xdr:to>
      <xdr:col>22</xdr:col>
      <xdr:colOff>171450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669AA4-20A8-45C5-9EFE-3D72424BE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8</xdr:row>
      <xdr:rowOff>57150</xdr:rowOff>
    </xdr:from>
    <xdr:to>
      <xdr:col>16</xdr:col>
      <xdr:colOff>9525</xdr:colOff>
      <xdr:row>15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561586-2753-955A-1B3D-8D4083010872}"/>
            </a:ext>
          </a:extLst>
        </xdr:cNvPr>
        <xdr:cNvSpPr/>
      </xdr:nvSpPr>
      <xdr:spPr>
        <a:xfrm>
          <a:off x="11391900" y="1581150"/>
          <a:ext cx="2867025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Average minutes of sleep per session</a:t>
          </a:r>
          <a:endParaRPr lang="en-US" sz="1100"/>
        </a:p>
        <a:p>
          <a:pPr algn="ctr"/>
          <a:r>
            <a:rPr lang="en-US" sz="4800"/>
            <a:t>366</a:t>
          </a:r>
        </a:p>
      </xdr:txBody>
    </xdr:sp>
    <xdr:clientData/>
  </xdr:twoCellAnchor>
  <xdr:twoCellAnchor>
    <xdr:from>
      <xdr:col>13</xdr:col>
      <xdr:colOff>0</xdr:colOff>
      <xdr:row>16</xdr:row>
      <xdr:rowOff>161925</xdr:rowOff>
    </xdr:from>
    <xdr:to>
      <xdr:col>16</xdr:col>
      <xdr:colOff>19050</xdr:colOff>
      <xdr:row>23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074BC-72B5-423A-AF9B-D2A5555C08A2}"/>
            </a:ext>
          </a:extLst>
        </xdr:cNvPr>
        <xdr:cNvSpPr/>
      </xdr:nvSpPr>
      <xdr:spPr>
        <a:xfrm>
          <a:off x="11401425" y="3209925"/>
          <a:ext cx="2867025" cy="1343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Average hours of sleep per session</a:t>
          </a:r>
          <a:endParaRPr lang="en-US" sz="1100"/>
        </a:p>
        <a:p>
          <a:pPr algn="ctr"/>
          <a:r>
            <a:rPr lang="en-US" sz="4800"/>
            <a:t>6.1</a:t>
          </a:r>
        </a:p>
      </xdr:txBody>
    </xdr:sp>
    <xdr:clientData/>
  </xdr:twoCellAnchor>
  <xdr:twoCellAnchor>
    <xdr:from>
      <xdr:col>12</xdr:col>
      <xdr:colOff>209550</xdr:colOff>
      <xdr:row>31</xdr:row>
      <xdr:rowOff>52387</xdr:rowOff>
    </xdr:from>
    <xdr:to>
      <xdr:col>18</xdr:col>
      <xdr:colOff>104775</xdr:colOff>
      <xdr:row>45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C8E92-35C3-D9CD-582B-FC52F44FE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drigo" refreshedDate="45852.48771134259" backgroundQuery="1" createdVersion="8" refreshedVersion="8" minRefreshableVersion="3" recordCount="0" supportSubquery="1" supportAdvancedDrill="1" xr:uid="{488F7544-4C4F-4834-B7C2-80F9AEC5D733}">
  <cacheSource type="external" connectionId="5"/>
  <cacheFields count="13">
    <cacheField name="[daily_Activity].[Id].[Id]" caption="Id" numFmtId="0" level="1">
      <sharedItems containsSemiMixedTypes="0" containsString="0" containsNumber="1" containsInteger="1" minValue="1503960366" maxValue="8877689391" count="35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2891001357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391747486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  <extLst>
        <ext xmlns:x15="http://schemas.microsoft.com/office/spreadsheetml/2010/11/main" uri="{4F2E5C28-24EA-4eb8-9CBF-B6C8F9C3D259}">
          <x15:cachedUniqueNames>
            <x15:cachedUniqueName index="0" name="[daily_Activity].[Id].&amp;[1503960366]"/>
            <x15:cachedUniqueName index="1" name="[daily_Activity].[Id].&amp;[1624580081]"/>
            <x15:cachedUniqueName index="2" name="[daily_Activity].[Id].&amp;[1644430081]"/>
            <x15:cachedUniqueName index="3" name="[daily_Activity].[Id].&amp;[1844505072]"/>
            <x15:cachedUniqueName index="4" name="[daily_Activity].[Id].&amp;[1927972279]"/>
            <x15:cachedUniqueName index="5" name="[daily_Activity].[Id].&amp;[2022484408]"/>
            <x15:cachedUniqueName index="6" name="[daily_Activity].[Id].&amp;[2026352035]"/>
            <x15:cachedUniqueName index="7" name="[daily_Activity].[Id].&amp;[2320127002]"/>
            <x15:cachedUniqueName index="8" name="[daily_Activity].[Id].&amp;[2347167796]"/>
            <x15:cachedUniqueName index="9" name="[daily_Activity].[Id].&amp;[2873212765]"/>
            <x15:cachedUniqueName index="10" name="[daily_Activity].[Id].&amp;[2891001357]"/>
            <x15:cachedUniqueName index="11" name="[daily_Activity].[Id].&amp;[3372868164]"/>
            <x15:cachedUniqueName index="12" name="[daily_Activity].[Id].&amp;[3977333714]"/>
            <x15:cachedUniqueName index="13" name="[daily_Activity].[Id].&amp;[4020332650]"/>
            <x15:cachedUniqueName index="14" name="[daily_Activity].[Id].&amp;[4057192912]"/>
            <x15:cachedUniqueName index="15" name="[daily_Activity].[Id].&amp;[4319703577]"/>
            <x15:cachedUniqueName index="16" name="[daily_Activity].[Id].&amp;[4388161847]"/>
            <x15:cachedUniqueName index="17" name="[daily_Activity].[Id].&amp;[4445114986]"/>
            <x15:cachedUniqueName index="18" name="[daily_Activity].[Id].&amp;[4558609924]"/>
            <x15:cachedUniqueName index="19" name="[daily_Activity].[Id].&amp;[4702921684]"/>
            <x15:cachedUniqueName index="20" name="[daily_Activity].[Id].&amp;[5553957443]"/>
            <x15:cachedUniqueName index="21" name="[daily_Activity].[Id].&amp;[5577150313]"/>
            <x15:cachedUniqueName index="22" name="[daily_Activity].[Id].&amp;[6117666160]"/>
            <x15:cachedUniqueName index="23" name="[daily_Activity].[Id].&amp;[6290855005]"/>
            <x15:cachedUniqueName index="24" name="[daily_Activity].[Id].&amp;[6391747486]"/>
            <x15:cachedUniqueName index="25" name="[daily_Activity].[Id].&amp;[6775888955]"/>
            <x15:cachedUniqueName index="26" name="[daily_Activity].[Id].&amp;[6962181067]"/>
            <x15:cachedUniqueName index="27" name="[daily_Activity].[Id].&amp;[7007744171]"/>
            <x15:cachedUniqueName index="28" name="[daily_Activity].[Id].&amp;[7086361926]"/>
            <x15:cachedUniqueName index="29" name="[daily_Activity].[Id].&amp;[8053475328]"/>
            <x15:cachedUniqueName index="30" name="[daily_Activity].[Id].&amp;[8253242879]"/>
            <x15:cachedUniqueName index="31" name="[daily_Activity].[Id].&amp;[8378563200]"/>
            <x15:cachedUniqueName index="32" name="[daily_Activity].[Id].&amp;[8583815059]"/>
            <x15:cachedUniqueName index="33" name="[daily_Activity].[Id].&amp;[8792009665]"/>
            <x15:cachedUniqueName index="34" name="[daily_Activity].[Id].&amp;[8877689391]"/>
          </x15:cachedUniqueNames>
        </ext>
      </extLst>
    </cacheField>
    <cacheField name="[Measures].[Sum of DaysTracked]" caption="Sum of DaysTracked" numFmtId="0" hierarchy="53" level="32767"/>
    <cacheField name="[Measures].[Sum of TotalSteps]" caption="Sum of TotalSteps" numFmtId="0" hierarchy="54" level="32767"/>
    <cacheField name="[Measures].[Sum of TotalDistance_km]" caption="Sum of TotalDistance_km" numFmtId="0" hierarchy="55" level="32767"/>
    <cacheField name="[Measures].[Sum of VeryActiveDistance_km]" caption="Sum of VeryActiveDistance_km" numFmtId="0" hierarchy="56" level="32767"/>
    <cacheField name="[Measures].[Sum of ModeratelyActiveDistance_km]" caption="Sum of ModeratelyActiveDistance_km" numFmtId="0" hierarchy="57" level="32767"/>
    <cacheField name="[Measures].[Sum of LightActiveDistance_km]" caption="Sum of LightActiveDistance_km" numFmtId="0" hierarchy="58" level="32767"/>
    <cacheField name="[Measures].[Sum of VeryActiveMinutes]" caption="Sum of VeryActiveMinutes" numFmtId="0" hierarchy="59" level="32767"/>
    <cacheField name="[Measures].[Sum of FairlyActiveMinutes]" caption="Sum of FairlyActiveMinutes" numFmtId="0" hierarchy="60" level="32767"/>
    <cacheField name="[Measures].[Sum of LightlyActiveMinutes]" caption="Sum of LightlyActiveMinutes" numFmtId="0" hierarchy="61" level="32767"/>
    <cacheField name="[Measures].[Sum of SedentaryMinutes]" caption="Sum of SedentaryMinutes" numFmtId="0" hierarchy="62" level="32767"/>
    <cacheField name="[Measures].[Sum of HoursTracked]" caption="Sum of HoursTracked" numFmtId="0" hierarchy="63" level="32767"/>
    <cacheField name="[Measures].[Sum of Calories]" caption="Sum of Calories" numFmtId="0" hierarchy="64" level="32767"/>
  </cacheFields>
  <cacheHierarchies count="66">
    <cacheHierarchy uniqueName="[daily_Activity].[Id]" caption="Id" attribute="1" defaultMemberUniqueName="[daily_Activity].[Id].[All]" allUniqueName="[daily_Activity].[Id].[All]" dimensionUniqueName="[daily_Activity]" displayFolder="" count="2" memberValueDatatype="20" unbalanced="0">
      <fieldsUsage count="2">
        <fieldUsage x="-1"/>
        <fieldUsage x="0"/>
      </fieldsUsage>
    </cacheHierarchy>
    <cacheHierarchy uniqueName="[daily_Activity].[DaysTracked]" caption="DaysTracked" attribute="1" defaultMemberUniqueName="[daily_Activity].[DaysTracked].[All]" allUniqueName="[daily_Activity].[DaysTracked].[All]" dimensionUniqueName="[daily_Activity]" displayFolder="" count="0" memberValueDatatype="20" unbalanced="0"/>
    <cacheHierarchy uniqueName="[daily_Activity].[TotalSteps]" caption="TotalSteps" attribute="1" defaultMemberUniqueName="[daily_Activity].[TotalSteps].[All]" allUniqueName="[daily_Activity].[TotalSteps].[All]" dimensionUniqueName="[daily_Activity]" displayFolder="" count="0" memberValueDatatype="20" unbalanced="0"/>
    <cacheHierarchy uniqueName="[daily_Activity].[TotalDistance_km]" caption="TotalDistance_km" attribute="1" defaultMemberUniqueName="[daily_Activity].[TotalDistance_km].[All]" allUniqueName="[daily_Activity].[TotalDistance_km].[All]" dimensionUniqueName="[daily_Activity]" displayFolder="" count="0" memberValueDatatype="5" unbalanced="0"/>
    <cacheHierarchy uniqueName="[daily_Activity].[VeryActiveDistance_km]" caption="VeryActiveDistance_km" attribute="1" defaultMemberUniqueName="[daily_Activity].[VeryActiveDistance_km].[All]" allUniqueName="[daily_Activity].[VeryActiveDistance_km].[All]" dimensionUniqueName="[daily_Activity]" displayFolder="" count="0" memberValueDatatype="5" unbalanced="0"/>
    <cacheHierarchy uniqueName="[daily_Activity].[ModeratelyActiveDistance_km]" caption="ModeratelyActiveDistance_km" attribute="1" defaultMemberUniqueName="[daily_Activity].[ModeratelyActiveDistance_km].[All]" allUniqueName="[daily_Activity].[ModeratelyActiveDistance_km].[All]" dimensionUniqueName="[daily_Activity]" displayFolder="" count="0" memberValueDatatype="5" unbalanced="0"/>
    <cacheHierarchy uniqueName="[daily_Activity].[LightActiveDistance_km]" caption="LightActiveDistance_km" attribute="1" defaultMemberUniqueName="[daily_Activity].[LightActiveDistance_km].[All]" allUniqueName="[daily_Activity].[LightActiveDistance_km].[All]" dimensionUniqueName="[daily_Activity]" displayFolder="" count="0" memberValueDatatype="5" unbalanced="0"/>
    <cacheHierarchy uniqueName="[daily_Activity].[VeryActiveMinutes]" caption="VeryActiveMinutes" attribute="1" defaultMemberUniqueName="[daily_Activity].[VeryActiveMinutes].[All]" allUniqueName="[daily_Activity].[VeryActiveMinutes].[All]" dimensionUniqueName="[daily_Activity]" displayFolder="" count="0" memberValueDatatype="20" unbalanced="0"/>
    <cacheHierarchy uniqueName="[daily_Activity].[FairlyActiveMinutes]" caption="FairlyActiveMinutes" attribute="1" defaultMemberUniqueName="[daily_Activity].[FairlyActiveMinutes].[All]" allUniqueName="[daily_Activity].[FairlyActiveMinutes].[All]" dimensionUniqueName="[daily_Activity]" displayFolder="" count="0" memberValueDatatype="20" unbalanced="0"/>
    <cacheHierarchy uniqueName="[daily_Activity].[LightlyActiveMinutes]" caption="LightlyActiveMinutes" attribute="1" defaultMemberUniqueName="[daily_Activity].[LightlyActiveMinutes].[All]" allUniqueName="[daily_Activity].[LightlyActiveMinutes].[All]" dimensionUniqueName="[daily_Activity]" displayFolder="" count="0" memberValueDatatype="20" unbalanced="0"/>
    <cacheHierarchy uniqueName="[daily_Activity].[SedentaryMinutes]" caption="SedentaryMinutes" attribute="1" defaultMemberUniqueName="[daily_Activity].[SedentaryMinutes].[All]" allUniqueName="[daily_Activity].[SedentaryMinutes].[All]" dimensionUniqueName="[daily_Activity]" displayFolder="" count="0" memberValueDatatype="20" unbalanced="0"/>
    <cacheHierarchy uniqueName="[daily_Activity].[HoursTracked]" caption="HoursTracked" attribute="1" defaultMemberUniqueName="[daily_Activity].[HoursTracked].[All]" allUniqueName="[daily_Activity].[HoursTracked].[All]" dimensionUniqueName="[daily_Activity]" displayFolder="" count="0" memberValueDatatype="20" unbalanced="0"/>
    <cacheHierarchy uniqueName="[daily_Activity].[Calories]" caption="Calories" attribute="1" defaultMemberUniqueName="[daily_Activity].[Calories].[All]" allUniqueName="[daily_Activity].[Calories].[All]" dimensionUniqueName="[daily_Activity]" displayFolder="" count="0" memberValueDatatype="20" unbalanced="0"/>
    <cacheHierarchy uniqueName="[minuteSleep_merged].[Id]" caption="Id" attribute="1" defaultMemberUniqueName="[minuteSleep_merged].[Id].[All]" allUniqueName="[minuteSleep_merged].[Id].[All]" dimensionUniqueName="[minuteSleep_merged]" displayFolder="" count="0" memberValueDatatype="20" unbalanced="0"/>
    <cacheHierarchy uniqueName="[minuteSleep_merged].[date]" caption="date" attribute="1" time="1" defaultMemberUniqueName="[minuteSleep_merged].[date].[All]" allUniqueName="[minuteSleep_merged].[date].[All]" dimensionUniqueName="[minuteSleep_merged]" displayFolder="" count="0" memberValueDatatype="7" unbalanced="0"/>
    <cacheHierarchy uniqueName="[minuteSleep_merged].[Minutes]" caption="Minutes" attribute="1" defaultMemberUniqueName="[minuteSleep_merged].[Minutes].[All]" allUniqueName="[minuteSleep_merged].[Minutes].[All]" dimensionUniqueName="[minuteSleep_merged]" displayFolder="" count="0" memberValueDatatype="20" unbalanced="0"/>
    <cacheHierarchy uniqueName="[sleepDay_merged].[Id]" caption="Id" attribute="1" defaultMemberUniqueName="[sleepDay_merged].[Id].[All]" allUniqueName="[sleepDay_merged].[Id].[All]" dimensionUniqueName="[sleepDay_merged]" displayFolder="" count="0" memberValueDatatype="20" unbalanced="0"/>
    <cacheHierarchy uniqueName="[sleepDay_merged].[SleepDay]" caption="SleepDay" attribute="1" time="1" defaultMemberUniqueName="[sleepDay_merged].[SleepDay].[All]" allUniqueName="[sleepDay_merged].[SleepDay].[All]" dimensionUniqueName="[sleepDay_merged]" displayFolder="" count="0" memberValueDatatype="7" unbalanced="0"/>
    <cacheHierarchy uniqueName="[sleepDay_merged].[TotalSleepRecords]" caption="TotalSleepRecords" attribute="1" defaultMemberUniqueName="[sleepDay_merged].[TotalSleepRecords].[All]" allUniqueName="[sleepDay_merged].[TotalSleepRecords].[All]" dimensionUniqueName="[sleepDay_merged]" displayFolder="" count="0" memberValueDatatype="20" unbalanced="0"/>
    <cacheHierarchy uniqueName="[sleepDay_merged].[TotalMinutesAsleep]" caption="TotalMinutesAsleep" attribute="1" defaultMemberUniqueName="[sleepDay_merged].[TotalMinutesAsleep].[All]" allUniqueName="[sleepDay_merged].[TotalMinutesAsleep].[All]" dimensionUniqueName="[sleepDay_merged]" displayFolder="" count="0" memberValueDatatype="20" unbalanced="0"/>
    <cacheHierarchy uniqueName="[sleepDay_merged].[TotalTimeInBed]" caption="TotalTimeInBed" attribute="1" defaultMemberUniqueName="[sleepDay_merged].[TotalTimeInBed].[All]" allUniqueName="[sleepDay_merged].[TotalTimeInBed].[All]" dimensionUniqueName="[sleepDay_merged]" displayFolder="" count="0" memberValueDatatype="20" unbalanced="0"/>
    <cacheHierarchy uniqueName="[weightLogInfo_merged].[Id]" caption="Id" attribute="1" defaultMemberUniqueName="[weightLogInfo_merged].[Id].[All]" allUniqueName="[weightLogInfo_merged].[Id].[All]" dimensionUniqueName="[weightLogInfo_merged]" displayFolder="" count="0" memberValueDatatype="20" unbalanced="0"/>
    <cacheHierarchy uniqueName="[weightLogInfo_merged].[Date]" caption="Date" attribute="1" time="1" defaultMemberUniqueName="[weightLogInfo_merged].[Date].[All]" allUniqueName="[weightLogInfo_merged].[Date].[All]" dimensionUniqueName="[weightLogInfo_merged]" displayFolder="" count="0" memberValueDatatype="7" unbalanced="0"/>
    <cacheHierarchy uniqueName="[weightLogInfo_merged].[WeightKg]" caption="WeightKg" attribute="1" defaultMemberUniqueName="[weightLogInfo_merged].[WeightKg].[All]" allUniqueName="[weightLogInfo_merged].[WeightKg].[All]" dimensionUniqueName="[weightLogInfo_merged]" displayFolder="" count="0" memberValueDatatype="5" unbalanced="0"/>
    <cacheHierarchy uniqueName="[weightLogInfo_merged].[BMI]" caption="BMI" attribute="1" defaultMemberUniqueName="[weightLogInfo_merged].[BMI].[All]" allUniqueName="[weightLogInfo_merged].[BMI].[All]" dimensionUniqueName="[weightLogInfo_merged]" displayFolder="" count="0" memberValueDatatype="5" unbalanced="0"/>
    <cacheHierarchy uniqueName="[weightLogInfo_merged].[Height]" caption="Height" attribute="1" defaultMemberUniqueName="[weightLogInfo_merged].[Height].[All]" allUniqueName="[weightLogInfo_merged].[Height].[All]" dimensionUniqueName="[weightLogInfo_merged]" displayFolder="" count="0" memberValueDatatype="5" unbalanced="0"/>
    <cacheHierarchy uniqueName="[minuteSleep_merged].[date_time (Month Index)]" caption="date_time (Month Index)" attribute="1" defaultMemberUniqueName="[minuteSleep_merged].[date_time (Month Index)].[All]" allUniqueName="[minuteSleep_merged].[date_time (Month Index)].[All]" dimensionUniqueName="[minuteSleep_merged]" displayFolder="" count="0" memberValueDatatype="20" unbalanced="0" hidden="1"/>
    <cacheHierarchy uniqueName="[Measures].[Total hours slept]" caption="Total hours slept" measure="1" displayFolder="" measureGroup="minuteSleep_merged" count="0"/>
    <cacheHierarchy uniqueName="[Measures].[__XL_Count minuteSleep_merged]" caption="__XL_Count minuteSleep_merged" measure="1" displayFolder="" measureGroup="minuteSleep_merged" count="0" hidden="1"/>
    <cacheHierarchy uniqueName="[Measures].[__XL_Count weightLogInfo_merged]" caption="__XL_Count weightLogInfo_merged" measure="1" displayFolder="" measureGroup="weightLogInfo_merged" count="0" hidden="1"/>
    <cacheHierarchy uniqueName="[Measures].[__XL_Count daily_Activity]" caption="__XL_Count daily_Activity" measure="1" displayFolder="" measureGroup="daily_Activity" count="0" hidden="1"/>
    <cacheHierarchy uniqueName="[Measures].[__XL_Count sleepDay_merged]" caption="__XL_Count sleepDay_merged" measure="1" displayFolder="" measureGroup="sleepDay_merged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Id 2]" caption="Distinct Count of Id 2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Id 3]" caption="Sum of Id 3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Minutes]" caption="Sum of Minutes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ate 2]" caption="Count of date 2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Distinct Count of date]" caption="Distinct Count of date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Id 4]" caption="Sum of Id 4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TotalMinutesAsleep]" caption="Sum of TotalMinutesAsleep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TotalTimeInBed]" caption="Sum of TotalTimeInBed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Id 5]" caption="Sum of Id 5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WeightKg]" caption="Sum of WeightKg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Average of WeightKg]" caption="Average of WeightKg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Distinct Count of Id 3]" caption="Distinct Count of Id 3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Distinct Count of Id 4]" caption="Distinct Count of Id 4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Id 5]" caption="Distinct Count of Id 5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BMI]" caption="Sum of BMI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Average of BMI]" caption="Average of BMI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Height]" caption="Sum of Height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Height]" caption="Average of Height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DaysTracked]" caption="Sum of DaysTracked" measure="1" displayFolder="" measureGroup="daily_Activity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TotalSteps]" caption="Sum of TotalSteps" measure="1" displayFolder="" measureGroup="daily_Activity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TotalDistance_km]" caption="Sum of TotalDistance_km" measure="1" displayFolder="" measureGroup="daily_Activity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VeryActiveDistance_km]" caption="Sum of VeryActiveDistance_km" measure="1" displayFolder="" measureGroup="daily_Activity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ModeratelyActiveDistance_km]" caption="Sum of ModeratelyActiveDistance_km" measure="1" displayFolder="" measureGroup="daily_Activity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ightActiveDistance_km]" caption="Sum of LightActiveDistance_km" measure="1" displayFolder="" measureGroup="daily_Activity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VeryActiveMinutes]" caption="Sum of VeryActiveMinutes" measure="1" displayFolder="" measureGroup="daily_Activity" count="0" oneField="1" hidden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FairlyActiveMinutes]" caption="Sum of FairlyActiveMinutes" measure="1" displayFolder="" measureGroup="daily_Activity" count="0" oneField="1" hidden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LightlyActiveMinutes]" caption="Sum of LightlyActiveMinutes" measure="1" displayFolder="" measureGroup="daily_Activity" count="0" oneField="1" hidden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edentaryMinutes]" caption="Sum of SedentaryMinutes" measure="1" displayFolder="" measureGroup="daily_Activity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HoursTracked]" caption="Sum of HoursTracked" measure="1" displayFolder="" measureGroup="daily_Activity" count="0" oneField="1" hidden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Calories]" caption="Sum of Calories" measure="1" displayFolder="" measureGroup="daily_Activity" count="0" oneField="1" hidden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Date]" caption="Count of Date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name="daily_Activity" uniqueName="[daily_Activity]" caption="daily_Activity"/>
    <dimension measure="1" name="Measures" uniqueName="[Measures]" caption="Measures"/>
    <dimension name="minuteSleep_merged" uniqueName="[minuteSleep_merged]" caption="minuteSleep_merged"/>
    <dimension name="sleepDay_merged" uniqueName="[sleepDay_merged]" caption="sleepDay_merged"/>
    <dimension name="weightLogInfo_merged" uniqueName="[weightLogInfo_merged]" caption="weightLogInfo_merged"/>
  </dimensions>
  <measureGroups count="4">
    <measureGroup name="daily_Activity" caption="daily_Activity"/>
    <measureGroup name="minuteSleep_merged" caption="minuteSleep_merged"/>
    <measureGroup name="sleepDay_merged" caption="sleepDay_merged"/>
    <measureGroup name="weightLogInfo_merged" caption="weightLogInfo_merged"/>
  </measureGroups>
  <maps count="7">
    <map measureGroup="0" dimension="0"/>
    <map measureGroup="1" dimension="0"/>
    <map measureGroup="1" dimension="2"/>
    <map measureGroup="2" dimension="0"/>
    <map measureGroup="2" dimension="3"/>
    <map measureGroup="3" dimension="0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drigo" refreshedDate="45852.552214814816" backgroundQuery="1" createdVersion="8" refreshedVersion="8" minRefreshableVersion="3" recordCount="0" supportSubquery="1" supportAdvancedDrill="1" xr:uid="{B6F8456C-8191-4AC9-B278-F24166239FE4}">
  <cacheSource type="external" connectionId="5"/>
  <cacheFields count="7">
    <cacheField name="[Measures].[Average of WeightKg]" caption="Average of WeightKg" numFmtId="0" hierarchy="45" level="32767"/>
    <cacheField name="[daily_Activity].[Id].[Id]" caption="Id" numFmtId="0" level="1">
      <sharedItems containsSemiMixedTypes="0" containsString="0" containsNumber="1" containsInteger="1" minValue="1503960366" maxValue="8877689391" count="13">
        <n v="1503960366"/>
        <n v="1927972279"/>
        <n v="2347167796"/>
        <n v="2873212765"/>
        <n v="2891001357"/>
        <n v="4319703577"/>
        <n v="4445114986"/>
        <n v="4558609924"/>
        <n v="4702921684"/>
        <n v="5577150313"/>
        <n v="6962181067"/>
        <n v="8253242879"/>
        <n v="8877689391"/>
      </sharedItems>
      <extLst>
        <ext xmlns:x15="http://schemas.microsoft.com/office/spreadsheetml/2010/11/main" uri="{4F2E5C28-24EA-4eb8-9CBF-B6C8F9C3D259}">
          <x15:cachedUniqueNames>
            <x15:cachedUniqueName index="0" name="[daily_Activity].[Id].&amp;[1503960366]"/>
            <x15:cachedUniqueName index="1" name="[daily_Activity].[Id].&amp;[1927972279]"/>
            <x15:cachedUniqueName index="2" name="[daily_Activity].[Id].&amp;[2347167796]"/>
            <x15:cachedUniqueName index="3" name="[daily_Activity].[Id].&amp;[2873212765]"/>
            <x15:cachedUniqueName index="4" name="[daily_Activity].[Id].&amp;[2891001357]"/>
            <x15:cachedUniqueName index="5" name="[daily_Activity].[Id].&amp;[4319703577]"/>
            <x15:cachedUniqueName index="6" name="[daily_Activity].[Id].&amp;[4445114986]"/>
            <x15:cachedUniqueName index="7" name="[daily_Activity].[Id].&amp;[4558609924]"/>
            <x15:cachedUniqueName index="8" name="[daily_Activity].[Id].&amp;[4702921684]"/>
            <x15:cachedUniqueName index="9" name="[daily_Activity].[Id].&amp;[5577150313]"/>
            <x15:cachedUniqueName index="10" name="[daily_Activity].[Id].&amp;[6962181067]"/>
            <x15:cachedUniqueName index="11" name="[daily_Activity].[Id].&amp;[8253242879]"/>
            <x15:cachedUniqueName index="12" name="[daily_Activity].[Id].&amp;[8877689391]"/>
          </x15:cachedUniqueNames>
        </ext>
      </extLst>
    </cacheField>
    <cacheField name="[Measures].[Average of BMI]" caption="Average of BMI" numFmtId="0" hierarchy="50" level="32767"/>
    <cacheField name="[Measures].[Average of Height]" caption="Average of Height" numFmtId="0" hierarchy="52" level="32767"/>
    <cacheField name="[Measures].[Count of Date]" caption="Count of Date" numFmtId="0" hierarchy="65" level="32767"/>
    <cacheField name="[Measures].[Sum of DaysTracked]" caption="Sum of DaysTracked" numFmtId="0" hierarchy="53" level="32767"/>
    <cacheField name="[Measures].[Sum of TotalSteps]" caption="Sum of TotalSteps" numFmtId="0" hierarchy="54" level="32767"/>
  </cacheFields>
  <cacheHierarchies count="66">
    <cacheHierarchy uniqueName="[daily_Activity].[Id]" caption="Id" attribute="1" defaultMemberUniqueName="[daily_Activity].[Id].[All]" allUniqueName="[daily_Activity].[Id].[All]" dimensionUniqueName="[daily_Activity]" displayFolder="" count="2" memberValueDatatype="20" unbalanced="0">
      <fieldsUsage count="2">
        <fieldUsage x="-1"/>
        <fieldUsage x="1"/>
      </fieldsUsage>
    </cacheHierarchy>
    <cacheHierarchy uniqueName="[daily_Activity].[DaysTracked]" caption="DaysTracked" attribute="1" defaultMemberUniqueName="[daily_Activity].[DaysTracked].[All]" allUniqueName="[daily_Activity].[DaysTracked].[All]" dimensionUniqueName="[daily_Activity]" displayFolder="" count="0" memberValueDatatype="20" unbalanced="0"/>
    <cacheHierarchy uniqueName="[daily_Activity].[TotalSteps]" caption="TotalSteps" attribute="1" defaultMemberUniqueName="[daily_Activity].[TotalSteps].[All]" allUniqueName="[daily_Activity].[TotalSteps].[All]" dimensionUniqueName="[daily_Activity]" displayFolder="" count="0" memberValueDatatype="20" unbalanced="0"/>
    <cacheHierarchy uniqueName="[daily_Activity].[TotalDistance_km]" caption="TotalDistance_km" attribute="1" defaultMemberUniqueName="[daily_Activity].[TotalDistance_km].[All]" allUniqueName="[daily_Activity].[TotalDistance_km].[All]" dimensionUniqueName="[daily_Activity]" displayFolder="" count="0" memberValueDatatype="5" unbalanced="0"/>
    <cacheHierarchy uniqueName="[daily_Activity].[VeryActiveDistance_km]" caption="VeryActiveDistance_km" attribute="1" defaultMemberUniqueName="[daily_Activity].[VeryActiveDistance_km].[All]" allUniqueName="[daily_Activity].[VeryActiveDistance_km].[All]" dimensionUniqueName="[daily_Activity]" displayFolder="" count="0" memberValueDatatype="5" unbalanced="0"/>
    <cacheHierarchy uniqueName="[daily_Activity].[ModeratelyActiveDistance_km]" caption="ModeratelyActiveDistance_km" attribute="1" defaultMemberUniqueName="[daily_Activity].[ModeratelyActiveDistance_km].[All]" allUniqueName="[daily_Activity].[ModeratelyActiveDistance_km].[All]" dimensionUniqueName="[daily_Activity]" displayFolder="" count="0" memberValueDatatype="5" unbalanced="0"/>
    <cacheHierarchy uniqueName="[daily_Activity].[LightActiveDistance_km]" caption="LightActiveDistance_km" attribute="1" defaultMemberUniqueName="[daily_Activity].[LightActiveDistance_km].[All]" allUniqueName="[daily_Activity].[LightActiveDistance_km].[All]" dimensionUniqueName="[daily_Activity]" displayFolder="" count="0" memberValueDatatype="5" unbalanced="0"/>
    <cacheHierarchy uniqueName="[daily_Activity].[VeryActiveMinutes]" caption="VeryActiveMinutes" attribute="1" defaultMemberUniqueName="[daily_Activity].[VeryActiveMinutes].[All]" allUniqueName="[daily_Activity].[VeryActiveMinutes].[All]" dimensionUniqueName="[daily_Activity]" displayFolder="" count="0" memberValueDatatype="20" unbalanced="0"/>
    <cacheHierarchy uniqueName="[daily_Activity].[FairlyActiveMinutes]" caption="FairlyActiveMinutes" attribute="1" defaultMemberUniqueName="[daily_Activity].[FairlyActiveMinutes].[All]" allUniqueName="[daily_Activity].[FairlyActiveMinutes].[All]" dimensionUniqueName="[daily_Activity]" displayFolder="" count="0" memberValueDatatype="20" unbalanced="0"/>
    <cacheHierarchy uniqueName="[daily_Activity].[LightlyActiveMinutes]" caption="LightlyActiveMinutes" attribute="1" defaultMemberUniqueName="[daily_Activity].[LightlyActiveMinutes].[All]" allUniqueName="[daily_Activity].[LightlyActiveMinutes].[All]" dimensionUniqueName="[daily_Activity]" displayFolder="" count="0" memberValueDatatype="20" unbalanced="0"/>
    <cacheHierarchy uniqueName="[daily_Activity].[SedentaryMinutes]" caption="SedentaryMinutes" attribute="1" defaultMemberUniqueName="[daily_Activity].[SedentaryMinutes].[All]" allUniqueName="[daily_Activity].[SedentaryMinutes].[All]" dimensionUniqueName="[daily_Activity]" displayFolder="" count="0" memberValueDatatype="20" unbalanced="0"/>
    <cacheHierarchy uniqueName="[daily_Activity].[HoursTracked]" caption="HoursTracked" attribute="1" defaultMemberUniqueName="[daily_Activity].[HoursTracked].[All]" allUniqueName="[daily_Activity].[HoursTracked].[All]" dimensionUniqueName="[daily_Activity]" displayFolder="" count="0" memberValueDatatype="20" unbalanced="0"/>
    <cacheHierarchy uniqueName="[daily_Activity].[Calories]" caption="Calories" attribute="1" defaultMemberUniqueName="[daily_Activity].[Calories].[All]" allUniqueName="[daily_Activity].[Calories].[All]" dimensionUniqueName="[daily_Activity]" displayFolder="" count="0" memberValueDatatype="20" unbalanced="0"/>
    <cacheHierarchy uniqueName="[minuteSleep_merged].[Id]" caption="Id" attribute="1" defaultMemberUniqueName="[minuteSleep_merged].[Id].[All]" allUniqueName="[minuteSleep_merged].[Id].[All]" dimensionUniqueName="[minuteSleep_merged]" displayFolder="" count="0" memberValueDatatype="20" unbalanced="0"/>
    <cacheHierarchy uniqueName="[minuteSleep_merged].[date]" caption="date" attribute="1" time="1" defaultMemberUniqueName="[minuteSleep_merged].[date].[All]" allUniqueName="[minuteSleep_merged].[date].[All]" dimensionUniqueName="[minuteSleep_merged]" displayFolder="" count="0" memberValueDatatype="7" unbalanced="0"/>
    <cacheHierarchy uniqueName="[minuteSleep_merged].[Minutes]" caption="Minutes" attribute="1" defaultMemberUniqueName="[minuteSleep_merged].[Minutes].[All]" allUniqueName="[minuteSleep_merged].[Minutes].[All]" dimensionUniqueName="[minuteSleep_merged]" displayFolder="" count="0" memberValueDatatype="20" unbalanced="0"/>
    <cacheHierarchy uniqueName="[sleepDay_merged].[Id]" caption="Id" attribute="1" defaultMemberUniqueName="[sleepDay_merged].[Id].[All]" allUniqueName="[sleepDay_merged].[Id].[All]" dimensionUniqueName="[sleepDay_merged]" displayFolder="" count="0" memberValueDatatype="20" unbalanced="0"/>
    <cacheHierarchy uniqueName="[sleepDay_merged].[SleepDay]" caption="SleepDay" attribute="1" time="1" defaultMemberUniqueName="[sleepDay_merged].[SleepDay].[All]" allUniqueName="[sleepDay_merged].[SleepDay].[All]" dimensionUniqueName="[sleepDay_merged]" displayFolder="" count="0" memberValueDatatype="7" unbalanced="0"/>
    <cacheHierarchy uniqueName="[sleepDay_merged].[TotalSleepRecords]" caption="TotalSleepRecords" attribute="1" defaultMemberUniqueName="[sleepDay_merged].[TotalSleepRecords].[All]" allUniqueName="[sleepDay_merged].[TotalSleepRecords].[All]" dimensionUniqueName="[sleepDay_merged]" displayFolder="" count="0" memberValueDatatype="20" unbalanced="0"/>
    <cacheHierarchy uniqueName="[sleepDay_merged].[TotalMinutesAsleep]" caption="TotalMinutesAsleep" attribute="1" defaultMemberUniqueName="[sleepDay_merged].[TotalMinutesAsleep].[All]" allUniqueName="[sleepDay_merged].[TotalMinutesAsleep].[All]" dimensionUniqueName="[sleepDay_merged]" displayFolder="" count="0" memberValueDatatype="20" unbalanced="0"/>
    <cacheHierarchy uniqueName="[sleepDay_merged].[TotalTimeInBed]" caption="TotalTimeInBed" attribute="1" defaultMemberUniqueName="[sleepDay_merged].[TotalTimeInBed].[All]" allUniqueName="[sleepDay_merged].[TotalTimeInBed].[All]" dimensionUniqueName="[sleepDay_merged]" displayFolder="" count="0" memberValueDatatype="20" unbalanced="0"/>
    <cacheHierarchy uniqueName="[weightLogInfo_merged].[Id]" caption="Id" attribute="1" defaultMemberUniqueName="[weightLogInfo_merged].[Id].[All]" allUniqueName="[weightLogInfo_merged].[Id].[All]" dimensionUniqueName="[weightLogInfo_merged]" displayFolder="" count="2" memberValueDatatype="20" unbalanced="0"/>
    <cacheHierarchy uniqueName="[weightLogInfo_merged].[Date]" caption="Date" attribute="1" time="1" defaultMemberUniqueName="[weightLogInfo_merged].[Date].[All]" allUniqueName="[weightLogInfo_merged].[Date].[All]" dimensionUniqueName="[weightLogInfo_merged]" displayFolder="" count="0" memberValueDatatype="7" unbalanced="0"/>
    <cacheHierarchy uniqueName="[weightLogInfo_merged].[WeightKg]" caption="WeightKg" attribute="1" defaultMemberUniqueName="[weightLogInfo_merged].[WeightKg].[All]" allUniqueName="[weightLogInfo_merged].[WeightKg].[All]" dimensionUniqueName="[weightLogInfo_merged]" displayFolder="" count="0" memberValueDatatype="5" unbalanced="0"/>
    <cacheHierarchy uniqueName="[weightLogInfo_merged].[BMI]" caption="BMI" attribute="1" defaultMemberUniqueName="[weightLogInfo_merged].[BMI].[All]" allUniqueName="[weightLogInfo_merged].[BMI].[All]" dimensionUniqueName="[weightLogInfo_merged]" displayFolder="" count="0" memberValueDatatype="5" unbalanced="0"/>
    <cacheHierarchy uniqueName="[weightLogInfo_merged].[Height]" caption="Height" attribute="1" defaultMemberUniqueName="[weightLogInfo_merged].[Height].[All]" allUniqueName="[weightLogInfo_merged].[Height].[All]" dimensionUniqueName="[weightLogInfo_merged]" displayFolder="" count="0" memberValueDatatype="5" unbalanced="0"/>
    <cacheHierarchy uniqueName="[minuteSleep_merged].[date_time (Month Index)]" caption="date_time (Month Index)" attribute="1" defaultMemberUniqueName="[minuteSleep_merged].[date_time (Month Index)].[All]" allUniqueName="[minuteSleep_merged].[date_time (Month Index)].[All]" dimensionUniqueName="[minuteSleep_merged]" displayFolder="" count="0" memberValueDatatype="20" unbalanced="0" hidden="1"/>
    <cacheHierarchy uniqueName="[Measures].[Total hours slept]" caption="Total hours slept" measure="1" displayFolder="" measureGroup="minuteSleep_merged" count="0"/>
    <cacheHierarchy uniqueName="[Measures].[__XL_Count minuteSleep_merged]" caption="__XL_Count minuteSleep_merged" measure="1" displayFolder="" measureGroup="minuteSleep_merged" count="0" hidden="1"/>
    <cacheHierarchy uniqueName="[Measures].[__XL_Count weightLogInfo_merged]" caption="__XL_Count weightLogInfo_merged" measure="1" displayFolder="" measureGroup="weightLogInfo_merged" count="0" hidden="1"/>
    <cacheHierarchy uniqueName="[Measures].[__XL_Count daily_Activity]" caption="__XL_Count daily_Activity" measure="1" displayFolder="" measureGroup="daily_Activity" count="0" hidden="1"/>
    <cacheHierarchy uniqueName="[Measures].[__XL_Count sleepDay_merged]" caption="__XL_Count sleepDay_merged" measure="1" displayFolder="" measureGroup="sleepDay_merged" count="0" hidden="1"/>
    <cacheHierarchy uniqueName="[Measures].[__No measures defined]" caption="__No measures defined" measure="1" displayFolder="" count="0" hidden="1"/>
    <cacheHierarchy uniqueName="[Measures].[Sum of Id]" caption="Sum of Id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Id 2]" caption="Distinct Count of Id 2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Id 3]" caption="Sum of Id 3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Minutes]" caption="Sum of Minutes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ate 2]" caption="Count of date 2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Distinct Count of date]" caption="Distinct Count of date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Id 4]" caption="Sum of Id 4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TotalMinutesAsleep]" caption="Sum of TotalMinutesAsleep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TotalTimeInBed]" caption="Sum of TotalTimeInBed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Id 5]" caption="Sum of Id 5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WeightKg]" caption="Sum of WeightKg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Average of WeightKg]" caption="Average of WeightKg" measure="1" displayFolder="" measureGroup="weightLogInfo_merged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Distinct Count of Id 3]" caption="Distinct Count of Id 3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Distinct Count of Id 4]" caption="Distinct Count of Id 4" measure="1" displayFolder="" measureGroup="minuteSleep_merged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Id 5]" caption="Distinct Count of Id 5" measure="1" displayFolder="" measureGroup="sleepDay_merged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BMI]" caption="Sum of BMI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Average of BMI]" caption="Average of BMI" measure="1" displayFolder="" measureGroup="weightLogInfo_merged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Height]" caption="Sum of Height" measure="1" displayFolder="" measureGroup="weightLogInfo_merged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Height]" caption="Average of Height" measure="1" displayFolder="" measureGroup="weightLogInfo_merged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DaysTracked]" caption="Sum of DaysTracked" measure="1" displayFolder="" measureGroup="daily_Activity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TotalSteps]" caption="Sum of TotalSteps" measure="1" displayFolder="" measureGroup="daily_Activity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TotalDistance_km]" caption="Sum of TotalDistance_km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VeryActiveDistance_km]" caption="Sum of VeryActiveDistance_km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ModeratelyActiveDistance_km]" caption="Sum of ModeratelyActiveDistance_km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ightActiveDistance_km]" caption="Sum of LightActiveDistance_km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VeryActiveMinutes]" caption="Sum of VeryActiveMinutes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FairlyActiveMinutes]" caption="Sum of FairlyActiveMinutes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LightlyActiveMinutes]" caption="Sum of LightlyActiveMinutes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edentaryMinutes]" caption="Sum of SedentaryMinutes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HoursTracked]" caption="Sum of HoursTracked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Calories]" caption="Sum of Calories" measure="1" displayFolder="" measureGroup="daily_Activity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Date]" caption="Count of Date" measure="1" displayFolder="" measureGroup="weightLogInfo_merged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name="daily_Activity" uniqueName="[daily_Activity]" caption="daily_Activity"/>
    <dimension measure="1" name="Measures" uniqueName="[Measures]" caption="Measures"/>
    <dimension name="minuteSleep_merged" uniqueName="[minuteSleep_merged]" caption="minuteSleep_merged"/>
    <dimension name="sleepDay_merged" uniqueName="[sleepDay_merged]" caption="sleepDay_merged"/>
    <dimension name="weightLogInfo_merged" uniqueName="[weightLogInfo_merged]" caption="weightLogInfo_merged"/>
  </dimensions>
  <measureGroups count="4">
    <measureGroup name="daily_Activity" caption="daily_Activity"/>
    <measureGroup name="minuteSleep_merged" caption="minuteSleep_merged"/>
    <measureGroup name="sleepDay_merged" caption="sleepDay_merged"/>
    <measureGroup name="weightLogInfo_merged" caption="weightLogInfo_merged"/>
  </measureGroups>
  <maps count="7">
    <map measureGroup="0" dimension="0"/>
    <map measureGroup="1" dimension="0"/>
    <map measureGroup="1" dimension="2"/>
    <map measureGroup="2" dimension="0"/>
    <map measureGroup="2" dimension="3"/>
    <map measureGroup="3" dimension="0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" refreshedDate="45852.76155289352" createdVersion="8" refreshedVersion="8" minRefreshableVersion="3" recordCount="1007" xr:uid="{F6367E92-C9F6-4038-93FE-179534AA9CE4}">
  <cacheSource type="worksheet">
    <worksheetSource ref="A1:E1008" sheet="Sleep_Sessions"/>
  </cacheSource>
  <cacheFields count="5">
    <cacheField name="Id" numFmtId="0">
      <sharedItems containsSemiMixedTypes="0" containsString="0" containsNumber="1" containsInteger="1" minValue="1503960366" maxValue="8792009665" count="25">
        <n v="1503960366"/>
        <n v="1644430081"/>
        <n v="1844505072"/>
        <n v="1927972279"/>
        <n v="2022484408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logId" numFmtId="0">
      <sharedItems containsSemiMixedTypes="0" containsString="0" containsNumber="1" containsInteger="1" minValue="11103653021" maxValue="11616251768"/>
    </cacheField>
    <cacheField name="session_minutes" numFmtId="0">
      <sharedItems containsSemiMixedTypes="0" containsString="0" containsNumber="1" containsInteger="1" minValue="60" maxValue="961"/>
    </cacheField>
    <cacheField name="Date" numFmtId="14">
      <sharedItems containsSemiMixedTypes="0" containsNonDate="0" containsDate="1" containsString="0" minDate="2016-03-11T00:00:00" maxDate="2016-05-13T00:00:00"/>
    </cacheField>
    <cacheField name="Day of Week" numFmtId="1">
      <sharedItems containsSemiMixedTypes="0" containsString="0" containsNumber="1" containsInteger="1" minValue="1" maxValue="7" count="7">
        <n v="7"/>
        <n v="1"/>
        <n v="2"/>
        <n v="3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7">
  <r>
    <x v="0"/>
    <n v="11114919637"/>
    <n v="426"/>
    <d v="2016-03-13T00:00:00"/>
    <x v="0"/>
  </r>
  <r>
    <x v="0"/>
    <n v="11126343681"/>
    <n v="386"/>
    <d v="2016-03-14T00:00:00"/>
    <x v="1"/>
  </r>
  <r>
    <x v="0"/>
    <n v="11134971215"/>
    <n v="335"/>
    <d v="2016-03-15T00:00:00"/>
    <x v="2"/>
  </r>
  <r>
    <x v="0"/>
    <n v="11142197163"/>
    <n v="303"/>
    <d v="2016-03-16T00:00:00"/>
    <x v="3"/>
  </r>
  <r>
    <x v="0"/>
    <n v="11142197164"/>
    <n v="63"/>
    <d v="2016-03-16T00:00:00"/>
    <x v="3"/>
  </r>
  <r>
    <x v="0"/>
    <n v="11150938241"/>
    <n v="437"/>
    <d v="2016-03-17T00:00:00"/>
    <x v="4"/>
  </r>
  <r>
    <x v="0"/>
    <n v="11158035737"/>
    <n v="411"/>
    <d v="2016-03-18T00:00:00"/>
    <x v="5"/>
  </r>
  <r>
    <x v="0"/>
    <n v="11162426404"/>
    <n v="468"/>
    <d v="2016-03-19T00:00:00"/>
    <x v="6"/>
  </r>
  <r>
    <x v="0"/>
    <n v="11171977262"/>
    <n v="476"/>
    <d v="2016-03-20T00:00:00"/>
    <x v="0"/>
  </r>
  <r>
    <x v="0"/>
    <n v="11183536407"/>
    <n v="427"/>
    <d v="2016-03-21T00:00:00"/>
    <x v="1"/>
  </r>
  <r>
    <x v="0"/>
    <n v="11201455191"/>
    <n v="297"/>
    <d v="2016-03-23T00:00:00"/>
    <x v="3"/>
  </r>
  <r>
    <x v="0"/>
    <n v="11212648378"/>
    <n v="344"/>
    <d v="2016-03-24T00:00:00"/>
    <x v="4"/>
  </r>
  <r>
    <x v="0"/>
    <n v="11220084662"/>
    <n v="386"/>
    <d v="2016-03-25T00:00:00"/>
    <x v="5"/>
  </r>
  <r>
    <x v="0"/>
    <n v="11227525796"/>
    <n v="457"/>
    <d v="2016-03-26T00:00:00"/>
    <x v="6"/>
  </r>
  <r>
    <x v="0"/>
    <n v="11232921147"/>
    <n v="62"/>
    <d v="2016-03-26T00:00:00"/>
    <x v="6"/>
  </r>
  <r>
    <x v="0"/>
    <n v="11232921148"/>
    <n v="129"/>
    <d v="2016-03-27T00:00:00"/>
    <x v="0"/>
  </r>
  <r>
    <x v="0"/>
    <n v="11232921149"/>
    <n v="330"/>
    <d v="2016-03-27T00:00:00"/>
    <x v="0"/>
  </r>
  <r>
    <x v="0"/>
    <n v="11240685157"/>
    <n v="77"/>
    <d v="2016-03-28T00:00:00"/>
    <x v="1"/>
  </r>
  <r>
    <x v="0"/>
    <n v="11251719164"/>
    <n v="378"/>
    <d v="2016-03-29T00:00:00"/>
    <x v="2"/>
  </r>
  <r>
    <x v="0"/>
    <n v="11274301836"/>
    <n v="336"/>
    <d v="2016-03-31T00:00:00"/>
    <x v="4"/>
  </r>
  <r>
    <x v="0"/>
    <n v="11282542615"/>
    <n v="306"/>
    <d v="2016-04-01T00:00:00"/>
    <x v="5"/>
  </r>
  <r>
    <x v="0"/>
    <n v="11290468616"/>
    <n v="509"/>
    <d v="2016-04-02T00:00:00"/>
    <x v="6"/>
  </r>
  <r>
    <x v="0"/>
    <n v="11298416623"/>
    <n v="426"/>
    <d v="2016-04-03T00:00:00"/>
    <x v="0"/>
  </r>
  <r>
    <x v="0"/>
    <n v="11309008620"/>
    <n v="337"/>
    <d v="2016-04-04T00:00:00"/>
    <x v="1"/>
  </r>
  <r>
    <x v="0"/>
    <n v="11317836737"/>
    <n v="309"/>
    <d v="2016-04-05T00:00:00"/>
    <x v="2"/>
  </r>
  <r>
    <x v="0"/>
    <n v="11348663949"/>
    <n v="407"/>
    <d v="2016-04-09T00:00:00"/>
    <x v="6"/>
  </r>
  <r>
    <x v="0"/>
    <n v="11360475318"/>
    <n v="478"/>
    <d v="2016-04-10T00:00:00"/>
    <x v="0"/>
  </r>
  <r>
    <x v="0"/>
    <n v="11370708329"/>
    <n v="329"/>
    <d v="2016-04-11T00:00:00"/>
    <x v="1"/>
  </r>
  <r>
    <x v="0"/>
    <n v="11380564589"/>
    <n v="346"/>
    <d v="2016-04-12T00:00:00"/>
    <x v="2"/>
  </r>
  <r>
    <x v="0"/>
    <n v="11388770715"/>
    <n v="313"/>
    <d v="2016-04-13T00:00:00"/>
    <x v="3"/>
  </r>
  <r>
    <x v="0"/>
    <n v="11388770716"/>
    <n v="94"/>
    <d v="2016-04-13T00:00:00"/>
    <x v="3"/>
  </r>
  <r>
    <x v="0"/>
    <n v="11402722600"/>
    <n v="442"/>
    <d v="2016-04-15T00:00:00"/>
    <x v="5"/>
  </r>
  <r>
    <x v="0"/>
    <n v="11421831252"/>
    <n v="289"/>
    <d v="2016-04-16T00:00:00"/>
    <x v="6"/>
  </r>
  <r>
    <x v="0"/>
    <n v="11421831253"/>
    <n v="78"/>
    <d v="2016-04-16T00:00:00"/>
    <x v="6"/>
  </r>
  <r>
    <x v="0"/>
    <n v="11421831254"/>
    <n v="712"/>
    <d v="2016-04-16T00:00:00"/>
    <x v="6"/>
  </r>
  <r>
    <x v="0"/>
    <n v="11439580762"/>
    <n v="320"/>
    <d v="2016-04-19T00:00:00"/>
    <x v="2"/>
  </r>
  <r>
    <x v="0"/>
    <n v="11447640793"/>
    <n v="377"/>
    <d v="2016-04-20T00:00:00"/>
    <x v="3"/>
  </r>
  <r>
    <x v="0"/>
    <n v="11455720858"/>
    <n v="364"/>
    <d v="2016-04-21T00:00:00"/>
    <x v="4"/>
  </r>
  <r>
    <x v="0"/>
    <n v="11467122444"/>
    <n v="384"/>
    <d v="2016-04-23T00:00:00"/>
    <x v="6"/>
  </r>
  <r>
    <x v="0"/>
    <n v="11474187653"/>
    <n v="449"/>
    <d v="2016-04-24T00:00:00"/>
    <x v="0"/>
  </r>
  <r>
    <x v="0"/>
    <n v="11486980511"/>
    <n v="323"/>
    <d v="2016-04-25T00:00:00"/>
    <x v="1"/>
  </r>
  <r>
    <x v="0"/>
    <n v="11493711616"/>
    <n v="274"/>
    <d v="2016-04-26T00:00:00"/>
    <x v="2"/>
  </r>
  <r>
    <x v="0"/>
    <n v="11510040462"/>
    <n v="393"/>
    <d v="2016-04-28T00:00:00"/>
    <x v="4"/>
  </r>
  <r>
    <x v="0"/>
    <n v="11517735116"/>
    <n v="354"/>
    <d v="2016-04-29T00:00:00"/>
    <x v="5"/>
  </r>
  <r>
    <x v="0"/>
    <n v="11522188936"/>
    <n v="425"/>
    <d v="2016-04-30T00:00:00"/>
    <x v="6"/>
  </r>
  <r>
    <x v="0"/>
    <n v="11531996212"/>
    <n v="396"/>
    <d v="2016-05-01T00:00:00"/>
    <x v="0"/>
  </r>
  <r>
    <x v="0"/>
    <n v="11540663911"/>
    <n v="309"/>
    <d v="2016-05-02T00:00:00"/>
    <x v="1"/>
  </r>
  <r>
    <x v="0"/>
    <n v="11548039064"/>
    <n v="296"/>
    <d v="2016-05-03T00:00:00"/>
    <x v="2"/>
  </r>
  <r>
    <x v="0"/>
    <n v="11562571546"/>
    <n v="264"/>
    <d v="2016-05-05T00:00:00"/>
    <x v="4"/>
  </r>
  <r>
    <x v="0"/>
    <n v="11569709241"/>
    <n v="367"/>
    <d v="2016-05-06T00:00:00"/>
    <x v="5"/>
  </r>
  <r>
    <x v="0"/>
    <n v="11576325621"/>
    <n v="349"/>
    <d v="2016-05-07T00:00:00"/>
    <x v="6"/>
  </r>
  <r>
    <x v="0"/>
    <n v="11582776423"/>
    <n v="611"/>
    <d v="2016-05-08T00:00:00"/>
    <x v="0"/>
  </r>
  <r>
    <x v="0"/>
    <n v="11591926984"/>
    <n v="342"/>
    <d v="2016-05-09T00:00:00"/>
    <x v="1"/>
  </r>
  <r>
    <x v="0"/>
    <n v="11611033063"/>
    <n v="403"/>
    <d v="2016-05-10T00:00:00"/>
    <x v="2"/>
  </r>
  <r>
    <x v="0"/>
    <n v="11611033064"/>
    <n v="306"/>
    <d v="2016-05-11T00:00:00"/>
    <x v="3"/>
  </r>
  <r>
    <x v="1"/>
    <n v="11247034534"/>
    <n v="961"/>
    <d v="2016-03-27T00:00:00"/>
    <x v="0"/>
  </r>
  <r>
    <x v="1"/>
    <n v="11263177587"/>
    <n v="961"/>
    <d v="2016-03-29T00:00:00"/>
    <x v="2"/>
  </r>
  <r>
    <x v="1"/>
    <n v="11523617009"/>
    <n v="127"/>
    <d v="2016-04-29T00:00:00"/>
    <x v="5"/>
  </r>
  <r>
    <x v="1"/>
    <n v="11524592517"/>
    <n v="142"/>
    <d v="2016-04-30T00:00:00"/>
    <x v="6"/>
  </r>
  <r>
    <x v="1"/>
    <n v="11548609830"/>
    <n v="961"/>
    <d v="2016-05-01T00:00:00"/>
    <x v="0"/>
  </r>
  <r>
    <x v="1"/>
    <n v="11608693255"/>
    <n v="154"/>
    <d v="2016-05-08T00:00:00"/>
    <x v="0"/>
  </r>
  <r>
    <x v="2"/>
    <n v="11307034191"/>
    <n v="961"/>
    <d v="2016-04-03T00:00:00"/>
    <x v="0"/>
  </r>
  <r>
    <x v="2"/>
    <n v="11355174555"/>
    <n v="961"/>
    <d v="2016-04-10T00:00:00"/>
    <x v="0"/>
  </r>
  <r>
    <x v="2"/>
    <n v="11403372987"/>
    <n v="961"/>
    <d v="2016-04-14T00:00:00"/>
    <x v="4"/>
  </r>
  <r>
    <x v="2"/>
    <n v="11523519346"/>
    <n v="961"/>
    <d v="2016-04-29T00:00:00"/>
    <x v="5"/>
  </r>
  <r>
    <x v="2"/>
    <n v="11530537917"/>
    <n v="961"/>
    <d v="2016-04-30T00:00:00"/>
    <x v="6"/>
  </r>
  <r>
    <x v="3"/>
    <n v="11105099810"/>
    <n v="558"/>
    <d v="2016-03-11T00:00:00"/>
    <x v="5"/>
  </r>
  <r>
    <x v="3"/>
    <n v="11109334617"/>
    <n v="62"/>
    <d v="2016-03-12T00:00:00"/>
    <x v="6"/>
  </r>
  <r>
    <x v="3"/>
    <n v="11110990524"/>
    <n v="371"/>
    <d v="2016-03-12T00:00:00"/>
    <x v="6"/>
  </r>
  <r>
    <x v="3"/>
    <n v="11115019084"/>
    <n v="169"/>
    <d v="2016-03-13T00:00:00"/>
    <x v="0"/>
  </r>
  <r>
    <x v="3"/>
    <n v="11118737661"/>
    <n v="88"/>
    <d v="2016-03-13T00:00:00"/>
    <x v="0"/>
  </r>
  <r>
    <x v="3"/>
    <n v="11122236743"/>
    <n v="111"/>
    <d v="2016-03-14T00:00:00"/>
    <x v="1"/>
  </r>
  <r>
    <x v="3"/>
    <n v="11127355549"/>
    <n v="68"/>
    <d v="2016-03-15T00:00:00"/>
    <x v="2"/>
  </r>
  <r>
    <x v="3"/>
    <n v="11137138659"/>
    <n v="380"/>
    <d v="2016-03-16T00:00:00"/>
    <x v="3"/>
  </r>
  <r>
    <x v="3"/>
    <n v="11139857046"/>
    <n v="199"/>
    <d v="2016-03-16T00:00:00"/>
    <x v="3"/>
  </r>
  <r>
    <x v="3"/>
    <n v="11142688393"/>
    <n v="66"/>
    <d v="2016-03-16T00:00:00"/>
    <x v="3"/>
  </r>
  <r>
    <x v="3"/>
    <n v="11151587517"/>
    <n v="160"/>
    <d v="2016-03-17T00:00:00"/>
    <x v="4"/>
  </r>
  <r>
    <x v="3"/>
    <n v="11155342998"/>
    <n v="370"/>
    <d v="2016-03-18T00:00:00"/>
    <x v="5"/>
  </r>
  <r>
    <x v="3"/>
    <n v="11160088163"/>
    <n v="425"/>
    <d v="2016-03-18T00:00:00"/>
    <x v="5"/>
  </r>
  <r>
    <x v="3"/>
    <n v="11163052450"/>
    <n v="183"/>
    <d v="2016-03-19T00:00:00"/>
    <x v="6"/>
  </r>
  <r>
    <x v="3"/>
    <n v="11167173782"/>
    <n v="282"/>
    <d v="2016-03-19T00:00:00"/>
    <x v="6"/>
  </r>
  <r>
    <x v="3"/>
    <n v="11170033378"/>
    <n v="255"/>
    <d v="2016-03-20T00:00:00"/>
    <x v="0"/>
  </r>
  <r>
    <x v="3"/>
    <n v="11177038127"/>
    <n v="423"/>
    <d v="2016-03-20T00:00:00"/>
    <x v="0"/>
  </r>
  <r>
    <x v="3"/>
    <n v="11187375410"/>
    <n v="394"/>
    <d v="2016-03-22T00:00:00"/>
    <x v="2"/>
  </r>
  <r>
    <x v="3"/>
    <n v="11196263954"/>
    <n v="387"/>
    <d v="2016-03-23T00:00:00"/>
    <x v="3"/>
  </r>
  <r>
    <x v="3"/>
    <n v="11204042538"/>
    <n v="217"/>
    <d v="2016-03-23T00:00:00"/>
    <x v="3"/>
  </r>
  <r>
    <x v="3"/>
    <n v="11207053721"/>
    <n v="307"/>
    <d v="2016-03-24T00:00:00"/>
    <x v="4"/>
  </r>
  <r>
    <x v="3"/>
    <n v="11215825759"/>
    <n v="63"/>
    <d v="2016-03-25T00:00:00"/>
    <x v="5"/>
  </r>
  <r>
    <x v="3"/>
    <n v="11222989702"/>
    <n v="406"/>
    <d v="2016-03-26T00:00:00"/>
    <x v="6"/>
  </r>
  <r>
    <x v="3"/>
    <n v="11237340061"/>
    <n v="346"/>
    <d v="2016-03-27T00:00:00"/>
    <x v="0"/>
  </r>
  <r>
    <x v="3"/>
    <n v="11248644569"/>
    <n v="388"/>
    <d v="2016-03-28T00:00:00"/>
    <x v="1"/>
  </r>
  <r>
    <x v="3"/>
    <n v="11251322155"/>
    <n v="204"/>
    <d v="2016-03-29T00:00:00"/>
    <x v="2"/>
  </r>
  <r>
    <x v="3"/>
    <n v="11261907665"/>
    <n v="203"/>
    <d v="2016-03-30T00:00:00"/>
    <x v="3"/>
  </r>
  <r>
    <x v="3"/>
    <n v="11261907666"/>
    <n v="201"/>
    <d v="2016-03-30T00:00:00"/>
    <x v="3"/>
  </r>
  <r>
    <x v="3"/>
    <n v="11267175780"/>
    <n v="294"/>
    <d v="2016-03-31T00:00:00"/>
    <x v="4"/>
  </r>
  <r>
    <x v="3"/>
    <n v="11270290886"/>
    <n v="203"/>
    <d v="2016-03-31T00:00:00"/>
    <x v="4"/>
  </r>
  <r>
    <x v="3"/>
    <n v="11277083346"/>
    <n v="406"/>
    <d v="2016-03-31T00:00:00"/>
    <x v="4"/>
  </r>
  <r>
    <x v="3"/>
    <n v="11285724784"/>
    <n v="315"/>
    <d v="2016-04-02T00:00:00"/>
    <x v="6"/>
  </r>
  <r>
    <x v="3"/>
    <n v="11299903791"/>
    <n v="405"/>
    <d v="2016-04-03T00:00:00"/>
    <x v="0"/>
  </r>
  <r>
    <x v="3"/>
    <n v="11303408371"/>
    <n v="189"/>
    <d v="2016-04-04T00:00:00"/>
    <x v="1"/>
  </r>
  <r>
    <x v="3"/>
    <n v="11312361705"/>
    <n v="420"/>
    <d v="2016-04-05T00:00:00"/>
    <x v="2"/>
  </r>
  <r>
    <x v="3"/>
    <n v="11321559576"/>
    <n v="429"/>
    <d v="2016-04-06T00:00:00"/>
    <x v="3"/>
  </r>
  <r>
    <x v="3"/>
    <n v="11353175214"/>
    <n v="171"/>
    <d v="2016-04-10T00:00:00"/>
    <x v="0"/>
  </r>
  <r>
    <x v="3"/>
    <n v="11355585833"/>
    <n v="309"/>
    <d v="2016-04-10T00:00:00"/>
    <x v="0"/>
  </r>
  <r>
    <x v="3"/>
    <n v="11363661680"/>
    <n v="464"/>
    <d v="2016-04-10T00:00:00"/>
    <x v="0"/>
  </r>
  <r>
    <x v="3"/>
    <n v="11372414035"/>
    <n v="493"/>
    <d v="2016-04-11T00:00:00"/>
    <x v="1"/>
  </r>
  <r>
    <x v="3"/>
    <n v="11374768075"/>
    <n v="129"/>
    <d v="2016-04-12T00:00:00"/>
    <x v="2"/>
  </r>
  <r>
    <x v="3"/>
    <n v="11376465497"/>
    <n v="153"/>
    <d v="2016-04-12T00:00:00"/>
    <x v="2"/>
  </r>
  <r>
    <x v="3"/>
    <n v="11384336437"/>
    <n v="422"/>
    <d v="2016-04-13T00:00:00"/>
    <x v="3"/>
  </r>
  <r>
    <x v="3"/>
    <n v="11398575572"/>
    <n v="288"/>
    <d v="2016-04-14T00:00:00"/>
    <x v="4"/>
  </r>
  <r>
    <x v="3"/>
    <n v="11401641693"/>
    <n v="211"/>
    <d v="2016-04-15T00:00:00"/>
    <x v="5"/>
  </r>
  <r>
    <x v="3"/>
    <n v="11492104450"/>
    <n v="315"/>
    <d v="2016-04-25T00:00:00"/>
    <x v="1"/>
  </r>
  <r>
    <x v="3"/>
    <n v="11507403943"/>
    <n v="178"/>
    <d v="2016-04-28T00:00:00"/>
    <x v="4"/>
  </r>
  <r>
    <x v="4"/>
    <n v="11118328209"/>
    <n v="144"/>
    <d v="2016-03-13T00:00:00"/>
    <x v="0"/>
  </r>
  <r>
    <x v="5"/>
    <n v="11103729104"/>
    <n v="544"/>
    <d v="2016-03-11T00:00:00"/>
    <x v="5"/>
  </r>
  <r>
    <x v="5"/>
    <n v="11111886114"/>
    <n v="640"/>
    <d v="2016-03-12T00:00:00"/>
    <x v="6"/>
  </r>
  <r>
    <x v="5"/>
    <n v="11119724955"/>
    <n v="537"/>
    <d v="2016-03-13T00:00:00"/>
    <x v="0"/>
  </r>
  <r>
    <x v="5"/>
    <n v="11128304947"/>
    <n v="534"/>
    <d v="2016-03-14T00:00:00"/>
    <x v="1"/>
  </r>
  <r>
    <x v="5"/>
    <n v="11136618383"/>
    <n v="111"/>
    <d v="2016-03-15T00:00:00"/>
    <x v="2"/>
  </r>
  <r>
    <x v="5"/>
    <n v="11144295165"/>
    <n v="508"/>
    <d v="2016-03-16T00:00:00"/>
    <x v="3"/>
  </r>
  <r>
    <x v="5"/>
    <n v="11153120231"/>
    <n v="588"/>
    <d v="2016-03-17T00:00:00"/>
    <x v="4"/>
  </r>
  <r>
    <x v="5"/>
    <n v="11160874699"/>
    <n v="589"/>
    <d v="2016-03-18T00:00:00"/>
    <x v="5"/>
  </r>
  <r>
    <x v="5"/>
    <n v="11168317661"/>
    <n v="575"/>
    <d v="2016-03-19T00:00:00"/>
    <x v="6"/>
  </r>
  <r>
    <x v="5"/>
    <n v="11177317677"/>
    <n v="577"/>
    <d v="2016-03-20T00:00:00"/>
    <x v="0"/>
  </r>
  <r>
    <x v="5"/>
    <n v="11185231464"/>
    <n v="549"/>
    <d v="2016-03-21T00:00:00"/>
    <x v="1"/>
  </r>
  <r>
    <x v="5"/>
    <n v="11195753009"/>
    <n v="600"/>
    <d v="2016-03-22T00:00:00"/>
    <x v="2"/>
  </r>
  <r>
    <x v="5"/>
    <n v="11205439333"/>
    <n v="619"/>
    <d v="2016-03-23T00:00:00"/>
    <x v="3"/>
  </r>
  <r>
    <x v="5"/>
    <n v="11214250259"/>
    <n v="532"/>
    <d v="2016-03-24T00:00:00"/>
    <x v="4"/>
  </r>
  <r>
    <x v="5"/>
    <n v="11223274514"/>
    <n v="565"/>
    <d v="2016-03-25T00:00:00"/>
    <x v="5"/>
  </r>
  <r>
    <x v="5"/>
    <n v="11230478336"/>
    <n v="590"/>
    <d v="2016-03-26T00:00:00"/>
    <x v="6"/>
  </r>
  <r>
    <x v="5"/>
    <n v="11238720487"/>
    <n v="555"/>
    <d v="2016-03-27T00:00:00"/>
    <x v="0"/>
  </r>
  <r>
    <x v="5"/>
    <n v="11248842132"/>
    <n v="510"/>
    <d v="2016-03-28T00:00:00"/>
    <x v="1"/>
  </r>
  <r>
    <x v="5"/>
    <n v="11257780733"/>
    <n v="542"/>
    <d v="2016-03-29T00:00:00"/>
    <x v="2"/>
  </r>
  <r>
    <x v="5"/>
    <n v="11267544738"/>
    <n v="514"/>
    <d v="2016-03-30T00:00:00"/>
    <x v="3"/>
  </r>
  <r>
    <x v="5"/>
    <n v="11277035330"/>
    <n v="584"/>
    <d v="2016-03-31T00:00:00"/>
    <x v="4"/>
  </r>
  <r>
    <x v="5"/>
    <n v="11284341476"/>
    <n v="569"/>
    <d v="2016-04-01T00:00:00"/>
    <x v="5"/>
  </r>
  <r>
    <x v="5"/>
    <n v="11292296207"/>
    <n v="580"/>
    <d v="2016-04-02T00:00:00"/>
    <x v="6"/>
  </r>
  <r>
    <x v="5"/>
    <n v="11301406079"/>
    <n v="591"/>
    <d v="2016-04-03T00:00:00"/>
    <x v="0"/>
  </r>
  <r>
    <x v="5"/>
    <n v="11311687198"/>
    <n v="537"/>
    <d v="2016-04-04T00:00:00"/>
    <x v="1"/>
  </r>
  <r>
    <x v="5"/>
    <n v="11320037853"/>
    <n v="541"/>
    <d v="2016-04-05T00:00:00"/>
    <x v="2"/>
  </r>
  <r>
    <x v="5"/>
    <n v="11329844294"/>
    <n v="550"/>
    <d v="2016-04-06T00:00:00"/>
    <x v="3"/>
  </r>
  <r>
    <x v="5"/>
    <n v="11339151633"/>
    <n v="550"/>
    <d v="2016-04-07T00:00:00"/>
    <x v="4"/>
  </r>
  <r>
    <x v="5"/>
    <n v="11346096957"/>
    <n v="561"/>
    <d v="2016-04-08T00:00:00"/>
    <x v="5"/>
  </r>
  <r>
    <x v="5"/>
    <n v="11353875518"/>
    <n v="562"/>
    <d v="2016-04-10T00:00:00"/>
    <x v="0"/>
  </r>
  <r>
    <x v="5"/>
    <n v="11363540626"/>
    <n v="554"/>
    <d v="2016-04-10T00:00:00"/>
    <x v="0"/>
  </r>
  <r>
    <x v="5"/>
    <n v="11372566564"/>
    <n v="546"/>
    <d v="2016-04-11T00:00:00"/>
    <x v="1"/>
  </r>
  <r>
    <x v="5"/>
    <n v="11382294591"/>
    <n v="565"/>
    <d v="2016-04-12T00:00:00"/>
    <x v="2"/>
  </r>
  <r>
    <x v="5"/>
    <n v="11391168707"/>
    <n v="568"/>
    <d v="2016-04-13T00:00:00"/>
    <x v="3"/>
  </r>
  <r>
    <x v="5"/>
    <n v="11399886313"/>
    <n v="573"/>
    <d v="2016-04-14T00:00:00"/>
    <x v="4"/>
  </r>
  <r>
    <x v="5"/>
    <n v="11407818391"/>
    <n v="567"/>
    <d v="2016-04-15T00:00:00"/>
    <x v="5"/>
  </r>
  <r>
    <x v="5"/>
    <n v="11415575687"/>
    <n v="498"/>
    <d v="2016-04-16T00:00:00"/>
    <x v="6"/>
  </r>
  <r>
    <x v="5"/>
    <n v="11432703842"/>
    <n v="540"/>
    <d v="2016-04-18T00:00:00"/>
    <x v="1"/>
  </r>
  <r>
    <x v="5"/>
    <n v="11441438237"/>
    <n v="510"/>
    <d v="2016-04-19T00:00:00"/>
    <x v="2"/>
  </r>
  <r>
    <x v="5"/>
    <n v="11450431030"/>
    <n v="514"/>
    <d v="2016-04-20T00:00:00"/>
    <x v="3"/>
  </r>
  <r>
    <x v="5"/>
    <n v="11459456610"/>
    <n v="545"/>
    <d v="2016-04-21T00:00:00"/>
    <x v="4"/>
  </r>
  <r>
    <x v="5"/>
    <n v="11464357502"/>
    <n v="554"/>
    <d v="2016-04-22T00:00:00"/>
    <x v="5"/>
  </r>
  <r>
    <x v="5"/>
    <n v="11473013379"/>
    <n v="591"/>
    <d v="2016-04-23T00:00:00"/>
    <x v="6"/>
  </r>
  <r>
    <x v="5"/>
    <n v="11479531689"/>
    <n v="531"/>
    <d v="2016-04-24T00:00:00"/>
    <x v="0"/>
  </r>
  <r>
    <x v="5"/>
    <n v="11496429833"/>
    <n v="545"/>
    <d v="2016-04-26T00:00:00"/>
    <x v="2"/>
  </r>
  <r>
    <x v="5"/>
    <n v="11504172158"/>
    <n v="545"/>
    <d v="2016-04-27T00:00:00"/>
    <x v="3"/>
  </r>
  <r>
    <x v="5"/>
    <n v="11512494969"/>
    <n v="510"/>
    <d v="2016-04-28T00:00:00"/>
    <x v="4"/>
  </r>
  <r>
    <x v="5"/>
    <n v="11519761551"/>
    <n v="607"/>
    <d v="2016-04-29T00:00:00"/>
    <x v="5"/>
  </r>
  <r>
    <x v="5"/>
    <n v="11526325029"/>
    <n v="546"/>
    <d v="2016-04-30T00:00:00"/>
    <x v="6"/>
  </r>
  <r>
    <x v="5"/>
    <n v="11534045885"/>
    <n v="543"/>
    <d v="2016-05-01T00:00:00"/>
    <x v="0"/>
  </r>
  <r>
    <x v="5"/>
    <n v="11550023964"/>
    <n v="560"/>
    <d v="2016-05-03T00:00:00"/>
    <x v="2"/>
  </r>
  <r>
    <x v="5"/>
    <n v="11556705027"/>
    <n v="485"/>
    <d v="2016-05-04T00:00:00"/>
    <x v="3"/>
  </r>
  <r>
    <x v="5"/>
    <n v="11564567481"/>
    <n v="548"/>
    <d v="2016-05-05T00:00:00"/>
    <x v="4"/>
  </r>
  <r>
    <x v="5"/>
    <n v="11571001413"/>
    <n v="521"/>
    <d v="2016-05-06T00:00:00"/>
    <x v="5"/>
  </r>
  <r>
    <x v="5"/>
    <n v="11578350038"/>
    <n v="568"/>
    <d v="2016-05-07T00:00:00"/>
    <x v="6"/>
  </r>
  <r>
    <x v="5"/>
    <n v="11586309934"/>
    <n v="556"/>
    <d v="2016-05-08T00:00:00"/>
    <x v="0"/>
  </r>
  <r>
    <x v="5"/>
    <n v="11602073203"/>
    <n v="380"/>
    <d v="2016-05-10T00:00:00"/>
    <x v="2"/>
  </r>
  <r>
    <x v="5"/>
    <n v="11605330115"/>
    <n v="553"/>
    <d v="2016-05-10T00:00:00"/>
    <x v="2"/>
  </r>
  <r>
    <x v="5"/>
    <n v="11613084210"/>
    <n v="485"/>
    <d v="2016-05-11T00:00:00"/>
    <x v="3"/>
  </r>
  <r>
    <x v="6"/>
    <n v="11469474452"/>
    <n v="69"/>
    <d v="2016-04-23T00:00:00"/>
    <x v="6"/>
  </r>
  <r>
    <x v="7"/>
    <n v="11103744323"/>
    <n v="436"/>
    <d v="2016-03-11T00:00:00"/>
    <x v="5"/>
  </r>
  <r>
    <x v="7"/>
    <n v="11111717645"/>
    <n v="561"/>
    <d v="2016-03-12T00:00:00"/>
    <x v="6"/>
  </r>
  <r>
    <x v="7"/>
    <n v="11120487753"/>
    <n v="538"/>
    <d v="2016-03-13T00:00:00"/>
    <x v="0"/>
  </r>
  <r>
    <x v="7"/>
    <n v="11129367171"/>
    <n v="477"/>
    <d v="2016-03-14T00:00:00"/>
    <x v="1"/>
  </r>
  <r>
    <x v="7"/>
    <n v="11135190736"/>
    <n v="159"/>
    <d v="2016-03-15T00:00:00"/>
    <x v="2"/>
  </r>
  <r>
    <x v="7"/>
    <n v="11136931751"/>
    <n v="403"/>
    <d v="2016-03-16T00:00:00"/>
    <x v="3"/>
  </r>
  <r>
    <x v="7"/>
    <n v="11144621247"/>
    <n v="483"/>
    <d v="2016-03-16T00:00:00"/>
    <x v="3"/>
  </r>
  <r>
    <x v="7"/>
    <n v="11153707727"/>
    <n v="410"/>
    <d v="2016-03-18T00:00:00"/>
    <x v="5"/>
  </r>
  <r>
    <x v="7"/>
    <n v="11159316612"/>
    <n v="317"/>
    <d v="2016-03-18T00:00:00"/>
    <x v="5"/>
  </r>
  <r>
    <x v="7"/>
    <n v="11168273187"/>
    <n v="536"/>
    <d v="2016-03-19T00:00:00"/>
    <x v="6"/>
  </r>
  <r>
    <x v="7"/>
    <n v="11176780954"/>
    <n v="508"/>
    <d v="2016-03-20T00:00:00"/>
    <x v="0"/>
  </r>
  <r>
    <x v="7"/>
    <n v="11185540404"/>
    <n v="504"/>
    <d v="2016-03-21T00:00:00"/>
    <x v="1"/>
  </r>
  <r>
    <x v="7"/>
    <n v="11194933002"/>
    <n v="504"/>
    <d v="2016-03-22T00:00:00"/>
    <x v="2"/>
  </r>
  <r>
    <x v="7"/>
    <n v="11205027829"/>
    <n v="513"/>
    <d v="2016-03-23T00:00:00"/>
    <x v="3"/>
  </r>
  <r>
    <x v="7"/>
    <n v="11213899920"/>
    <n v="431"/>
    <d v="2016-03-24T00:00:00"/>
    <x v="4"/>
  </r>
  <r>
    <x v="7"/>
    <n v="11238441401"/>
    <n v="557"/>
    <d v="2016-03-27T00:00:00"/>
    <x v="0"/>
  </r>
  <r>
    <x v="7"/>
    <n v="11248231995"/>
    <n v="509"/>
    <d v="2016-03-28T00:00:00"/>
    <x v="1"/>
  </r>
  <r>
    <x v="7"/>
    <n v="11258976452"/>
    <n v="529"/>
    <d v="2016-03-29T00:00:00"/>
    <x v="2"/>
  </r>
  <r>
    <x v="7"/>
    <n v="11267974466"/>
    <n v="534"/>
    <d v="2016-03-30T00:00:00"/>
    <x v="3"/>
  </r>
  <r>
    <x v="7"/>
    <n v="11277129330"/>
    <n v="529"/>
    <d v="2016-03-31T00:00:00"/>
    <x v="4"/>
  </r>
  <r>
    <x v="7"/>
    <n v="11285072012"/>
    <n v="459"/>
    <d v="2016-04-02T00:00:00"/>
    <x v="6"/>
  </r>
  <r>
    <x v="7"/>
    <n v="11293635171"/>
    <n v="478"/>
    <d v="2016-04-02T00:00:00"/>
    <x v="6"/>
  </r>
  <r>
    <x v="7"/>
    <n v="11300667700"/>
    <n v="550"/>
    <d v="2016-04-03T00:00:00"/>
    <x v="0"/>
  </r>
  <r>
    <x v="7"/>
    <n v="11311123755"/>
    <n v="536"/>
    <d v="2016-04-04T00:00:00"/>
    <x v="1"/>
  </r>
  <r>
    <x v="7"/>
    <n v="11320376027"/>
    <n v="463"/>
    <d v="2016-04-05T00:00:00"/>
    <x v="2"/>
  </r>
  <r>
    <x v="7"/>
    <n v="11338843959"/>
    <n v="481"/>
    <d v="2016-04-07T00:00:00"/>
    <x v="4"/>
  </r>
  <r>
    <x v="7"/>
    <n v="11355159359"/>
    <n v="563"/>
    <d v="2016-04-10T00:00:00"/>
    <x v="0"/>
  </r>
  <r>
    <x v="7"/>
    <n v="11363107879"/>
    <n v="516"/>
    <d v="2016-04-10T00:00:00"/>
    <x v="0"/>
  </r>
  <r>
    <x v="7"/>
    <n v="11385457746"/>
    <n v="531"/>
    <d v="2016-04-12T00:00:00"/>
    <x v="2"/>
  </r>
  <r>
    <x v="7"/>
    <n v="11390804844"/>
    <n v="489"/>
    <d v="2016-04-13T00:00:00"/>
    <x v="3"/>
  </r>
  <r>
    <x v="7"/>
    <n v="11404834335"/>
    <n v="504"/>
    <d v="2016-04-14T00:00:00"/>
    <x v="4"/>
  </r>
  <r>
    <x v="7"/>
    <n v="11416786187"/>
    <n v="602"/>
    <d v="2016-04-16T00:00:00"/>
    <x v="6"/>
  </r>
  <r>
    <x v="7"/>
    <n v="11425486430"/>
    <n v="557"/>
    <d v="2016-04-17T00:00:00"/>
    <x v="0"/>
  </r>
  <r>
    <x v="7"/>
    <n v="11438439209"/>
    <n v="514"/>
    <d v="2016-04-18T00:00:00"/>
    <x v="1"/>
  </r>
  <r>
    <x v="7"/>
    <n v="11449590252"/>
    <n v="484"/>
    <d v="2016-04-20T00:00:00"/>
    <x v="3"/>
  </r>
  <r>
    <x v="7"/>
    <n v="11460699660"/>
    <n v="461"/>
    <d v="2016-04-21T00:00:00"/>
    <x v="4"/>
  </r>
  <r>
    <x v="7"/>
    <n v="11468101354"/>
    <n v="386"/>
    <d v="2016-04-23T00:00:00"/>
    <x v="6"/>
  </r>
  <r>
    <x v="7"/>
    <n v="11473106301"/>
    <n v="459"/>
    <d v="2016-04-23T00:00:00"/>
    <x v="6"/>
  </r>
  <r>
    <x v="7"/>
    <n v="11485704111"/>
    <n v="471"/>
    <d v="2016-04-24T00:00:00"/>
    <x v="0"/>
  </r>
  <r>
    <x v="7"/>
    <n v="11496194770"/>
    <n v="490"/>
    <d v="2016-04-25T00:00:00"/>
    <x v="1"/>
  </r>
  <r>
    <x v="7"/>
    <n v="11496194771"/>
    <n v="499"/>
    <d v="2016-04-26T00:00:00"/>
    <x v="2"/>
  </r>
  <r>
    <x v="7"/>
    <n v="11508327337"/>
    <n v="450"/>
    <d v="2016-04-27T00:00:00"/>
    <x v="3"/>
  </r>
  <r>
    <x v="7"/>
    <n v="11511973625"/>
    <n v="473"/>
    <d v="2016-04-28T00:00:00"/>
    <x v="4"/>
  </r>
  <r>
    <x v="8"/>
    <n v="11158033667"/>
    <n v="475"/>
    <d v="2016-03-13T00:00:00"/>
    <x v="0"/>
  </r>
  <r>
    <x v="8"/>
    <n v="11158033668"/>
    <n v="388"/>
    <d v="2016-03-14T00:00:00"/>
    <x v="1"/>
  </r>
  <r>
    <x v="8"/>
    <n v="11158033669"/>
    <n v="411"/>
    <d v="2016-03-14T00:00:00"/>
    <x v="1"/>
  </r>
  <r>
    <x v="8"/>
    <n v="11158033670"/>
    <n v="315"/>
    <d v="2016-03-15T00:00:00"/>
    <x v="2"/>
  </r>
  <r>
    <x v="8"/>
    <n v="11158033671"/>
    <n v="496"/>
    <d v="2016-03-16T00:00:00"/>
    <x v="3"/>
  </r>
  <r>
    <x v="8"/>
    <n v="11327738293"/>
    <n v="430"/>
    <d v="2016-04-01T00:00:00"/>
    <x v="5"/>
  </r>
  <r>
    <x v="8"/>
    <n v="11327738294"/>
    <n v="290"/>
    <d v="2016-04-02T00:00:00"/>
    <x v="6"/>
  </r>
  <r>
    <x v="8"/>
    <n v="11327738295"/>
    <n v="359"/>
    <d v="2016-04-03T00:00:00"/>
    <x v="0"/>
  </r>
  <r>
    <x v="8"/>
    <n v="11327738296"/>
    <n v="374"/>
    <d v="2016-04-04T00:00:00"/>
    <x v="1"/>
  </r>
  <r>
    <x v="8"/>
    <n v="11327738297"/>
    <n v="486"/>
    <d v="2016-04-05T00:00:00"/>
    <x v="2"/>
  </r>
  <r>
    <x v="8"/>
    <n v="11327738298"/>
    <n v="426"/>
    <d v="2016-04-06T00:00:00"/>
    <x v="3"/>
  </r>
  <r>
    <x v="8"/>
    <n v="11330030128"/>
    <n v="405"/>
    <d v="2016-04-07T00:00:00"/>
    <x v="4"/>
  </r>
  <r>
    <x v="8"/>
    <n v="11342155222"/>
    <n v="480"/>
    <d v="2016-04-08T00:00:00"/>
    <x v="5"/>
  </r>
  <r>
    <x v="8"/>
    <n v="11347369045"/>
    <n v="418"/>
    <d v="2016-04-09T00:00:00"/>
    <x v="6"/>
  </r>
  <r>
    <x v="8"/>
    <n v="11356237092"/>
    <n v="452"/>
    <d v="2016-04-10T00:00:00"/>
    <x v="0"/>
  </r>
  <r>
    <x v="8"/>
    <n v="11370551137"/>
    <n v="415"/>
    <d v="2016-04-11T00:00:00"/>
    <x v="1"/>
  </r>
  <r>
    <x v="8"/>
    <n v="11376097379"/>
    <n v="469"/>
    <d v="2016-04-12T00:00:00"/>
    <x v="2"/>
  </r>
  <r>
    <x v="8"/>
    <n v="11383276204"/>
    <n v="395"/>
    <d v="2016-04-13T00:00:00"/>
    <x v="3"/>
  </r>
  <r>
    <x v="8"/>
    <n v="11389080820"/>
    <n v="61"/>
    <d v="2016-04-13T00:00:00"/>
    <x v="3"/>
  </r>
  <r>
    <x v="8"/>
    <n v="11393928506"/>
    <n v="397"/>
    <d v="2016-04-14T00:00:00"/>
    <x v="4"/>
  </r>
  <r>
    <x v="8"/>
    <n v="11402582711"/>
    <n v="556"/>
    <d v="2016-04-15T00:00:00"/>
    <x v="5"/>
  </r>
  <r>
    <x v="8"/>
    <n v="11411726685"/>
    <n v="510"/>
    <d v="2016-04-16T00:00:00"/>
    <x v="6"/>
  </r>
  <r>
    <x v="8"/>
    <n v="11419539457"/>
    <n v="566"/>
    <d v="2016-04-17T00:00:00"/>
    <x v="0"/>
  </r>
  <r>
    <x v="8"/>
    <n v="11429723762"/>
    <n v="447"/>
    <d v="2016-04-18T00:00:00"/>
    <x v="1"/>
  </r>
  <r>
    <x v="8"/>
    <n v="11429723763"/>
    <n v="75"/>
    <d v="2016-04-18T00:00:00"/>
    <x v="1"/>
  </r>
  <r>
    <x v="8"/>
    <n v="11434580717"/>
    <n v="395"/>
    <d v="2016-04-19T00:00:00"/>
    <x v="2"/>
  </r>
  <r>
    <x v="8"/>
    <n v="11443226218"/>
    <n v="245"/>
    <d v="2016-04-20T00:00:00"/>
    <x v="3"/>
  </r>
  <r>
    <x v="8"/>
    <n v="11446881699"/>
    <n v="60"/>
    <d v="2016-04-20T00:00:00"/>
    <x v="3"/>
  </r>
  <r>
    <x v="8"/>
    <n v="11469011466"/>
    <n v="512"/>
    <d v="2016-04-20T00:00:00"/>
    <x v="3"/>
  </r>
  <r>
    <x v="8"/>
    <n v="11469011467"/>
    <n v="476"/>
    <d v="2016-04-22T00:00:00"/>
    <x v="5"/>
  </r>
  <r>
    <x v="8"/>
    <n v="11469011468"/>
    <n v="372"/>
    <d v="2016-04-23T00:00:00"/>
    <x v="6"/>
  </r>
  <r>
    <x v="8"/>
    <n v="11472659114"/>
    <n v="526"/>
    <d v="2016-04-24T00:00:00"/>
    <x v="0"/>
  </r>
  <r>
    <x v="8"/>
    <n v="11485514676"/>
    <n v="467"/>
    <d v="2016-04-25T00:00:00"/>
    <x v="1"/>
  </r>
  <r>
    <x v="8"/>
    <n v="11498178822"/>
    <n v="371"/>
    <d v="2016-04-26T00:00:00"/>
    <x v="2"/>
  </r>
  <r>
    <x v="8"/>
    <n v="11498330023"/>
    <n v="540"/>
    <d v="2016-04-27T00:00:00"/>
    <x v="3"/>
  </r>
  <r>
    <x v="8"/>
    <n v="11514103969"/>
    <n v="423"/>
    <d v="2016-04-28T00:00:00"/>
    <x v="4"/>
  </r>
  <r>
    <x v="8"/>
    <n v="11514103970"/>
    <n v="478"/>
    <d v="2016-04-29T00:00:00"/>
    <x v="5"/>
  </r>
  <r>
    <x v="8"/>
    <n v="11519611316"/>
    <n v="382"/>
    <d v="2016-04-30T00:00:00"/>
    <x v="6"/>
  </r>
  <r>
    <x v="8"/>
    <n v="11527687449"/>
    <n v="626"/>
    <d v="2016-04-30T00:00:00"/>
    <x v="6"/>
  </r>
  <r>
    <x v="8"/>
    <n v="11534635322"/>
    <n v="384"/>
    <d v="2016-05-02T00:00:00"/>
    <x v="1"/>
  </r>
  <r>
    <x v="8"/>
    <n v="11547934264"/>
    <n v="500"/>
    <d v="2016-05-03T00:00:00"/>
    <x v="2"/>
  </r>
  <r>
    <x v="8"/>
    <n v="11552949524"/>
    <n v="336"/>
    <d v="2016-05-04T00:00:00"/>
    <x v="3"/>
  </r>
  <r>
    <x v="8"/>
    <n v="11576380691"/>
    <n v="480"/>
    <d v="2016-05-05T00:00:00"/>
    <x v="4"/>
  </r>
  <r>
    <x v="8"/>
    <n v="11576380692"/>
    <n v="512"/>
    <d v="2016-05-06T00:00:00"/>
    <x v="5"/>
  </r>
  <r>
    <x v="8"/>
    <n v="11576380694"/>
    <n v="443"/>
    <d v="2016-05-07T00:00:00"/>
    <x v="6"/>
  </r>
  <r>
    <x v="8"/>
    <n v="11583910495"/>
    <n v="395"/>
    <d v="2016-05-08T00:00:00"/>
    <x v="0"/>
  </r>
  <r>
    <x v="8"/>
    <n v="11583910496"/>
    <n v="61"/>
    <d v="2016-05-08T00:00:00"/>
    <x v="0"/>
  </r>
  <r>
    <x v="8"/>
    <n v="11597457268"/>
    <n v="452"/>
    <d v="2016-05-10T00:00:00"/>
    <x v="2"/>
  </r>
  <r>
    <x v="9"/>
    <n v="11107692869"/>
    <n v="361"/>
    <d v="2016-03-12T00:00:00"/>
    <x v="6"/>
  </r>
  <r>
    <x v="9"/>
    <n v="11111413999"/>
    <n v="278"/>
    <d v="2016-03-12T00:00:00"/>
    <x v="6"/>
  </r>
  <r>
    <x v="9"/>
    <n v="11114617817"/>
    <n v="323"/>
    <d v="2016-03-13T00:00:00"/>
    <x v="0"/>
  </r>
  <r>
    <x v="9"/>
    <n v="11121613510"/>
    <n v="290"/>
    <d v="2016-03-14T00:00:00"/>
    <x v="1"/>
  </r>
  <r>
    <x v="9"/>
    <n v="11131787522"/>
    <n v="341"/>
    <d v="2016-03-15T00:00:00"/>
    <x v="2"/>
  </r>
  <r>
    <x v="9"/>
    <n v="11140227362"/>
    <n v="493"/>
    <d v="2016-03-16T00:00:00"/>
    <x v="3"/>
  </r>
  <r>
    <x v="9"/>
    <n v="11148301893"/>
    <n v="407"/>
    <d v="2016-03-17T00:00:00"/>
    <x v="4"/>
  </r>
  <r>
    <x v="9"/>
    <n v="11317762417"/>
    <n v="147"/>
    <d v="2016-03-30T00:00:00"/>
    <x v="3"/>
  </r>
  <r>
    <x v="9"/>
    <n v="11317762418"/>
    <n v="240"/>
    <d v="2016-03-30T00:00:00"/>
    <x v="3"/>
  </r>
  <r>
    <x v="9"/>
    <n v="11317762419"/>
    <n v="268"/>
    <d v="2016-03-31T00:00:00"/>
    <x v="4"/>
  </r>
  <r>
    <x v="9"/>
    <n v="11317762420"/>
    <n v="246"/>
    <d v="2016-04-01T00:00:00"/>
    <x v="5"/>
  </r>
  <r>
    <x v="9"/>
    <n v="11317762421"/>
    <n v="176"/>
    <d v="2016-04-01T00:00:00"/>
    <x v="5"/>
  </r>
  <r>
    <x v="9"/>
    <n v="11317762422"/>
    <n v="348"/>
    <d v="2016-04-01T00:00:00"/>
    <x v="5"/>
  </r>
  <r>
    <x v="9"/>
    <n v="11317762423"/>
    <n v="188"/>
    <d v="2016-04-02T00:00:00"/>
    <x v="6"/>
  </r>
  <r>
    <x v="9"/>
    <n v="11317762424"/>
    <n v="301"/>
    <d v="2016-04-03T00:00:00"/>
    <x v="0"/>
  </r>
  <r>
    <x v="9"/>
    <n v="11317762425"/>
    <n v="98"/>
    <d v="2016-04-03T00:00:00"/>
    <x v="0"/>
  </r>
  <r>
    <x v="9"/>
    <n v="11317762426"/>
    <n v="478"/>
    <d v="2016-04-04T00:00:00"/>
    <x v="1"/>
  </r>
  <r>
    <x v="9"/>
    <n v="11322700613"/>
    <n v="257"/>
    <d v="2016-04-06T00:00:00"/>
    <x v="3"/>
  </r>
  <r>
    <x v="9"/>
    <n v="11365660576"/>
    <n v="286"/>
    <d v="2016-04-10T00:00:00"/>
    <x v="0"/>
  </r>
  <r>
    <x v="9"/>
    <n v="11367141823"/>
    <n v="226"/>
    <d v="2016-04-11T00:00:00"/>
    <x v="1"/>
  </r>
  <r>
    <x v="9"/>
    <n v="11375838887"/>
    <n v="541"/>
    <d v="2016-04-11T00:00:00"/>
    <x v="1"/>
  </r>
  <r>
    <x v="9"/>
    <n v="11409992504"/>
    <n v="77"/>
    <d v="2016-04-16T00:00:00"/>
    <x v="6"/>
  </r>
  <r>
    <x v="9"/>
    <n v="11543765897"/>
    <n v="332"/>
    <d v="2016-05-02T00:00:00"/>
    <x v="1"/>
  </r>
  <r>
    <x v="9"/>
    <n v="11552754875"/>
    <n v="536"/>
    <d v="2016-05-03T00:00:00"/>
    <x v="2"/>
  </r>
  <r>
    <x v="9"/>
    <n v="11557855778"/>
    <n v="248"/>
    <d v="2016-05-05T00:00:00"/>
    <x v="4"/>
  </r>
  <r>
    <x v="9"/>
    <n v="11592141407"/>
    <n v="408"/>
    <d v="2016-05-06T00:00:00"/>
    <x v="5"/>
  </r>
  <r>
    <x v="9"/>
    <n v="11592141408"/>
    <n v="402"/>
    <d v="2016-05-08T00:00:00"/>
    <x v="0"/>
  </r>
  <r>
    <x v="9"/>
    <n v="11595616677"/>
    <n v="494"/>
    <d v="2016-05-10T00:00:00"/>
    <x v="2"/>
  </r>
  <r>
    <x v="10"/>
    <n v="11109532846"/>
    <n v="593"/>
    <d v="2016-03-11T00:00:00"/>
    <x v="5"/>
  </r>
  <r>
    <x v="10"/>
    <n v="11133628763"/>
    <n v="390"/>
    <d v="2016-03-12T00:00:00"/>
    <x v="6"/>
  </r>
  <r>
    <x v="10"/>
    <n v="11133628764"/>
    <n v="515"/>
    <d v="2016-03-14T00:00:00"/>
    <x v="1"/>
  </r>
  <r>
    <x v="10"/>
    <n v="11140347492"/>
    <n v="541"/>
    <d v="2016-03-15T00:00:00"/>
    <x v="2"/>
  </r>
  <r>
    <x v="10"/>
    <n v="11150878510"/>
    <n v="522"/>
    <d v="2016-03-16T00:00:00"/>
    <x v="3"/>
  </r>
  <r>
    <x v="10"/>
    <n v="11158467692"/>
    <n v="542"/>
    <d v="2016-03-17T00:00:00"/>
    <x v="4"/>
  </r>
  <r>
    <x v="10"/>
    <n v="11166006473"/>
    <n v="447"/>
    <d v="2016-03-18T00:00:00"/>
    <x v="5"/>
  </r>
  <r>
    <x v="10"/>
    <n v="11200303995"/>
    <n v="507"/>
    <d v="2016-03-19T00:00:00"/>
    <x v="6"/>
  </r>
  <r>
    <x v="10"/>
    <n v="11200303996"/>
    <n v="538"/>
    <d v="2016-03-20T00:00:00"/>
    <x v="0"/>
  </r>
  <r>
    <x v="10"/>
    <n v="11200303997"/>
    <n v="528"/>
    <d v="2016-03-22T00:00:00"/>
    <x v="2"/>
  </r>
  <r>
    <x v="10"/>
    <n v="11228766994"/>
    <n v="424"/>
    <d v="2016-03-23T00:00:00"/>
    <x v="3"/>
  </r>
  <r>
    <x v="10"/>
    <n v="11228766995"/>
    <n v="516"/>
    <d v="2016-03-24T00:00:00"/>
    <x v="4"/>
  </r>
  <r>
    <x v="10"/>
    <n v="11228766996"/>
    <n v="610"/>
    <d v="2016-03-25T00:00:00"/>
    <x v="5"/>
  </r>
  <r>
    <x v="10"/>
    <n v="11243951252"/>
    <n v="542"/>
    <d v="2016-03-27T00:00:00"/>
    <x v="0"/>
  </r>
  <r>
    <x v="10"/>
    <n v="11243951253"/>
    <n v="550"/>
    <d v="2016-03-27T00:00:00"/>
    <x v="0"/>
  </r>
  <r>
    <x v="10"/>
    <n v="11290016501"/>
    <n v="391"/>
    <d v="2016-03-28T00:00:00"/>
    <x v="1"/>
  </r>
  <r>
    <x v="10"/>
    <n v="11290016502"/>
    <n v="97"/>
    <d v="2016-03-29T00:00:00"/>
    <x v="2"/>
  </r>
  <r>
    <x v="10"/>
    <n v="11290016503"/>
    <n v="583"/>
    <d v="2016-03-29T00:00:00"/>
    <x v="2"/>
  </r>
  <r>
    <x v="10"/>
    <n v="11290016504"/>
    <n v="393"/>
    <d v="2016-03-31T00:00:00"/>
    <x v="4"/>
  </r>
  <r>
    <x v="10"/>
    <n v="11290016505"/>
    <n v="94"/>
    <d v="2016-04-01T00:00:00"/>
    <x v="5"/>
  </r>
  <r>
    <x v="10"/>
    <n v="11290016506"/>
    <n v="528"/>
    <d v="2016-04-01T00:00:00"/>
    <x v="5"/>
  </r>
  <r>
    <x v="10"/>
    <n v="11303773433"/>
    <n v="579"/>
    <d v="2016-04-02T00:00:00"/>
    <x v="6"/>
  </r>
  <r>
    <x v="10"/>
    <n v="11303773434"/>
    <n v="476"/>
    <d v="2016-04-03T00:00:00"/>
    <x v="0"/>
  </r>
  <r>
    <x v="10"/>
    <n v="11311162826"/>
    <n v="496"/>
    <d v="2016-04-04T00:00:00"/>
    <x v="1"/>
  </r>
  <r>
    <x v="10"/>
    <n v="11344563687"/>
    <n v="266"/>
    <d v="2016-04-05T00:00:00"/>
    <x v="2"/>
  </r>
  <r>
    <x v="10"/>
    <n v="11344563688"/>
    <n v="259"/>
    <d v="2016-04-06T00:00:00"/>
    <x v="3"/>
  </r>
  <r>
    <x v="10"/>
    <n v="11344563689"/>
    <n v="499"/>
    <d v="2016-04-06T00:00:00"/>
    <x v="3"/>
  </r>
  <r>
    <x v="10"/>
    <n v="11439308634"/>
    <n v="557"/>
    <d v="2016-04-13T00:00:00"/>
    <x v="3"/>
  </r>
  <r>
    <x v="10"/>
    <n v="11439308635"/>
    <n v="491"/>
    <d v="2016-04-14T00:00:00"/>
    <x v="4"/>
  </r>
  <r>
    <x v="10"/>
    <n v="11439308636"/>
    <n v="522"/>
    <d v="2016-04-16T00:00:00"/>
    <x v="6"/>
  </r>
  <r>
    <x v="10"/>
    <n v="11439308637"/>
    <n v="551"/>
    <d v="2016-04-17T00:00:00"/>
    <x v="0"/>
  </r>
  <r>
    <x v="10"/>
    <n v="11439308639"/>
    <n v="279"/>
    <d v="2016-04-18T00:00:00"/>
    <x v="1"/>
  </r>
  <r>
    <x v="10"/>
    <n v="11439308640"/>
    <n v="219"/>
    <d v="2016-04-19T00:00:00"/>
    <x v="2"/>
  </r>
  <r>
    <x v="10"/>
    <n v="11447734147"/>
    <n v="543"/>
    <d v="2016-04-19T00:00:00"/>
    <x v="2"/>
  </r>
  <r>
    <x v="10"/>
    <n v="11501142212"/>
    <n v="65"/>
    <d v="2016-04-21T00:00:00"/>
    <x v="4"/>
  </r>
  <r>
    <x v="10"/>
    <n v="11501142214"/>
    <n v="550"/>
    <d v="2016-04-21T00:00:00"/>
    <x v="4"/>
  </r>
  <r>
    <x v="10"/>
    <n v="11501142216"/>
    <n v="722"/>
    <d v="2016-04-22T00:00:00"/>
    <x v="5"/>
  </r>
  <r>
    <x v="10"/>
    <n v="11501142219"/>
    <n v="501"/>
    <d v="2016-04-24T00:00:00"/>
    <x v="0"/>
  </r>
  <r>
    <x v="10"/>
    <n v="11501142221"/>
    <n v="506"/>
    <d v="2016-04-24T00:00:00"/>
    <x v="0"/>
  </r>
  <r>
    <x v="10"/>
    <n v="11501142223"/>
    <n v="516"/>
    <d v="2016-04-25T00:00:00"/>
    <x v="1"/>
  </r>
  <r>
    <x v="10"/>
    <n v="11501142225"/>
    <n v="307"/>
    <d v="2016-04-27T00:00:00"/>
    <x v="3"/>
  </r>
  <r>
    <x v="10"/>
    <n v="11512958234"/>
    <n v="522"/>
    <d v="2016-04-27T00:00:00"/>
    <x v="3"/>
  </r>
  <r>
    <x v="10"/>
    <n v="11512958235"/>
    <n v="546"/>
    <d v="2016-04-28T00:00:00"/>
    <x v="4"/>
  </r>
  <r>
    <x v="10"/>
    <n v="11523726410"/>
    <n v="516"/>
    <d v="2016-04-29T00:00:00"/>
    <x v="5"/>
  </r>
  <r>
    <x v="10"/>
    <n v="11550579238"/>
    <n v="500"/>
    <d v="2016-04-30T00:00:00"/>
    <x v="6"/>
  </r>
  <r>
    <x v="10"/>
    <n v="11550579239"/>
    <n v="506"/>
    <d v="2016-05-01T00:00:00"/>
    <x v="0"/>
  </r>
  <r>
    <x v="10"/>
    <n v="11550579240"/>
    <n v="512"/>
    <d v="2016-05-02T00:00:00"/>
    <x v="1"/>
  </r>
  <r>
    <x v="10"/>
    <n v="11575271293"/>
    <n v="491"/>
    <d v="2016-05-05T00:00:00"/>
    <x v="4"/>
  </r>
  <r>
    <x v="10"/>
    <n v="11575271294"/>
    <n v="530"/>
    <d v="2016-05-06T00:00:00"/>
    <x v="5"/>
  </r>
  <r>
    <x v="10"/>
    <n v="11611314890"/>
    <n v="638"/>
    <d v="2016-05-07T00:00:00"/>
    <x v="6"/>
  </r>
  <r>
    <x v="10"/>
    <n v="11611314891"/>
    <n v="565"/>
    <d v="2016-05-08T00:00:00"/>
    <x v="0"/>
  </r>
  <r>
    <x v="10"/>
    <n v="11611314892"/>
    <n v="517"/>
    <d v="2016-05-10T00:00:00"/>
    <x v="2"/>
  </r>
  <r>
    <x v="10"/>
    <n v="11611314893"/>
    <n v="558"/>
    <d v="2016-05-10T00:00:00"/>
    <x v="2"/>
  </r>
  <r>
    <x v="10"/>
    <n v="11612541628"/>
    <n v="321"/>
    <d v="2016-05-11T00:00:00"/>
    <x v="3"/>
  </r>
  <r>
    <x v="11"/>
    <n v="11438827487"/>
    <n v="526"/>
    <d v="2016-04-14T00:00:00"/>
    <x v="4"/>
  </r>
  <r>
    <x v="11"/>
    <n v="11438827488"/>
    <n v="388"/>
    <d v="2016-04-15T00:00:00"/>
    <x v="5"/>
  </r>
  <r>
    <x v="11"/>
    <n v="11438827489"/>
    <n v="60"/>
    <d v="2016-04-16T00:00:00"/>
    <x v="6"/>
  </r>
  <r>
    <x v="11"/>
    <n v="11438827490"/>
    <n v="505"/>
    <d v="2016-04-16T00:00:00"/>
    <x v="6"/>
  </r>
  <r>
    <x v="11"/>
    <n v="11438827491"/>
    <n v="136"/>
    <d v="2016-04-17T00:00:00"/>
    <x v="0"/>
  </r>
  <r>
    <x v="11"/>
    <n v="11438827492"/>
    <n v="104"/>
    <d v="2016-04-18T00:00:00"/>
    <x v="1"/>
  </r>
  <r>
    <x v="11"/>
    <n v="11438827493"/>
    <n v="338"/>
    <d v="2016-04-18T00:00:00"/>
    <x v="1"/>
  </r>
  <r>
    <x v="11"/>
    <n v="11441459537"/>
    <n v="451"/>
    <d v="2016-04-19T00:00:00"/>
    <x v="2"/>
  </r>
  <r>
    <x v="11"/>
    <n v="11450335126"/>
    <n v="458"/>
    <d v="2016-04-20T00:00:00"/>
    <x v="3"/>
  </r>
  <r>
    <x v="11"/>
    <n v="11462400108"/>
    <n v="85"/>
    <d v="2016-04-22T00:00:00"/>
    <x v="5"/>
  </r>
  <r>
    <x v="11"/>
    <n v="11465910790"/>
    <n v="501"/>
    <d v="2016-04-22T00:00:00"/>
    <x v="5"/>
  </r>
  <r>
    <x v="11"/>
    <n v="11476527082"/>
    <n v="355"/>
    <d v="2016-04-24T00:00:00"/>
    <x v="0"/>
  </r>
  <r>
    <x v="11"/>
    <n v="11476527083"/>
    <n v="122"/>
    <d v="2016-04-24T00:00:00"/>
    <x v="0"/>
  </r>
  <r>
    <x v="11"/>
    <n v="11476527084"/>
    <n v="118"/>
    <d v="2016-04-24T00:00:00"/>
    <x v="0"/>
  </r>
  <r>
    <x v="11"/>
    <n v="11488358688"/>
    <n v="346"/>
    <d v="2016-04-25T00:00:00"/>
    <x v="1"/>
  </r>
  <r>
    <x v="11"/>
    <n v="11494606419"/>
    <n v="500"/>
    <d v="2016-04-26T00:00:00"/>
    <x v="2"/>
  </r>
  <r>
    <x v="11"/>
    <n v="11502756809"/>
    <n v="458"/>
    <d v="2016-04-27T00:00:00"/>
    <x v="3"/>
  </r>
  <r>
    <x v="11"/>
    <n v="11518651229"/>
    <n v="339"/>
    <d v="2016-04-30T00:00:00"/>
    <x v="6"/>
  </r>
  <r>
    <x v="11"/>
    <n v="11524120151"/>
    <n v="91"/>
    <d v="2016-04-30T00:00:00"/>
    <x v="6"/>
  </r>
  <r>
    <x v="11"/>
    <n v="11528636846"/>
    <n v="597"/>
    <d v="2016-04-30T00:00:00"/>
    <x v="6"/>
  </r>
  <r>
    <x v="11"/>
    <n v="11565366899"/>
    <n v="129"/>
    <d v="2016-05-01T00:00:00"/>
    <x v="0"/>
  </r>
  <r>
    <x v="11"/>
    <n v="11565366900"/>
    <n v="247"/>
    <d v="2016-05-02T00:00:00"/>
    <x v="1"/>
  </r>
  <r>
    <x v="11"/>
    <n v="11565366901"/>
    <n v="414"/>
    <d v="2016-05-03T00:00:00"/>
    <x v="2"/>
  </r>
  <r>
    <x v="11"/>
    <n v="11565366902"/>
    <n v="495"/>
    <d v="2016-05-04T00:00:00"/>
    <x v="3"/>
  </r>
  <r>
    <x v="11"/>
    <n v="11572868794"/>
    <n v="496"/>
    <d v="2016-05-07T00:00:00"/>
    <x v="6"/>
  </r>
  <r>
    <x v="11"/>
    <n v="11580213577"/>
    <n v="426"/>
    <d v="2016-05-08T00:00:00"/>
    <x v="0"/>
  </r>
  <r>
    <x v="11"/>
    <n v="11582178123"/>
    <n v="115"/>
    <d v="2016-05-08T00:00:00"/>
    <x v="0"/>
  </r>
  <r>
    <x v="11"/>
    <n v="11594333381"/>
    <n v="65"/>
    <d v="2016-05-09T00:00:00"/>
    <x v="1"/>
  </r>
  <r>
    <x v="11"/>
    <n v="11595075442"/>
    <n v="375"/>
    <d v="2016-05-10T00:00:00"/>
    <x v="2"/>
  </r>
  <r>
    <x v="11"/>
    <n v="11603580199"/>
    <n v="494"/>
    <d v="2016-05-10T00:00:00"/>
    <x v="2"/>
  </r>
  <r>
    <x v="12"/>
    <n v="11104043433"/>
    <n v="210"/>
    <d v="2016-03-12T00:00:00"/>
    <x v="6"/>
  </r>
  <r>
    <x v="12"/>
    <n v="11107399936"/>
    <n v="171"/>
    <d v="2016-03-12T00:00:00"/>
    <x v="6"/>
  </r>
  <r>
    <x v="12"/>
    <n v="11112205125"/>
    <n v="353"/>
    <d v="2016-03-13T00:00:00"/>
    <x v="0"/>
  </r>
  <r>
    <x v="12"/>
    <n v="11128052157"/>
    <n v="90"/>
    <d v="2016-03-15T00:00:00"/>
    <x v="2"/>
  </r>
  <r>
    <x v="12"/>
    <n v="11132447209"/>
    <n v="470"/>
    <d v="2016-03-15T00:00:00"/>
    <x v="2"/>
  </r>
  <r>
    <x v="12"/>
    <n v="11136302344"/>
    <n v="90"/>
    <d v="2016-03-16T00:00:00"/>
    <x v="3"/>
  </r>
  <r>
    <x v="12"/>
    <n v="11138511255"/>
    <n v="156"/>
    <d v="2016-03-16T00:00:00"/>
    <x v="3"/>
  </r>
  <r>
    <x v="12"/>
    <n v="11140107805"/>
    <n v="172"/>
    <d v="2016-03-16T00:00:00"/>
    <x v="3"/>
  </r>
  <r>
    <x v="12"/>
    <n v="11147516179"/>
    <n v="231"/>
    <d v="2016-03-17T00:00:00"/>
    <x v="4"/>
  </r>
  <r>
    <x v="12"/>
    <n v="11164720152"/>
    <n v="156"/>
    <d v="2016-03-19T00:00:00"/>
    <x v="6"/>
  </r>
  <r>
    <x v="12"/>
    <n v="11168002960"/>
    <n v="210"/>
    <d v="2016-03-20T00:00:00"/>
    <x v="0"/>
  </r>
  <r>
    <x v="12"/>
    <n v="11171376618"/>
    <n v="342"/>
    <d v="2016-03-20T00:00:00"/>
    <x v="0"/>
  </r>
  <r>
    <x v="12"/>
    <n v="11180526300"/>
    <n v="209"/>
    <d v="2016-03-21T00:00:00"/>
    <x v="1"/>
  </r>
  <r>
    <x v="12"/>
    <n v="11186499794"/>
    <n v="274"/>
    <d v="2016-03-22T00:00:00"/>
    <x v="2"/>
  </r>
  <r>
    <x v="12"/>
    <n v="11203729377"/>
    <n v="86"/>
    <d v="2016-03-22T00:00:00"/>
    <x v="2"/>
  </r>
  <r>
    <x v="12"/>
    <n v="11205778321"/>
    <n v="234"/>
    <d v="2016-03-24T00:00:00"/>
    <x v="4"/>
  </r>
  <r>
    <x v="12"/>
    <n v="11209368968"/>
    <n v="171"/>
    <d v="2016-03-24T00:00:00"/>
    <x v="4"/>
  </r>
  <r>
    <x v="12"/>
    <n v="11213400025"/>
    <n v="102"/>
    <d v="2016-03-25T00:00:00"/>
    <x v="5"/>
  </r>
  <r>
    <x v="12"/>
    <n v="11215903083"/>
    <n v="242"/>
    <d v="2016-03-25T00:00:00"/>
    <x v="5"/>
  </r>
  <r>
    <x v="12"/>
    <n v="11224230875"/>
    <n v="166"/>
    <d v="2016-03-26T00:00:00"/>
    <x v="6"/>
  </r>
  <r>
    <x v="12"/>
    <n v="11231855313"/>
    <n v="325"/>
    <d v="2016-03-27T00:00:00"/>
    <x v="0"/>
  </r>
  <r>
    <x v="12"/>
    <n v="11241900743"/>
    <n v="259"/>
    <d v="2016-03-28T00:00:00"/>
    <x v="1"/>
  </r>
  <r>
    <x v="12"/>
    <n v="11241900744"/>
    <n v="117"/>
    <d v="2016-03-28T00:00:00"/>
    <x v="1"/>
  </r>
  <r>
    <x v="12"/>
    <n v="11248525381"/>
    <n v="226"/>
    <d v="2016-03-29T00:00:00"/>
    <x v="2"/>
  </r>
  <r>
    <x v="12"/>
    <n v="11251751160"/>
    <n v="252"/>
    <d v="2016-03-29T00:00:00"/>
    <x v="2"/>
  </r>
  <r>
    <x v="12"/>
    <n v="11271160740"/>
    <n v="295"/>
    <d v="2016-03-31T00:00:00"/>
    <x v="4"/>
  </r>
  <r>
    <x v="12"/>
    <n v="11271160741"/>
    <n v="121"/>
    <d v="2016-03-31T00:00:00"/>
    <x v="4"/>
  </r>
  <r>
    <x v="12"/>
    <n v="11279465483"/>
    <n v="337"/>
    <d v="2016-04-01T00:00:00"/>
    <x v="5"/>
  </r>
  <r>
    <x v="12"/>
    <n v="11286764929"/>
    <n v="495"/>
    <d v="2016-04-02T00:00:00"/>
    <x v="6"/>
  </r>
  <r>
    <x v="12"/>
    <n v="11314160804"/>
    <n v="496"/>
    <d v="2016-04-05T00:00:00"/>
    <x v="2"/>
  </r>
  <r>
    <x v="12"/>
    <n v="11323293598"/>
    <n v="450"/>
    <d v="2016-04-06T00:00:00"/>
    <x v="3"/>
  </r>
  <r>
    <x v="12"/>
    <n v="11332581733"/>
    <n v="268"/>
    <d v="2016-04-07T00:00:00"/>
    <x v="4"/>
  </r>
  <r>
    <x v="12"/>
    <n v="11340538470"/>
    <n v="102"/>
    <d v="2016-04-08T00:00:00"/>
    <x v="5"/>
  </r>
  <r>
    <x v="12"/>
    <n v="11342110707"/>
    <n v="131"/>
    <d v="2016-04-08T00:00:00"/>
    <x v="5"/>
  </r>
  <r>
    <x v="12"/>
    <n v="11348333718"/>
    <n v="204"/>
    <d v="2016-04-09T00:00:00"/>
    <x v="6"/>
  </r>
  <r>
    <x v="12"/>
    <n v="11348333719"/>
    <n v="70"/>
    <d v="2016-04-09T00:00:00"/>
    <x v="6"/>
  </r>
  <r>
    <x v="12"/>
    <n v="11351190304"/>
    <n v="169"/>
    <d v="2016-04-09T00:00:00"/>
    <x v="6"/>
  </r>
  <r>
    <x v="12"/>
    <n v="11356223730"/>
    <n v="293"/>
    <d v="2016-04-10T00:00:00"/>
    <x v="0"/>
  </r>
  <r>
    <x v="12"/>
    <n v="11357120621"/>
    <n v="76"/>
    <d v="2016-04-10T00:00:00"/>
    <x v="0"/>
  </r>
  <r>
    <x v="12"/>
    <n v="11365196761"/>
    <n v="274"/>
    <d v="2016-04-11T00:00:00"/>
    <x v="1"/>
  </r>
  <r>
    <x v="12"/>
    <n v="11367067858"/>
    <n v="154"/>
    <d v="2016-04-11T00:00:00"/>
    <x v="1"/>
  </r>
  <r>
    <x v="12"/>
    <n v="11374744422"/>
    <n v="332"/>
    <d v="2016-04-12T00:00:00"/>
    <x v="2"/>
  </r>
  <r>
    <x v="12"/>
    <n v="11375953477"/>
    <n v="125"/>
    <d v="2016-04-12T00:00:00"/>
    <x v="2"/>
  </r>
  <r>
    <x v="12"/>
    <n v="11383698423"/>
    <n v="325"/>
    <d v="2016-04-13T00:00:00"/>
    <x v="3"/>
  </r>
  <r>
    <x v="12"/>
    <n v="11385332302"/>
    <n v="81"/>
    <d v="2016-04-13T00:00:00"/>
    <x v="3"/>
  </r>
  <r>
    <x v="12"/>
    <n v="11394064504"/>
    <n v="492"/>
    <d v="2016-04-14T00:00:00"/>
    <x v="4"/>
  </r>
  <r>
    <x v="12"/>
    <n v="11398452309"/>
    <n v="70"/>
    <d v="2016-04-15T00:00:00"/>
    <x v="5"/>
  </r>
  <r>
    <x v="12"/>
    <n v="11402134657"/>
    <n v="309"/>
    <d v="2016-04-15T00:00:00"/>
    <x v="5"/>
  </r>
  <r>
    <x v="12"/>
    <n v="11410367670"/>
    <n v="499"/>
    <d v="2016-04-16T00:00:00"/>
    <x v="6"/>
  </r>
  <r>
    <x v="12"/>
    <n v="11418467379"/>
    <n v="107"/>
    <d v="2016-04-17T00:00:00"/>
    <x v="0"/>
  </r>
  <r>
    <x v="12"/>
    <n v="11433617055"/>
    <n v="283"/>
    <d v="2016-04-19T00:00:00"/>
    <x v="2"/>
  </r>
  <r>
    <x v="12"/>
    <n v="11436130885"/>
    <n v="141"/>
    <d v="2016-04-19T00:00:00"/>
    <x v="2"/>
  </r>
  <r>
    <x v="12"/>
    <n v="11477307087"/>
    <n v="462"/>
    <d v="2016-04-20T00:00:00"/>
    <x v="3"/>
  </r>
  <r>
    <x v="12"/>
    <n v="11477307088"/>
    <n v="469"/>
    <d v="2016-04-21T00:00:00"/>
    <x v="4"/>
  </r>
  <r>
    <x v="12"/>
    <n v="11477307089"/>
    <n v="417"/>
    <d v="2016-04-22T00:00:00"/>
    <x v="5"/>
  </r>
  <r>
    <x v="12"/>
    <n v="11479862706"/>
    <n v="345"/>
    <d v="2016-04-25T00:00:00"/>
    <x v="1"/>
  </r>
  <r>
    <x v="12"/>
    <n v="11490421616"/>
    <n v="297"/>
    <d v="2016-04-26T00:00:00"/>
    <x v="2"/>
  </r>
  <r>
    <x v="12"/>
    <n v="11491484570"/>
    <n v="94"/>
    <d v="2016-04-26T00:00:00"/>
    <x v="2"/>
  </r>
  <r>
    <x v="12"/>
    <n v="11498820000"/>
    <n v="374"/>
    <d v="2016-04-27T00:00:00"/>
    <x v="3"/>
  </r>
  <r>
    <x v="12"/>
    <n v="11506979487"/>
    <n v="442"/>
    <d v="2016-04-28T00:00:00"/>
    <x v="4"/>
  </r>
  <r>
    <x v="12"/>
    <n v="11513834376"/>
    <n v="108"/>
    <d v="2016-04-29T00:00:00"/>
    <x v="5"/>
  </r>
  <r>
    <x v="12"/>
    <n v="11521467406"/>
    <n v="353"/>
    <d v="2016-04-30T00:00:00"/>
    <x v="6"/>
  </r>
  <r>
    <x v="12"/>
    <n v="11527350194"/>
    <n v="307"/>
    <d v="2016-05-01T00:00:00"/>
    <x v="0"/>
  </r>
  <r>
    <x v="12"/>
    <n v="11529296216"/>
    <n v="152"/>
    <d v="2016-05-01T00:00:00"/>
    <x v="0"/>
  </r>
  <r>
    <x v="12"/>
    <n v="11533384148"/>
    <n v="542"/>
    <d v="2016-05-02T00:00:00"/>
    <x v="1"/>
  </r>
  <r>
    <x v="12"/>
    <n v="11544307514"/>
    <n v="325"/>
    <d v="2016-05-03T00:00:00"/>
    <x v="2"/>
  </r>
  <r>
    <x v="12"/>
    <n v="11545629569"/>
    <n v="125"/>
    <d v="2016-05-03T00:00:00"/>
    <x v="2"/>
  </r>
  <r>
    <x v="12"/>
    <n v="11550884317"/>
    <n v="156"/>
    <d v="2016-05-04T00:00:00"/>
    <x v="3"/>
  </r>
  <r>
    <x v="12"/>
    <n v="11552807174"/>
    <n v="207"/>
    <d v="2016-05-04T00:00:00"/>
    <x v="3"/>
  </r>
  <r>
    <x v="12"/>
    <n v="11558506197"/>
    <n v="345"/>
    <d v="2016-05-05T00:00:00"/>
    <x v="4"/>
  </r>
  <r>
    <x v="12"/>
    <n v="11560045925"/>
    <n v="168"/>
    <d v="2016-05-05T00:00:00"/>
    <x v="4"/>
  </r>
  <r>
    <x v="12"/>
    <n v="11567082662"/>
    <n v="291"/>
    <d v="2016-05-06T00:00:00"/>
    <x v="5"/>
  </r>
  <r>
    <x v="12"/>
    <n v="11567979417"/>
    <n v="111"/>
    <d v="2016-05-06T00:00:00"/>
    <x v="5"/>
  </r>
  <r>
    <x v="12"/>
    <n v="11572172742"/>
    <n v="265"/>
    <d v="2016-05-07T00:00:00"/>
    <x v="6"/>
  </r>
  <r>
    <x v="12"/>
    <n v="11575932652"/>
    <n v="171"/>
    <d v="2016-05-07T00:00:00"/>
    <x v="6"/>
  </r>
  <r>
    <x v="12"/>
    <n v="11580968626"/>
    <n v="391"/>
    <d v="2016-05-08T00:00:00"/>
    <x v="0"/>
  </r>
  <r>
    <x v="12"/>
    <n v="11589147442"/>
    <n v="533"/>
    <d v="2016-05-09T00:00:00"/>
    <x v="1"/>
  </r>
  <r>
    <x v="12"/>
    <n v="11598021567"/>
    <n v="426"/>
    <d v="2016-05-10T00:00:00"/>
    <x v="2"/>
  </r>
  <r>
    <x v="12"/>
    <n v="11604805541"/>
    <n v="530"/>
    <d v="2016-05-11T00:00:00"/>
    <x v="3"/>
  </r>
  <r>
    <x v="12"/>
    <n v="11616251768"/>
    <n v="501"/>
    <d v="2016-05-12T00:00:00"/>
    <x v="4"/>
  </r>
  <r>
    <x v="13"/>
    <n v="11261883581"/>
    <n v="82"/>
    <d v="2016-03-30T00:00:00"/>
    <x v="3"/>
  </r>
  <r>
    <x v="13"/>
    <n v="11270331117"/>
    <n v="210"/>
    <d v="2016-03-30T00:00:00"/>
    <x v="3"/>
  </r>
  <r>
    <x v="13"/>
    <n v="11293474562"/>
    <n v="364"/>
    <d v="2016-04-02T00:00:00"/>
    <x v="6"/>
  </r>
  <r>
    <x v="13"/>
    <n v="11450944156"/>
    <n v="137"/>
    <d v="2016-04-21T00:00:00"/>
    <x v="4"/>
  </r>
  <r>
    <x v="13"/>
    <n v="11490035288"/>
    <n v="121"/>
    <d v="2016-04-25T00:00:00"/>
    <x v="1"/>
  </r>
  <r>
    <x v="13"/>
    <n v="11513595087"/>
    <n v="179"/>
    <d v="2016-04-28T00:00:00"/>
    <x v="4"/>
  </r>
  <r>
    <x v="13"/>
    <n v="11539521793"/>
    <n v="129"/>
    <d v="2016-05-01T00:00:00"/>
    <x v="0"/>
  </r>
  <r>
    <x v="13"/>
    <n v="11580819425"/>
    <n v="134"/>
    <d v="2016-05-07T00:00:00"/>
    <x v="6"/>
  </r>
  <r>
    <x v="14"/>
    <n v="11106298235"/>
    <n v="501"/>
    <d v="2016-03-11T00:00:00"/>
    <x v="5"/>
  </r>
  <r>
    <x v="14"/>
    <n v="11115220527"/>
    <n v="301"/>
    <d v="2016-03-12T00:00:00"/>
    <x v="6"/>
  </r>
  <r>
    <x v="14"/>
    <n v="11125481376"/>
    <n v="457"/>
    <d v="2016-03-13T00:00:00"/>
    <x v="0"/>
  </r>
  <r>
    <x v="14"/>
    <n v="11133572843"/>
    <n v="440"/>
    <d v="2016-03-14T00:00:00"/>
    <x v="1"/>
  </r>
  <r>
    <x v="14"/>
    <n v="11151084587"/>
    <n v="487"/>
    <d v="2016-03-15T00:00:00"/>
    <x v="2"/>
  </r>
  <r>
    <x v="14"/>
    <n v="11151084588"/>
    <n v="490"/>
    <d v="2016-03-16T00:00:00"/>
    <x v="3"/>
  </r>
  <r>
    <x v="14"/>
    <n v="11158211978"/>
    <n v="454"/>
    <d v="2016-03-17T00:00:00"/>
    <x v="4"/>
  </r>
  <r>
    <x v="14"/>
    <n v="11192720520"/>
    <n v="465"/>
    <d v="2016-03-21T00:00:00"/>
    <x v="1"/>
  </r>
  <r>
    <x v="14"/>
    <n v="11201986637"/>
    <n v="463"/>
    <d v="2016-03-22T00:00:00"/>
    <x v="2"/>
  </r>
  <r>
    <x v="14"/>
    <n v="11207219411"/>
    <n v="459"/>
    <d v="2016-03-23T00:00:00"/>
    <x v="3"/>
  </r>
  <r>
    <x v="14"/>
    <n v="11219888969"/>
    <n v="489"/>
    <d v="2016-03-24T00:00:00"/>
    <x v="4"/>
  </r>
  <r>
    <x v="14"/>
    <n v="11224976201"/>
    <n v="493"/>
    <d v="2016-03-25T00:00:00"/>
    <x v="5"/>
  </r>
  <r>
    <x v="14"/>
    <n v="11233601029"/>
    <n v="78"/>
    <d v="2016-03-26T00:00:00"/>
    <x v="6"/>
  </r>
  <r>
    <x v="14"/>
    <n v="11233601030"/>
    <n v="353"/>
    <d v="2016-03-27T00:00:00"/>
    <x v="0"/>
  </r>
  <r>
    <x v="14"/>
    <n v="11236280156"/>
    <n v="70"/>
    <d v="2016-03-27T00:00:00"/>
    <x v="0"/>
  </r>
  <r>
    <x v="14"/>
    <n v="11246578364"/>
    <n v="493"/>
    <d v="2016-03-27T00:00:00"/>
    <x v="0"/>
  </r>
  <r>
    <x v="14"/>
    <n v="11252260232"/>
    <n v="412"/>
    <d v="2016-03-28T00:00:00"/>
    <x v="1"/>
  </r>
  <r>
    <x v="14"/>
    <n v="11265553390"/>
    <n v="432"/>
    <d v="2016-03-29T00:00:00"/>
    <x v="2"/>
  </r>
  <r>
    <x v="14"/>
    <n v="11282452054"/>
    <n v="457"/>
    <d v="2016-03-30T00:00:00"/>
    <x v="3"/>
  </r>
  <r>
    <x v="14"/>
    <n v="11282452055"/>
    <n v="415"/>
    <d v="2016-03-31T00:00:00"/>
    <x v="4"/>
  </r>
  <r>
    <x v="14"/>
    <n v="11287291640"/>
    <n v="566"/>
    <d v="2016-04-01T00:00:00"/>
    <x v="5"/>
  </r>
  <r>
    <x v="14"/>
    <n v="11294715391"/>
    <n v="589"/>
    <d v="2016-04-02T00:00:00"/>
    <x v="6"/>
  </r>
  <r>
    <x v="14"/>
    <n v="11308914853"/>
    <n v="481"/>
    <d v="2016-04-03T00:00:00"/>
    <x v="0"/>
  </r>
  <r>
    <x v="14"/>
    <n v="11317949948"/>
    <n v="441"/>
    <d v="2016-04-04T00:00:00"/>
    <x v="1"/>
  </r>
  <r>
    <x v="14"/>
    <n v="11322021474"/>
    <n v="449"/>
    <d v="2016-04-05T00:00:00"/>
    <x v="2"/>
  </r>
  <r>
    <x v="14"/>
    <n v="11344035124"/>
    <n v="467"/>
    <d v="2016-04-06T00:00:00"/>
    <x v="3"/>
  </r>
  <r>
    <x v="14"/>
    <n v="11344035125"/>
    <n v="469"/>
    <d v="2016-04-07T00:00:00"/>
    <x v="4"/>
  </r>
  <r>
    <x v="14"/>
    <n v="11352144719"/>
    <n v="433"/>
    <d v="2016-04-09T00:00:00"/>
    <x v="6"/>
  </r>
  <r>
    <x v="14"/>
    <n v="11357127828"/>
    <n v="535"/>
    <d v="2016-04-10T00:00:00"/>
    <x v="0"/>
  </r>
  <r>
    <x v="14"/>
    <n v="11357127829"/>
    <n v="122"/>
    <d v="2016-04-10T00:00:00"/>
    <x v="0"/>
  </r>
  <r>
    <x v="14"/>
    <n v="11365239635"/>
    <n v="158"/>
    <d v="2016-04-10T00:00:00"/>
    <x v="0"/>
  </r>
  <r>
    <x v="14"/>
    <n v="11365239636"/>
    <n v="229"/>
    <d v="2016-04-11T00:00:00"/>
    <x v="1"/>
  </r>
  <r>
    <x v="14"/>
    <n v="11379793908"/>
    <n v="439"/>
    <d v="2016-04-11T00:00:00"/>
    <x v="1"/>
  </r>
  <r>
    <x v="14"/>
    <n v="11384442649"/>
    <n v="212"/>
    <d v="2016-04-12T00:00:00"/>
    <x v="2"/>
  </r>
  <r>
    <x v="14"/>
    <n v="11384442650"/>
    <n v="218"/>
    <d v="2016-04-13T00:00:00"/>
    <x v="3"/>
  </r>
  <r>
    <x v="14"/>
    <n v="11392839696"/>
    <n v="415"/>
    <d v="2016-04-13T00:00:00"/>
    <x v="3"/>
  </r>
  <r>
    <x v="14"/>
    <n v="11405470314"/>
    <n v="257"/>
    <d v="2016-04-14T00:00:00"/>
    <x v="4"/>
  </r>
  <r>
    <x v="14"/>
    <n v="11408721562"/>
    <n v="272"/>
    <d v="2016-04-16T00:00:00"/>
    <x v="6"/>
  </r>
  <r>
    <x v="14"/>
    <n v="11410487775"/>
    <n v="134"/>
    <d v="2016-04-16T00:00:00"/>
    <x v="6"/>
  </r>
  <r>
    <x v="14"/>
    <n v="11418702820"/>
    <n v="612"/>
    <d v="2016-04-16T00:00:00"/>
    <x v="6"/>
  </r>
  <r>
    <x v="14"/>
    <n v="11426605512"/>
    <n v="312"/>
    <d v="2016-04-17T00:00:00"/>
    <x v="0"/>
  </r>
  <r>
    <x v="14"/>
    <n v="11435468783"/>
    <n v="487"/>
    <d v="2016-04-18T00:00:00"/>
    <x v="1"/>
  </r>
  <r>
    <x v="14"/>
    <n v="11443572207"/>
    <n v="468"/>
    <d v="2016-04-19T00:00:00"/>
    <x v="2"/>
  </r>
  <r>
    <x v="14"/>
    <n v="11451457511"/>
    <n v="434"/>
    <d v="2016-04-20T00:00:00"/>
    <x v="3"/>
  </r>
  <r>
    <x v="14"/>
    <n v="11466575652"/>
    <n v="475"/>
    <d v="2016-04-22T00:00:00"/>
    <x v="5"/>
  </r>
  <r>
    <x v="14"/>
    <n v="11473673513"/>
    <n v="506"/>
    <d v="2016-04-23T00:00:00"/>
    <x v="6"/>
  </r>
  <r>
    <x v="14"/>
    <n v="11486893536"/>
    <n v="380"/>
    <d v="2016-04-24T00:00:00"/>
    <x v="0"/>
  </r>
  <r>
    <x v="14"/>
    <n v="11494006047"/>
    <n v="429"/>
    <d v="2016-04-25T00:00:00"/>
    <x v="1"/>
  </r>
  <r>
    <x v="14"/>
    <n v="11494907989"/>
    <n v="449"/>
    <d v="2016-04-26T00:00:00"/>
    <x v="2"/>
  </r>
  <r>
    <x v="14"/>
    <n v="11517465389"/>
    <n v="461"/>
    <d v="2016-04-27T00:00:00"/>
    <x v="3"/>
  </r>
  <r>
    <x v="14"/>
    <n v="11517465390"/>
    <n v="447"/>
    <d v="2016-04-28T00:00:00"/>
    <x v="4"/>
  </r>
  <r>
    <x v="14"/>
    <n v="11521472854"/>
    <n v="501"/>
    <d v="2016-04-29T00:00:00"/>
    <x v="5"/>
  </r>
  <r>
    <x v="14"/>
    <n v="11543748793"/>
    <n v="373"/>
    <d v="2016-05-02T00:00:00"/>
    <x v="1"/>
  </r>
  <r>
    <x v="14"/>
    <n v="11554093366"/>
    <n v="434"/>
    <d v="2016-05-03T00:00:00"/>
    <x v="2"/>
  </r>
  <r>
    <x v="14"/>
    <n v="11562534134"/>
    <n v="428"/>
    <d v="2016-05-04T00:00:00"/>
    <x v="3"/>
  </r>
  <r>
    <x v="14"/>
    <n v="11566566371"/>
    <n v="449"/>
    <d v="2016-05-05T00:00:00"/>
    <x v="4"/>
  </r>
  <r>
    <x v="14"/>
    <n v="11573168523"/>
    <n v="543"/>
    <d v="2016-05-06T00:00:00"/>
    <x v="5"/>
  </r>
  <r>
    <x v="14"/>
    <n v="11588643054"/>
    <n v="458"/>
    <d v="2016-05-08T00:00:00"/>
    <x v="0"/>
  </r>
  <r>
    <x v="14"/>
    <n v="11598134524"/>
    <n v="431"/>
    <d v="2016-05-10T00:00:00"/>
    <x v="2"/>
  </r>
  <r>
    <x v="14"/>
    <n v="11606986410"/>
    <n v="366"/>
    <d v="2016-05-10T00:00:00"/>
    <x v="2"/>
  </r>
  <r>
    <x v="14"/>
    <n v="11615068469"/>
    <n v="442"/>
    <d v="2016-05-11T00:00:00"/>
    <x v="3"/>
  </r>
  <r>
    <x v="15"/>
    <n v="11106434898"/>
    <n v="587"/>
    <d v="2016-03-12T00:00:00"/>
    <x v="6"/>
  </r>
  <r>
    <x v="15"/>
    <n v="11120071687"/>
    <n v="79"/>
    <d v="2016-03-12T00:00:00"/>
    <x v="6"/>
  </r>
  <r>
    <x v="15"/>
    <n v="11120071688"/>
    <n v="94"/>
    <d v="2016-03-12T00:00:00"/>
    <x v="6"/>
  </r>
  <r>
    <x v="15"/>
    <n v="11120071689"/>
    <n v="618"/>
    <d v="2016-03-13T00:00:00"/>
    <x v="0"/>
  </r>
  <r>
    <x v="15"/>
    <n v="11120071690"/>
    <n v="75"/>
    <d v="2016-03-13T00:00:00"/>
    <x v="0"/>
  </r>
  <r>
    <x v="15"/>
    <n v="11120071691"/>
    <n v="434"/>
    <d v="2016-03-13T00:00:00"/>
    <x v="0"/>
  </r>
  <r>
    <x v="15"/>
    <n v="11128667052"/>
    <n v="388"/>
    <d v="2016-03-14T00:00:00"/>
    <x v="1"/>
  </r>
  <r>
    <x v="15"/>
    <n v="11137168078"/>
    <n v="425"/>
    <d v="2016-03-15T00:00:00"/>
    <x v="2"/>
  </r>
  <r>
    <x v="15"/>
    <n v="11156470369"/>
    <n v="275"/>
    <d v="2016-03-17T00:00:00"/>
    <x v="4"/>
  </r>
  <r>
    <x v="15"/>
    <n v="11156470370"/>
    <n v="61"/>
    <d v="2016-03-17T00:00:00"/>
    <x v="4"/>
  </r>
  <r>
    <x v="15"/>
    <n v="11156470371"/>
    <n v="115"/>
    <d v="2016-03-18T00:00:00"/>
    <x v="5"/>
  </r>
  <r>
    <x v="15"/>
    <n v="11234106083"/>
    <n v="154"/>
    <d v="2016-03-21T00:00:00"/>
    <x v="1"/>
  </r>
  <r>
    <x v="15"/>
    <n v="11234106084"/>
    <n v="575"/>
    <d v="2016-03-22T00:00:00"/>
    <x v="2"/>
  </r>
  <r>
    <x v="15"/>
    <n v="11234106085"/>
    <n v="297"/>
    <d v="2016-03-23T00:00:00"/>
    <x v="3"/>
  </r>
  <r>
    <x v="15"/>
    <n v="11234106086"/>
    <n v="418"/>
    <d v="2016-03-24T00:00:00"/>
    <x v="4"/>
  </r>
  <r>
    <x v="15"/>
    <n v="11234106087"/>
    <n v="675"/>
    <d v="2016-03-25T00:00:00"/>
    <x v="5"/>
  </r>
  <r>
    <x v="15"/>
    <n v="11234106088"/>
    <n v="214"/>
    <d v="2016-03-26T00:00:00"/>
    <x v="6"/>
  </r>
  <r>
    <x v="15"/>
    <n v="11234106089"/>
    <n v="66"/>
    <d v="2016-03-26T00:00:00"/>
    <x v="6"/>
  </r>
  <r>
    <x v="15"/>
    <n v="11234106090"/>
    <n v="97"/>
    <d v="2016-03-26T00:00:00"/>
    <x v="6"/>
  </r>
  <r>
    <x v="15"/>
    <n v="11234106091"/>
    <n v="590"/>
    <d v="2016-03-27T00:00:00"/>
    <x v="0"/>
  </r>
  <r>
    <x v="15"/>
    <n v="11260198135"/>
    <n v="61"/>
    <d v="2016-03-27T00:00:00"/>
    <x v="0"/>
  </r>
  <r>
    <x v="15"/>
    <n v="11260198136"/>
    <n v="90"/>
    <d v="2016-03-27T00:00:00"/>
    <x v="0"/>
  </r>
  <r>
    <x v="15"/>
    <n v="11260198137"/>
    <n v="666"/>
    <d v="2016-03-27T00:00:00"/>
    <x v="0"/>
  </r>
  <r>
    <x v="15"/>
    <n v="11260198138"/>
    <n v="391"/>
    <d v="2016-03-28T00:00:00"/>
    <x v="1"/>
  </r>
  <r>
    <x v="15"/>
    <n v="11260198139"/>
    <n v="301"/>
    <d v="2016-03-30T00:00:00"/>
    <x v="3"/>
  </r>
  <r>
    <x v="15"/>
    <n v="11267150989"/>
    <n v="472"/>
    <d v="2016-03-30T00:00:00"/>
    <x v="3"/>
  </r>
  <r>
    <x v="15"/>
    <n v="11278153483"/>
    <n v="389"/>
    <d v="2016-03-31T00:00:00"/>
    <x v="4"/>
  </r>
  <r>
    <x v="15"/>
    <n v="11288900297"/>
    <n v="696"/>
    <d v="2016-04-02T00:00:00"/>
    <x v="6"/>
  </r>
  <r>
    <x v="15"/>
    <n v="11288900298"/>
    <n v="207"/>
    <d v="2016-04-02T00:00:00"/>
    <x v="6"/>
  </r>
  <r>
    <x v="15"/>
    <n v="11295383457"/>
    <n v="751"/>
    <d v="2016-04-03T00:00:00"/>
    <x v="0"/>
  </r>
  <r>
    <x v="15"/>
    <n v="11304747491"/>
    <n v="449"/>
    <d v="2016-04-03T00:00:00"/>
    <x v="0"/>
  </r>
  <r>
    <x v="15"/>
    <n v="11311101003"/>
    <n v="452"/>
    <d v="2016-04-04T00:00:00"/>
    <x v="1"/>
  </r>
  <r>
    <x v="15"/>
    <n v="11321578278"/>
    <n v="393"/>
    <d v="2016-04-05T00:00:00"/>
    <x v="2"/>
  </r>
  <r>
    <x v="15"/>
    <n v="11329479408"/>
    <n v="406"/>
    <d v="2016-04-06T00:00:00"/>
    <x v="3"/>
  </r>
  <r>
    <x v="15"/>
    <n v="11339175318"/>
    <n v="423"/>
    <d v="2016-04-07T00:00:00"/>
    <x v="4"/>
  </r>
  <r>
    <x v="15"/>
    <n v="11357327130"/>
    <n v="548"/>
    <d v="2016-04-09T00:00:00"/>
    <x v="6"/>
  </r>
  <r>
    <x v="15"/>
    <n v="11357327131"/>
    <n v="138"/>
    <d v="2016-04-09T00:00:00"/>
    <x v="6"/>
  </r>
  <r>
    <x v="15"/>
    <n v="11357327132"/>
    <n v="622"/>
    <d v="2016-04-10T00:00:00"/>
    <x v="0"/>
  </r>
  <r>
    <x v="15"/>
    <n v="11363953957"/>
    <n v="446"/>
    <d v="2016-04-10T00:00:00"/>
    <x v="0"/>
  </r>
  <r>
    <x v="15"/>
    <n v="11372227280"/>
    <n v="464"/>
    <d v="2016-04-11T00:00:00"/>
    <x v="1"/>
  </r>
  <r>
    <x v="15"/>
    <n v="11393617328"/>
    <n v="424"/>
    <d v="2016-04-13T00:00:00"/>
    <x v="3"/>
  </r>
  <r>
    <x v="15"/>
    <n v="11393617329"/>
    <n v="64"/>
    <d v="2016-04-13T00:00:00"/>
    <x v="3"/>
  </r>
  <r>
    <x v="15"/>
    <n v="11393617330"/>
    <n v="418"/>
    <d v="2016-04-13T00:00:00"/>
    <x v="3"/>
  </r>
  <r>
    <x v="15"/>
    <n v="11402087310"/>
    <n v="409"/>
    <d v="2016-04-14T00:00:00"/>
    <x v="4"/>
  </r>
  <r>
    <x v="15"/>
    <n v="11427859713"/>
    <n v="615"/>
    <d v="2016-04-15T00:00:00"/>
    <x v="5"/>
  </r>
  <r>
    <x v="15"/>
    <n v="11427859714"/>
    <n v="71"/>
    <d v="2016-04-16T00:00:00"/>
    <x v="6"/>
  </r>
  <r>
    <x v="15"/>
    <n v="11427859715"/>
    <n v="402"/>
    <d v="2016-04-17T00:00:00"/>
    <x v="0"/>
  </r>
  <r>
    <x v="15"/>
    <n v="11427859716"/>
    <n v="450"/>
    <d v="2016-04-17T00:00:00"/>
    <x v="0"/>
  </r>
  <r>
    <x v="15"/>
    <n v="11436643042"/>
    <n v="91"/>
    <d v="2016-04-18T00:00:00"/>
    <x v="1"/>
  </r>
  <r>
    <x v="15"/>
    <n v="11436643044"/>
    <n v="410"/>
    <d v="2016-04-18T00:00:00"/>
    <x v="1"/>
  </r>
  <r>
    <x v="15"/>
    <n v="11454606896"/>
    <n v="678"/>
    <d v="2016-04-19T00:00:00"/>
    <x v="2"/>
  </r>
  <r>
    <x v="15"/>
    <n v="11454606897"/>
    <n v="431"/>
    <d v="2016-04-20T00:00:00"/>
    <x v="3"/>
  </r>
  <r>
    <x v="15"/>
    <n v="11458247463"/>
    <n v="353"/>
    <d v="2016-04-21T00:00:00"/>
    <x v="4"/>
  </r>
  <r>
    <x v="15"/>
    <n v="11481403120"/>
    <n v="613"/>
    <d v="2016-04-23T00:00:00"/>
    <x v="6"/>
  </r>
  <r>
    <x v="15"/>
    <n v="11481403121"/>
    <n v="112"/>
    <d v="2016-04-23T00:00:00"/>
    <x v="6"/>
  </r>
  <r>
    <x v="15"/>
    <n v="11481403122"/>
    <n v="568"/>
    <d v="2016-04-24T00:00:00"/>
    <x v="0"/>
  </r>
  <r>
    <x v="15"/>
    <n v="11481403123"/>
    <n v="72"/>
    <d v="2016-04-24T00:00:00"/>
    <x v="0"/>
  </r>
  <r>
    <x v="15"/>
    <n v="11481403124"/>
    <n v="468"/>
    <d v="2016-04-24T00:00:00"/>
    <x v="0"/>
  </r>
  <r>
    <x v="15"/>
    <n v="11489047768"/>
    <n v="453"/>
    <d v="2016-04-25T00:00:00"/>
    <x v="1"/>
  </r>
  <r>
    <x v="15"/>
    <n v="11496635316"/>
    <n v="391"/>
    <d v="2016-04-26T00:00:00"/>
    <x v="2"/>
  </r>
  <r>
    <x v="15"/>
    <n v="11506295004"/>
    <n v="457"/>
    <d v="2016-04-27T00:00:00"/>
    <x v="3"/>
  </r>
  <r>
    <x v="15"/>
    <n v="11512318711"/>
    <n v="495"/>
    <d v="2016-04-28T00:00:00"/>
    <x v="4"/>
  </r>
  <r>
    <x v="15"/>
    <n v="11534854776"/>
    <n v="724"/>
    <d v="2016-04-29T00:00:00"/>
    <x v="5"/>
  </r>
  <r>
    <x v="15"/>
    <n v="11534854777"/>
    <n v="119"/>
    <d v="2016-04-30T00:00:00"/>
    <x v="6"/>
  </r>
  <r>
    <x v="15"/>
    <n v="11534854778"/>
    <n v="613"/>
    <d v="2016-04-30T00:00:00"/>
    <x v="6"/>
  </r>
  <r>
    <x v="15"/>
    <n v="11534854779"/>
    <n v="73"/>
    <d v="2016-05-01T00:00:00"/>
    <x v="0"/>
  </r>
  <r>
    <x v="15"/>
    <n v="11534854780"/>
    <n v="471"/>
    <d v="2016-05-01T00:00:00"/>
    <x v="0"/>
  </r>
  <r>
    <x v="15"/>
    <n v="11562080784"/>
    <n v="429"/>
    <d v="2016-05-02T00:00:00"/>
    <x v="1"/>
  </r>
  <r>
    <x v="15"/>
    <n v="11562080785"/>
    <n v="470"/>
    <d v="2016-05-04T00:00:00"/>
    <x v="3"/>
  </r>
  <r>
    <x v="15"/>
    <n v="11562080786"/>
    <n v="464"/>
    <d v="2016-05-04T00:00:00"/>
    <x v="3"/>
  </r>
  <r>
    <x v="15"/>
    <n v="11568062398"/>
    <n v="434"/>
    <d v="2016-05-05T00:00:00"/>
    <x v="4"/>
  </r>
  <r>
    <x v="15"/>
    <n v="11586139608"/>
    <n v="470"/>
    <d v="2016-05-06T00:00:00"/>
    <x v="5"/>
  </r>
  <r>
    <x v="15"/>
    <n v="11586139609"/>
    <n v="608"/>
    <d v="2016-05-07T00:00:00"/>
    <x v="6"/>
  </r>
  <r>
    <x v="15"/>
    <n v="11586139610"/>
    <n v="494"/>
    <d v="2016-05-08T00:00:00"/>
    <x v="0"/>
  </r>
  <r>
    <x v="15"/>
    <n v="11610084415"/>
    <n v="443"/>
    <d v="2016-05-10T00:00:00"/>
    <x v="2"/>
  </r>
  <r>
    <x v="15"/>
    <n v="11610084416"/>
    <n v="486"/>
    <d v="2016-05-11T00:00:00"/>
    <x v="3"/>
  </r>
  <r>
    <x v="15"/>
    <n v="11613774989"/>
    <n v="475"/>
    <d v="2016-05-11T00:00:00"/>
    <x v="3"/>
  </r>
  <r>
    <x v="16"/>
    <n v="11109426118"/>
    <n v="513"/>
    <d v="2016-03-11T00:00:00"/>
    <x v="5"/>
  </r>
  <r>
    <x v="16"/>
    <n v="11133067677"/>
    <n v="118"/>
    <d v="2016-03-12T00:00:00"/>
    <x v="6"/>
  </r>
  <r>
    <x v="16"/>
    <n v="11133067679"/>
    <n v="360"/>
    <d v="2016-03-12T00:00:00"/>
    <x v="6"/>
  </r>
  <r>
    <x v="16"/>
    <n v="11133067680"/>
    <n v="380"/>
    <d v="2016-03-13T00:00:00"/>
    <x v="0"/>
  </r>
  <r>
    <x v="16"/>
    <n v="11133067681"/>
    <n v="457"/>
    <d v="2016-03-14T00:00:00"/>
    <x v="1"/>
  </r>
  <r>
    <x v="16"/>
    <n v="11133345748"/>
    <n v="71"/>
    <d v="2016-03-15T00:00:00"/>
    <x v="2"/>
  </r>
  <r>
    <x v="16"/>
    <n v="11139736816"/>
    <n v="461"/>
    <d v="2016-03-15T00:00:00"/>
    <x v="2"/>
  </r>
  <r>
    <x v="16"/>
    <n v="11156228927"/>
    <n v="105"/>
    <d v="2016-03-16T00:00:00"/>
    <x v="3"/>
  </r>
  <r>
    <x v="16"/>
    <n v="11156228928"/>
    <n v="382"/>
    <d v="2016-03-16T00:00:00"/>
    <x v="3"/>
  </r>
  <r>
    <x v="16"/>
    <n v="11156228929"/>
    <n v="438"/>
    <d v="2016-03-17T00:00:00"/>
    <x v="4"/>
  </r>
  <r>
    <x v="16"/>
    <n v="11189693975"/>
    <n v="131"/>
    <d v="2016-03-18T00:00:00"/>
    <x v="5"/>
  </r>
  <r>
    <x v="16"/>
    <n v="11189693976"/>
    <n v="299"/>
    <d v="2016-03-19T00:00:00"/>
    <x v="6"/>
  </r>
  <r>
    <x v="16"/>
    <n v="11189693977"/>
    <n v="505"/>
    <d v="2016-03-19T00:00:00"/>
    <x v="6"/>
  </r>
  <r>
    <x v="16"/>
    <n v="11189693978"/>
    <n v="133"/>
    <d v="2016-03-20T00:00:00"/>
    <x v="0"/>
  </r>
  <r>
    <x v="16"/>
    <n v="11189693979"/>
    <n v="503"/>
    <d v="2016-03-20T00:00:00"/>
    <x v="0"/>
  </r>
  <r>
    <x v="16"/>
    <n v="11209703593"/>
    <n v="518"/>
    <d v="2016-03-22T00:00:00"/>
    <x v="2"/>
  </r>
  <r>
    <x v="16"/>
    <n v="11209703594"/>
    <n v="102"/>
    <d v="2016-03-23T00:00:00"/>
    <x v="3"/>
  </r>
  <r>
    <x v="16"/>
    <n v="11209703595"/>
    <n v="404"/>
    <d v="2016-03-23T00:00:00"/>
    <x v="3"/>
  </r>
  <r>
    <x v="16"/>
    <n v="11242403376"/>
    <n v="239"/>
    <d v="2016-03-24T00:00:00"/>
    <x v="4"/>
  </r>
  <r>
    <x v="16"/>
    <n v="11242403377"/>
    <n v="126"/>
    <d v="2016-03-25T00:00:00"/>
    <x v="5"/>
  </r>
  <r>
    <x v="16"/>
    <n v="11242403378"/>
    <n v="182"/>
    <d v="2016-03-25T00:00:00"/>
    <x v="5"/>
  </r>
  <r>
    <x v="16"/>
    <n v="11242403379"/>
    <n v="332"/>
    <d v="2016-03-26T00:00:00"/>
    <x v="6"/>
  </r>
  <r>
    <x v="16"/>
    <n v="11242403380"/>
    <n v="380"/>
    <d v="2016-03-26T00:00:00"/>
    <x v="6"/>
  </r>
  <r>
    <x v="16"/>
    <n v="11242403381"/>
    <n v="405"/>
    <d v="2016-03-27T00:00:00"/>
    <x v="0"/>
  </r>
  <r>
    <x v="16"/>
    <n v="11281222431"/>
    <n v="62"/>
    <d v="2016-03-28T00:00:00"/>
    <x v="1"/>
  </r>
  <r>
    <x v="16"/>
    <n v="11281222432"/>
    <n v="444"/>
    <d v="2016-03-28T00:00:00"/>
    <x v="1"/>
  </r>
  <r>
    <x v="16"/>
    <n v="11281222433"/>
    <n v="387"/>
    <d v="2016-03-29T00:00:00"/>
    <x v="2"/>
  </r>
  <r>
    <x v="16"/>
    <n v="11281222434"/>
    <n v="92"/>
    <d v="2016-03-30T00:00:00"/>
    <x v="3"/>
  </r>
  <r>
    <x v="16"/>
    <n v="11281222435"/>
    <n v="469"/>
    <d v="2016-03-30T00:00:00"/>
    <x v="3"/>
  </r>
  <r>
    <x v="16"/>
    <n v="11281222436"/>
    <n v="414"/>
    <d v="2016-03-31T00:00:00"/>
    <x v="4"/>
  </r>
  <r>
    <x v="16"/>
    <n v="11307114407"/>
    <n v="136"/>
    <d v="2016-04-01T00:00:00"/>
    <x v="5"/>
  </r>
  <r>
    <x v="16"/>
    <n v="11307114408"/>
    <n v="311"/>
    <d v="2016-04-02T00:00:00"/>
    <x v="6"/>
  </r>
  <r>
    <x v="16"/>
    <n v="11307114409"/>
    <n v="353"/>
    <d v="2016-04-02T00:00:00"/>
    <x v="6"/>
  </r>
  <r>
    <x v="16"/>
    <n v="11307114410"/>
    <n v="454"/>
    <d v="2016-04-03T00:00:00"/>
    <x v="0"/>
  </r>
  <r>
    <x v="16"/>
    <n v="11342834137"/>
    <n v="362"/>
    <d v="2016-04-04T00:00:00"/>
    <x v="1"/>
  </r>
  <r>
    <x v="16"/>
    <n v="11342834138"/>
    <n v="131"/>
    <d v="2016-04-05T00:00:00"/>
    <x v="2"/>
  </r>
  <r>
    <x v="16"/>
    <n v="11342834139"/>
    <n v="381"/>
    <d v="2016-04-05T00:00:00"/>
    <x v="2"/>
  </r>
  <r>
    <x v="16"/>
    <n v="11342834140"/>
    <n v="451"/>
    <d v="2016-04-06T00:00:00"/>
    <x v="3"/>
  </r>
  <r>
    <x v="16"/>
    <n v="11342834141"/>
    <n v="469"/>
    <d v="2016-04-07T00:00:00"/>
    <x v="4"/>
  </r>
  <r>
    <x v="16"/>
    <n v="11351009044"/>
    <n v="251"/>
    <d v="2016-04-08T00:00:00"/>
    <x v="5"/>
  </r>
  <r>
    <x v="16"/>
    <n v="11351009045"/>
    <n v="267"/>
    <d v="2016-04-09T00:00:00"/>
    <x v="6"/>
  </r>
  <r>
    <x v="16"/>
    <n v="11366922635"/>
    <n v="114"/>
    <d v="2016-04-09T00:00:00"/>
    <x v="6"/>
  </r>
  <r>
    <x v="16"/>
    <n v="11366922636"/>
    <n v="367"/>
    <d v="2016-04-10T00:00:00"/>
    <x v="0"/>
  </r>
  <r>
    <x v="16"/>
    <n v="11366922637"/>
    <n v="426"/>
    <d v="2016-04-10T00:00:00"/>
    <x v="0"/>
  </r>
  <r>
    <x v="16"/>
    <n v="11376928526"/>
    <n v="438"/>
    <d v="2016-04-11T00:00:00"/>
    <x v="1"/>
  </r>
  <r>
    <x v="16"/>
    <n v="11386029591"/>
    <n v="458"/>
    <d v="2016-04-12T00:00:00"/>
    <x v="2"/>
  </r>
  <r>
    <x v="16"/>
    <n v="11403402175"/>
    <n v="497"/>
    <d v="2016-04-13T00:00:00"/>
    <x v="3"/>
  </r>
  <r>
    <x v="16"/>
    <n v="11403402176"/>
    <n v="413"/>
    <d v="2016-04-14T00:00:00"/>
    <x v="4"/>
  </r>
  <r>
    <x v="16"/>
    <n v="11454678553"/>
    <n v="445"/>
    <d v="2016-04-15T00:00:00"/>
    <x v="5"/>
  </r>
  <r>
    <x v="16"/>
    <n v="11454678554"/>
    <n v="583"/>
    <d v="2016-04-16T00:00:00"/>
    <x v="6"/>
  </r>
  <r>
    <x v="16"/>
    <n v="11454678555"/>
    <n v="553"/>
    <d v="2016-04-17T00:00:00"/>
    <x v="0"/>
  </r>
  <r>
    <x v="16"/>
    <n v="11454678556"/>
    <n v="465"/>
    <d v="2016-04-18T00:00:00"/>
    <x v="1"/>
  </r>
  <r>
    <x v="16"/>
    <n v="11454678557"/>
    <n v="480"/>
    <d v="2016-04-19T00:00:00"/>
    <x v="2"/>
  </r>
  <r>
    <x v="16"/>
    <n v="11454678558"/>
    <n v="437"/>
    <d v="2016-04-20T00:00:00"/>
    <x v="3"/>
  </r>
  <r>
    <x v="16"/>
    <n v="11460146661"/>
    <n v="366"/>
    <d v="2016-04-21T00:00:00"/>
    <x v="4"/>
  </r>
  <r>
    <x v="16"/>
    <n v="11501330825"/>
    <n v="402"/>
    <d v="2016-04-22T00:00:00"/>
    <x v="5"/>
  </r>
  <r>
    <x v="16"/>
    <n v="11501330826"/>
    <n v="615"/>
    <d v="2016-04-23T00:00:00"/>
    <x v="6"/>
  </r>
  <r>
    <x v="16"/>
    <n v="11501330827"/>
    <n v="461"/>
    <d v="2016-04-24T00:00:00"/>
    <x v="0"/>
  </r>
  <r>
    <x v="16"/>
    <n v="11501330828"/>
    <n v="377"/>
    <d v="2016-04-25T00:00:00"/>
    <x v="1"/>
  </r>
  <r>
    <x v="16"/>
    <n v="11501330829"/>
    <n v="452"/>
    <d v="2016-04-26T00:00:00"/>
    <x v="2"/>
  </r>
  <r>
    <x v="16"/>
    <n v="11506820877"/>
    <n v="372"/>
    <d v="2016-04-27T00:00:00"/>
    <x v="3"/>
  </r>
  <r>
    <x v="16"/>
    <n v="11516051366"/>
    <n v="485"/>
    <d v="2016-04-28T00:00:00"/>
    <x v="4"/>
  </r>
  <r>
    <x v="16"/>
    <n v="11538556119"/>
    <n v="433"/>
    <d v="2016-04-29T00:00:00"/>
    <x v="5"/>
  </r>
  <r>
    <x v="16"/>
    <n v="11538556120"/>
    <n v="398"/>
    <d v="2016-04-30T00:00:00"/>
    <x v="6"/>
  </r>
  <r>
    <x v="16"/>
    <n v="11538556121"/>
    <n v="448"/>
    <d v="2016-05-01T00:00:00"/>
    <x v="0"/>
  </r>
  <r>
    <x v="16"/>
    <n v="11560009515"/>
    <n v="105"/>
    <d v="2016-05-02T00:00:00"/>
    <x v="1"/>
  </r>
  <r>
    <x v="16"/>
    <n v="11560009516"/>
    <n v="543"/>
    <d v="2016-05-03T00:00:00"/>
    <x v="2"/>
  </r>
  <r>
    <x v="16"/>
    <n v="11560009517"/>
    <n v="634"/>
    <d v="2016-05-04T00:00:00"/>
    <x v="3"/>
  </r>
  <r>
    <x v="16"/>
    <n v="11568340140"/>
    <n v="78"/>
    <d v="2016-05-05T00:00:00"/>
    <x v="4"/>
  </r>
  <r>
    <x v="16"/>
    <n v="11600721447"/>
    <n v="562"/>
    <d v="2016-05-10T00:00:00"/>
    <x v="2"/>
  </r>
  <r>
    <x v="16"/>
    <n v="11607787833"/>
    <n v="476"/>
    <d v="2016-05-10T00:00:00"/>
    <x v="2"/>
  </r>
  <r>
    <x v="17"/>
    <n v="11103710844"/>
    <n v="358"/>
    <d v="2016-03-11T00:00:00"/>
    <x v="5"/>
  </r>
  <r>
    <x v="17"/>
    <n v="11132741332"/>
    <n v="271"/>
    <d v="2016-03-12T00:00:00"/>
    <x v="6"/>
  </r>
  <r>
    <x v="17"/>
    <n v="11132741333"/>
    <n v="117"/>
    <d v="2016-03-12T00:00:00"/>
    <x v="6"/>
  </r>
  <r>
    <x v="17"/>
    <n v="11132741334"/>
    <n v="683"/>
    <d v="2016-03-13T00:00:00"/>
    <x v="0"/>
  </r>
  <r>
    <x v="17"/>
    <n v="11132741335"/>
    <n v="556"/>
    <d v="2016-03-14T00:00:00"/>
    <x v="1"/>
  </r>
  <r>
    <x v="17"/>
    <n v="11147575488"/>
    <n v="272"/>
    <d v="2016-03-15T00:00:00"/>
    <x v="2"/>
  </r>
  <r>
    <x v="17"/>
    <n v="11147575489"/>
    <n v="77"/>
    <d v="2016-03-16T00:00:00"/>
    <x v="3"/>
  </r>
  <r>
    <x v="17"/>
    <n v="11147575490"/>
    <n v="138"/>
    <d v="2016-03-16T00:00:00"/>
    <x v="3"/>
  </r>
  <r>
    <x v="17"/>
    <n v="11147575491"/>
    <n v="92"/>
    <d v="2016-03-16T00:00:00"/>
    <x v="3"/>
  </r>
  <r>
    <x v="17"/>
    <n v="11147575492"/>
    <n v="70"/>
    <d v="2016-03-16T00:00:00"/>
    <x v="3"/>
  </r>
  <r>
    <x v="17"/>
    <n v="11147575494"/>
    <n v="645"/>
    <d v="2016-03-16T00:00:00"/>
    <x v="3"/>
  </r>
  <r>
    <x v="17"/>
    <n v="11162506705"/>
    <n v="613"/>
    <d v="2016-03-17T00:00:00"/>
    <x v="4"/>
  </r>
  <r>
    <x v="17"/>
    <n v="11162506707"/>
    <n v="75"/>
    <d v="2016-03-18T00:00:00"/>
    <x v="5"/>
  </r>
  <r>
    <x v="17"/>
    <n v="11162506709"/>
    <n v="172"/>
    <d v="2016-03-18T00:00:00"/>
    <x v="5"/>
  </r>
  <r>
    <x v="17"/>
    <n v="11162506710"/>
    <n v="132"/>
    <d v="2016-03-19T00:00:00"/>
    <x v="6"/>
  </r>
  <r>
    <x v="17"/>
    <n v="11162506711"/>
    <n v="279"/>
    <d v="2016-03-19T00:00:00"/>
    <x v="6"/>
  </r>
  <r>
    <x v="17"/>
    <n v="11174525244"/>
    <n v="93"/>
    <d v="2016-03-19T00:00:00"/>
    <x v="6"/>
  </r>
  <r>
    <x v="17"/>
    <n v="11174525245"/>
    <n v="493"/>
    <d v="2016-03-20T00:00:00"/>
    <x v="0"/>
  </r>
  <r>
    <x v="17"/>
    <n v="11181692495"/>
    <n v="542"/>
    <d v="2016-03-20T00:00:00"/>
    <x v="0"/>
  </r>
  <r>
    <x v="17"/>
    <n v="11187639868"/>
    <n v="429"/>
    <d v="2016-03-21T00:00:00"/>
    <x v="1"/>
  </r>
  <r>
    <x v="17"/>
    <n v="11201626721"/>
    <n v="137"/>
    <d v="2016-03-23T00:00:00"/>
    <x v="3"/>
  </r>
  <r>
    <x v="17"/>
    <n v="11201626722"/>
    <n v="238"/>
    <d v="2016-03-23T00:00:00"/>
    <x v="3"/>
  </r>
  <r>
    <x v="17"/>
    <n v="11210710486"/>
    <n v="876"/>
    <d v="2016-03-23T00:00:00"/>
    <x v="3"/>
  </r>
  <r>
    <x v="17"/>
    <n v="11210710662"/>
    <n v="60"/>
    <d v="2016-03-24T00:00:00"/>
    <x v="4"/>
  </r>
  <r>
    <x v="17"/>
    <n v="11217572801"/>
    <n v="544"/>
    <d v="2016-03-24T00:00:00"/>
    <x v="4"/>
  </r>
  <r>
    <x v="17"/>
    <n v="11243404163"/>
    <n v="364"/>
    <d v="2016-03-26T00:00:00"/>
    <x v="6"/>
  </r>
  <r>
    <x v="17"/>
    <n v="11243404164"/>
    <n v="65"/>
    <d v="2016-03-26T00:00:00"/>
    <x v="6"/>
  </r>
  <r>
    <x v="17"/>
    <n v="11243404165"/>
    <n v="335"/>
    <d v="2016-03-26T00:00:00"/>
    <x v="6"/>
  </r>
  <r>
    <x v="17"/>
    <n v="11243404166"/>
    <n v="218"/>
    <d v="2016-03-27T00:00:00"/>
    <x v="0"/>
  </r>
  <r>
    <x v="17"/>
    <n v="11256391658"/>
    <n v="390"/>
    <d v="2016-03-28T00:00:00"/>
    <x v="1"/>
  </r>
  <r>
    <x v="17"/>
    <n v="11256391659"/>
    <n v="216"/>
    <d v="2016-03-29T00:00:00"/>
    <x v="2"/>
  </r>
  <r>
    <x v="17"/>
    <n v="11265399033"/>
    <n v="91"/>
    <d v="2016-03-30T00:00:00"/>
    <x v="3"/>
  </r>
  <r>
    <x v="17"/>
    <n v="11276495951"/>
    <n v="367"/>
    <d v="2016-03-30T00:00:00"/>
    <x v="3"/>
  </r>
  <r>
    <x v="17"/>
    <n v="11276495952"/>
    <n v="177"/>
    <d v="2016-03-31T00:00:00"/>
    <x v="4"/>
  </r>
  <r>
    <x v="17"/>
    <n v="11276495953"/>
    <n v="80"/>
    <d v="2016-03-31T00:00:00"/>
    <x v="4"/>
  </r>
  <r>
    <x v="17"/>
    <n v="11276495954"/>
    <n v="258"/>
    <d v="2016-04-01T00:00:00"/>
    <x v="5"/>
  </r>
  <r>
    <x v="17"/>
    <n v="11280863319"/>
    <n v="237"/>
    <d v="2016-04-01T00:00:00"/>
    <x v="5"/>
  </r>
  <r>
    <x v="17"/>
    <n v="11308970507"/>
    <n v="557"/>
    <d v="2016-04-01T00:00:00"/>
    <x v="5"/>
  </r>
  <r>
    <x v="17"/>
    <n v="11336060757"/>
    <n v="64"/>
    <d v="2016-04-05T00:00:00"/>
    <x v="2"/>
  </r>
  <r>
    <x v="17"/>
    <n v="11336060758"/>
    <n v="459"/>
    <d v="2016-04-05T00:00:00"/>
    <x v="2"/>
  </r>
  <r>
    <x v="17"/>
    <n v="11336060759"/>
    <n v="618"/>
    <d v="2016-04-06T00:00:00"/>
    <x v="3"/>
  </r>
  <r>
    <x v="17"/>
    <n v="11352379598"/>
    <n v="225"/>
    <d v="2016-04-09T00:00:00"/>
    <x v="6"/>
  </r>
  <r>
    <x v="17"/>
    <n v="11352379599"/>
    <n v="178"/>
    <d v="2016-04-09T00:00:00"/>
    <x v="6"/>
  </r>
  <r>
    <x v="17"/>
    <n v="11352379600"/>
    <n v="64"/>
    <d v="2016-04-09T00:00:00"/>
    <x v="6"/>
  </r>
  <r>
    <x v="17"/>
    <n v="11413551138"/>
    <n v="398"/>
    <d v="2016-04-16T00:00:00"/>
    <x v="6"/>
  </r>
  <r>
    <x v="17"/>
    <n v="11416558996"/>
    <n v="259"/>
    <d v="2016-04-17T00:00:00"/>
    <x v="0"/>
  </r>
  <r>
    <x v="17"/>
    <n v="11421968301"/>
    <n v="91"/>
    <d v="2016-04-17T00:00:00"/>
    <x v="0"/>
  </r>
  <r>
    <x v="17"/>
    <n v="11422749670"/>
    <n v="106"/>
    <d v="2016-04-17T00:00:00"/>
    <x v="0"/>
  </r>
  <r>
    <x v="17"/>
    <n v="11430191272"/>
    <n v="404"/>
    <d v="2016-04-18T00:00:00"/>
    <x v="1"/>
  </r>
  <r>
    <x v="17"/>
    <n v="11445412645"/>
    <n v="492"/>
    <d v="2016-04-18T00:00:00"/>
    <x v="1"/>
  </r>
  <r>
    <x v="17"/>
    <n v="11445412646"/>
    <n v="502"/>
    <d v="2016-04-19T00:00:00"/>
    <x v="2"/>
  </r>
  <r>
    <x v="17"/>
    <n v="11452486347"/>
    <n v="550"/>
    <d v="2016-04-20T00:00:00"/>
    <x v="3"/>
  </r>
  <r>
    <x v="17"/>
    <n v="11458712407"/>
    <n v="546"/>
    <d v="2016-04-22T00:00:00"/>
    <x v="5"/>
  </r>
  <r>
    <x v="17"/>
    <n v="11463701257"/>
    <n v="539"/>
    <d v="2016-04-22T00:00:00"/>
    <x v="5"/>
  </r>
  <r>
    <x v="17"/>
    <n v="11493525940"/>
    <n v="367"/>
    <d v="2016-04-24T00:00:00"/>
    <x v="0"/>
  </r>
  <r>
    <x v="17"/>
    <n v="11502015693"/>
    <n v="557"/>
    <d v="2016-04-26T00:00:00"/>
    <x v="2"/>
  </r>
  <r>
    <x v="17"/>
    <n v="11504747764"/>
    <n v="416"/>
    <d v="2016-04-27T00:00:00"/>
    <x v="3"/>
  </r>
  <r>
    <x v="17"/>
    <n v="11514386783"/>
    <n v="636"/>
    <d v="2016-04-28T00:00:00"/>
    <x v="4"/>
  </r>
  <r>
    <x v="17"/>
    <n v="11527781112"/>
    <n v="575"/>
    <d v="2016-04-30T00:00:00"/>
    <x v="6"/>
  </r>
  <r>
    <x v="17"/>
    <n v="11568765044"/>
    <n v="415"/>
    <d v="2016-05-04T00:00:00"/>
    <x v="3"/>
  </r>
  <r>
    <x v="17"/>
    <n v="11568765045"/>
    <n v="613"/>
    <d v="2016-05-05T00:00:00"/>
    <x v="4"/>
  </r>
  <r>
    <x v="17"/>
    <n v="11568765046"/>
    <n v="85"/>
    <d v="2016-05-06T00:00:00"/>
    <x v="5"/>
  </r>
  <r>
    <x v="17"/>
    <n v="11576509603"/>
    <n v="410"/>
    <d v="2016-05-07T00:00:00"/>
    <x v="6"/>
  </r>
  <r>
    <x v="17"/>
    <n v="11576509604"/>
    <n v="97"/>
    <d v="2016-05-07T00:00:00"/>
    <x v="6"/>
  </r>
  <r>
    <x v="17"/>
    <n v="11589908471"/>
    <n v="603"/>
    <d v="2016-05-07T00:00:00"/>
    <x v="6"/>
  </r>
  <r>
    <x v="17"/>
    <n v="11589908472"/>
    <n v="522"/>
    <d v="2016-05-08T00:00:00"/>
    <x v="0"/>
  </r>
  <r>
    <x v="18"/>
    <n v="11140793347"/>
    <n v="513"/>
    <d v="2016-03-11T00:00:00"/>
    <x v="5"/>
  </r>
  <r>
    <x v="18"/>
    <n v="11140793348"/>
    <n v="682"/>
    <d v="2016-03-13T00:00:00"/>
    <x v="0"/>
  </r>
  <r>
    <x v="18"/>
    <n v="11140793349"/>
    <n v="122"/>
    <d v="2016-03-15T00:00:00"/>
    <x v="2"/>
  </r>
  <r>
    <x v="18"/>
    <n v="11158023099"/>
    <n v="300"/>
    <d v="2016-03-18T00:00:00"/>
    <x v="5"/>
  </r>
  <r>
    <x v="18"/>
    <n v="11165512026"/>
    <n v="403"/>
    <d v="2016-03-19T00:00:00"/>
    <x v="6"/>
  </r>
  <r>
    <x v="18"/>
    <n v="11180626808"/>
    <n v="405"/>
    <d v="2016-03-21T00:00:00"/>
    <x v="1"/>
  </r>
  <r>
    <x v="18"/>
    <n v="11223306485"/>
    <n v="428"/>
    <d v="2016-03-25T00:00:00"/>
    <x v="5"/>
  </r>
  <r>
    <x v="18"/>
    <n v="11232428817"/>
    <n v="407"/>
    <d v="2016-03-27T00:00:00"/>
    <x v="0"/>
  </r>
  <r>
    <x v="18"/>
    <n v="11237399584"/>
    <n v="133"/>
    <d v="2016-03-28T00:00:00"/>
    <x v="1"/>
  </r>
  <r>
    <x v="18"/>
    <n v="11241250230"/>
    <n v="106"/>
    <d v="2016-03-28T00:00:00"/>
    <x v="1"/>
  </r>
  <r>
    <x v="18"/>
    <n v="11241250231"/>
    <n v="265"/>
    <d v="2016-03-28T00:00:00"/>
    <x v="1"/>
  </r>
  <r>
    <x v="18"/>
    <n v="11287934058"/>
    <n v="307"/>
    <d v="2016-03-31T00:00:00"/>
    <x v="4"/>
  </r>
  <r>
    <x v="18"/>
    <n v="11287934059"/>
    <n v="465"/>
    <d v="2016-04-01T00:00:00"/>
    <x v="5"/>
  </r>
  <r>
    <x v="18"/>
    <n v="11322465490"/>
    <n v="456"/>
    <d v="2016-04-06T00:00:00"/>
    <x v="3"/>
  </r>
  <r>
    <x v="18"/>
    <n v="11333135084"/>
    <n v="63"/>
    <d v="2016-04-06T00:00:00"/>
    <x v="3"/>
  </r>
  <r>
    <x v="18"/>
    <n v="11333135085"/>
    <n v="110"/>
    <d v="2016-04-07T00:00:00"/>
    <x v="4"/>
  </r>
  <r>
    <x v="18"/>
    <n v="11333135086"/>
    <n v="129"/>
    <d v="2016-04-07T00:00:00"/>
    <x v="4"/>
  </r>
  <r>
    <x v="18"/>
    <n v="11384442455"/>
    <n v="260"/>
    <d v="2016-04-13T00:00:00"/>
    <x v="3"/>
  </r>
  <r>
    <x v="18"/>
    <n v="11397216255"/>
    <n v="441"/>
    <d v="2016-04-13T00:00:00"/>
    <x v="3"/>
  </r>
  <r>
    <x v="18"/>
    <n v="11400668739"/>
    <n v="406"/>
    <d v="2016-04-15T00:00:00"/>
    <x v="5"/>
  </r>
  <r>
    <x v="19"/>
    <n v="11103653021"/>
    <n v="430"/>
    <d v="2016-03-11T00:00:00"/>
    <x v="5"/>
  </r>
  <r>
    <x v="19"/>
    <n v="11111697363"/>
    <n v="613"/>
    <d v="2016-03-12T00:00:00"/>
    <x v="6"/>
  </r>
  <r>
    <x v="19"/>
    <n v="11120259470"/>
    <n v="426"/>
    <d v="2016-03-13T00:00:00"/>
    <x v="0"/>
  </r>
  <r>
    <x v="19"/>
    <n v="11128078273"/>
    <n v="383"/>
    <d v="2016-03-14T00:00:00"/>
    <x v="1"/>
  </r>
  <r>
    <x v="19"/>
    <n v="11136373061"/>
    <n v="413"/>
    <d v="2016-03-15T00:00:00"/>
    <x v="2"/>
  </r>
  <r>
    <x v="19"/>
    <n v="11144553496"/>
    <n v="381"/>
    <d v="2016-03-17T00:00:00"/>
    <x v="4"/>
  </r>
  <r>
    <x v="19"/>
    <n v="11153299663"/>
    <n v="468"/>
    <d v="2016-03-17T00:00:00"/>
    <x v="4"/>
  </r>
  <r>
    <x v="19"/>
    <n v="11160558620"/>
    <n v="451"/>
    <d v="2016-03-19T00:00:00"/>
    <x v="6"/>
  </r>
  <r>
    <x v="19"/>
    <n v="11168106830"/>
    <n v="502"/>
    <d v="2016-03-19T00:00:00"/>
    <x v="6"/>
  </r>
  <r>
    <x v="19"/>
    <n v="11177339605"/>
    <n v="447"/>
    <d v="2016-03-20T00:00:00"/>
    <x v="0"/>
  </r>
  <r>
    <x v="19"/>
    <n v="11186421316"/>
    <n v="398"/>
    <d v="2016-03-22T00:00:00"/>
    <x v="2"/>
  </r>
  <r>
    <x v="19"/>
    <n v="11187205717"/>
    <n v="68"/>
    <d v="2016-03-22T00:00:00"/>
    <x v="2"/>
  </r>
  <r>
    <x v="19"/>
    <n v="11196437097"/>
    <n v="606"/>
    <d v="2016-03-22T00:00:00"/>
    <x v="2"/>
  </r>
  <r>
    <x v="19"/>
    <n v="11205807443"/>
    <n v="513"/>
    <d v="2016-03-23T00:00:00"/>
    <x v="3"/>
  </r>
  <r>
    <x v="19"/>
    <n v="11215431797"/>
    <n v="535"/>
    <d v="2016-03-24T00:00:00"/>
    <x v="4"/>
  </r>
  <r>
    <x v="19"/>
    <n v="11223467263"/>
    <n v="487"/>
    <d v="2016-03-26T00:00:00"/>
    <x v="6"/>
  </r>
  <r>
    <x v="19"/>
    <n v="11230887030"/>
    <n v="490"/>
    <d v="2016-03-27T00:00:00"/>
    <x v="0"/>
  </r>
  <r>
    <x v="19"/>
    <n v="11238364151"/>
    <n v="464"/>
    <d v="2016-03-27T00:00:00"/>
    <x v="0"/>
  </r>
  <r>
    <x v="19"/>
    <n v="11239691906"/>
    <n v="88"/>
    <d v="2016-03-28T00:00:00"/>
    <x v="1"/>
  </r>
  <r>
    <x v="19"/>
    <n v="11248518835"/>
    <n v="447"/>
    <d v="2016-03-28T00:00:00"/>
    <x v="1"/>
  </r>
  <r>
    <x v="19"/>
    <n v="11258188884"/>
    <n v="406"/>
    <d v="2016-03-30T00:00:00"/>
    <x v="3"/>
  </r>
  <r>
    <x v="19"/>
    <n v="11267627657"/>
    <n v="435"/>
    <d v="2016-03-30T00:00:00"/>
    <x v="3"/>
  </r>
  <r>
    <x v="19"/>
    <n v="11269429104"/>
    <n v="115"/>
    <d v="2016-03-31T00:00:00"/>
    <x v="4"/>
  </r>
  <r>
    <x v="19"/>
    <n v="11278333511"/>
    <n v="537"/>
    <d v="2016-03-31T00:00:00"/>
    <x v="4"/>
  </r>
  <r>
    <x v="19"/>
    <n v="11284936990"/>
    <n v="415"/>
    <d v="2016-04-02T00:00:00"/>
    <x v="6"/>
  </r>
  <r>
    <x v="19"/>
    <n v="11292937308"/>
    <n v="496"/>
    <d v="2016-04-03T00:00:00"/>
    <x v="0"/>
  </r>
  <r>
    <x v="19"/>
    <n v="11300535788"/>
    <n v="471"/>
    <d v="2016-04-03T00:00:00"/>
    <x v="0"/>
  </r>
  <r>
    <x v="19"/>
    <n v="11310735495"/>
    <n v="355"/>
    <d v="2016-04-05T00:00:00"/>
    <x v="2"/>
  </r>
  <r>
    <x v="19"/>
    <n v="11321297696"/>
    <n v="539"/>
    <d v="2016-04-05T00:00:00"/>
    <x v="2"/>
  </r>
  <r>
    <x v="19"/>
    <n v="11329502030"/>
    <n v="423"/>
    <d v="2016-04-06T00:00:00"/>
    <x v="3"/>
  </r>
  <r>
    <x v="19"/>
    <n v="11338903255"/>
    <n v="424"/>
    <d v="2016-04-07T00:00:00"/>
    <x v="4"/>
  </r>
  <r>
    <x v="19"/>
    <n v="11346364066"/>
    <n v="372"/>
    <d v="2016-04-09T00:00:00"/>
    <x v="6"/>
  </r>
  <r>
    <x v="19"/>
    <n v="11347105614"/>
    <n v="83"/>
    <d v="2016-04-09T00:00:00"/>
    <x v="6"/>
  </r>
  <r>
    <x v="19"/>
    <n v="11354781858"/>
    <n v="422"/>
    <d v="2016-04-10T00:00:00"/>
    <x v="0"/>
  </r>
  <r>
    <x v="19"/>
    <n v="11363188395"/>
    <n v="413"/>
    <d v="2016-04-10T00:00:00"/>
    <x v="0"/>
  </r>
  <r>
    <x v="19"/>
    <n v="11372617693"/>
    <n v="387"/>
    <d v="2016-04-12T00:00:00"/>
    <x v="2"/>
  </r>
  <r>
    <x v="19"/>
    <n v="11383389803"/>
    <n v="490"/>
    <d v="2016-04-12T00:00:00"/>
    <x v="2"/>
  </r>
  <r>
    <x v="19"/>
    <n v="11384378592"/>
    <n v="63"/>
    <d v="2016-04-13T00:00:00"/>
    <x v="3"/>
  </r>
  <r>
    <x v="19"/>
    <n v="11385239921"/>
    <n v="126"/>
    <d v="2016-04-13T00:00:00"/>
    <x v="3"/>
  </r>
  <r>
    <x v="19"/>
    <n v="11391082858"/>
    <n v="455"/>
    <d v="2016-04-13T00:00:00"/>
    <x v="3"/>
  </r>
  <r>
    <x v="19"/>
    <n v="11392223003"/>
    <n v="80"/>
    <d v="2016-04-14T00:00:00"/>
    <x v="4"/>
  </r>
  <r>
    <x v="19"/>
    <n v="11399562896"/>
    <n v="386"/>
    <d v="2016-04-15T00:00:00"/>
    <x v="5"/>
  </r>
  <r>
    <x v="19"/>
    <n v="11408300019"/>
    <n v="366"/>
    <d v="2016-04-16T00:00:00"/>
    <x v="6"/>
  </r>
  <r>
    <x v="19"/>
    <n v="11415835154"/>
    <n v="446"/>
    <d v="2016-04-17T00:00:00"/>
    <x v="0"/>
  </r>
  <r>
    <x v="19"/>
    <n v="11424306120"/>
    <n v="458"/>
    <d v="2016-04-17T00:00:00"/>
    <x v="0"/>
  </r>
  <r>
    <x v="19"/>
    <n v="11434169235"/>
    <n v="535"/>
    <d v="2016-04-18T00:00:00"/>
    <x v="1"/>
  </r>
  <r>
    <x v="19"/>
    <n v="11441506388"/>
    <n v="424"/>
    <d v="2016-04-19T00:00:00"/>
    <x v="2"/>
  </r>
  <r>
    <x v="19"/>
    <n v="11449886243"/>
    <n v="457"/>
    <d v="2016-04-20T00:00:00"/>
    <x v="3"/>
  </r>
  <r>
    <x v="19"/>
    <n v="11457937567"/>
    <n v="435"/>
    <d v="2016-04-21T00:00:00"/>
    <x v="4"/>
  </r>
  <r>
    <x v="19"/>
    <n v="11464896666"/>
    <n v="546"/>
    <d v="2016-04-22T00:00:00"/>
    <x v="5"/>
  </r>
  <r>
    <x v="19"/>
    <n v="11472150478"/>
    <n v="514"/>
    <d v="2016-04-24T00:00:00"/>
    <x v="0"/>
  </r>
  <r>
    <x v="19"/>
    <n v="11479670086"/>
    <n v="415"/>
    <d v="2016-04-24T00:00:00"/>
    <x v="0"/>
  </r>
  <r>
    <x v="19"/>
    <n v="11488695133"/>
    <n v="446"/>
    <d v="2016-04-25T00:00:00"/>
    <x v="1"/>
  </r>
  <r>
    <x v="19"/>
    <n v="11496026553"/>
    <n v="467"/>
    <d v="2016-04-26T00:00:00"/>
    <x v="2"/>
  </r>
  <r>
    <x v="19"/>
    <n v="11504431352"/>
    <n v="453"/>
    <d v="2016-04-27T00:00:00"/>
    <x v="3"/>
  </r>
  <r>
    <x v="19"/>
    <n v="11511802750"/>
    <n v="447"/>
    <d v="2016-04-28T00:00:00"/>
    <x v="4"/>
  </r>
  <r>
    <x v="19"/>
    <n v="11520934806"/>
    <n v="424"/>
    <d v="2016-04-30T00:00:00"/>
    <x v="6"/>
  </r>
  <r>
    <x v="19"/>
    <n v="11526663776"/>
    <n v="426"/>
    <d v="2016-05-01T00:00:00"/>
    <x v="0"/>
  </r>
  <r>
    <x v="19"/>
    <n v="11534084699"/>
    <n v="482"/>
    <d v="2016-05-01T00:00:00"/>
    <x v="0"/>
  </r>
  <r>
    <x v="19"/>
    <n v="11542593091"/>
    <n v="418"/>
    <d v="2016-05-02T00:00:00"/>
    <x v="1"/>
  </r>
  <r>
    <x v="19"/>
    <n v="11549818349"/>
    <n v="455"/>
    <d v="2016-05-03T00:00:00"/>
    <x v="2"/>
  </r>
  <r>
    <x v="19"/>
    <n v="11557829052"/>
    <n v="491"/>
    <d v="2016-05-04T00:00:00"/>
    <x v="3"/>
  </r>
  <r>
    <x v="19"/>
    <n v="11564797317"/>
    <n v="462"/>
    <d v="2016-05-05T00:00:00"/>
    <x v="4"/>
  </r>
  <r>
    <x v="19"/>
    <n v="11572402930"/>
    <n v="334"/>
    <d v="2016-05-07T00:00:00"/>
    <x v="6"/>
  </r>
  <r>
    <x v="19"/>
    <n v="11579365841"/>
    <n v="569"/>
    <d v="2016-05-07T00:00:00"/>
    <x v="6"/>
  </r>
  <r>
    <x v="19"/>
    <n v="11587333914"/>
    <n v="497"/>
    <d v="2016-05-08T00:00:00"/>
    <x v="0"/>
  </r>
  <r>
    <x v="19"/>
    <n v="11596233059"/>
    <n v="481"/>
    <d v="2016-05-10T00:00:00"/>
    <x v="2"/>
  </r>
  <r>
    <x v="19"/>
    <n v="11605753758"/>
    <n v="480"/>
    <d v="2016-05-10T00:00:00"/>
    <x v="2"/>
  </r>
  <r>
    <x v="19"/>
    <n v="11614342249"/>
    <n v="535"/>
    <d v="2016-05-11T00:00:00"/>
    <x v="3"/>
  </r>
  <r>
    <x v="20"/>
    <n v="11125339727"/>
    <n v="88"/>
    <d v="2016-03-14T00:00:00"/>
    <x v="1"/>
  </r>
  <r>
    <x v="20"/>
    <n v="11211182914"/>
    <n v="67"/>
    <d v="2016-03-24T00:00:00"/>
    <x v="4"/>
  </r>
  <r>
    <x v="20"/>
    <n v="11260808655"/>
    <n v="64"/>
    <d v="2016-03-26T00:00:00"/>
    <x v="6"/>
  </r>
  <r>
    <x v="20"/>
    <n v="11265555924"/>
    <n v="64"/>
    <d v="2016-03-30T00:00:00"/>
    <x v="3"/>
  </r>
  <r>
    <x v="20"/>
    <n v="11290942631"/>
    <n v="69"/>
    <d v="2016-04-02T00:00:00"/>
    <x v="6"/>
  </r>
  <r>
    <x v="20"/>
    <n v="11297367581"/>
    <n v="73"/>
    <d v="2016-04-03T00:00:00"/>
    <x v="0"/>
  </r>
  <r>
    <x v="20"/>
    <n v="11317105510"/>
    <n v="70"/>
    <d v="2016-04-05T00:00:00"/>
    <x v="2"/>
  </r>
  <r>
    <x v="20"/>
    <n v="11336563519"/>
    <n v="66"/>
    <d v="2016-04-07T00:00:00"/>
    <x v="4"/>
  </r>
  <r>
    <x v="20"/>
    <n v="11413262371"/>
    <n v="82"/>
    <d v="2016-04-16T00:00:00"/>
    <x v="6"/>
  </r>
  <r>
    <x v="20"/>
    <n v="11536633979"/>
    <n v="61"/>
    <d v="2016-05-01T00:00:00"/>
    <x v="0"/>
  </r>
  <r>
    <x v="21"/>
    <n v="11104156370"/>
    <n v="95"/>
    <d v="2016-03-12T00:00:00"/>
    <x v="6"/>
  </r>
  <r>
    <x v="21"/>
    <n v="11107972992"/>
    <n v="472"/>
    <d v="2016-03-12T00:00:00"/>
    <x v="6"/>
  </r>
  <r>
    <x v="21"/>
    <n v="11122241448"/>
    <n v="416"/>
    <d v="2016-03-13T00:00:00"/>
    <x v="0"/>
  </r>
  <r>
    <x v="21"/>
    <n v="11131504825"/>
    <n v="434"/>
    <d v="2016-03-14T00:00:00"/>
    <x v="1"/>
  </r>
  <r>
    <x v="21"/>
    <n v="11138546268"/>
    <n v="371"/>
    <d v="2016-03-16T00:00:00"/>
    <x v="3"/>
  </r>
  <r>
    <x v="21"/>
    <n v="11151091572"/>
    <n v="456"/>
    <d v="2016-03-16T00:00:00"/>
    <x v="3"/>
  </r>
  <r>
    <x v="21"/>
    <n v="11225050781"/>
    <n v="466"/>
    <d v="2016-03-20T00:00:00"/>
    <x v="0"/>
  </r>
  <r>
    <x v="21"/>
    <n v="11225050783"/>
    <n v="535"/>
    <d v="2016-03-21T00:00:00"/>
    <x v="1"/>
  </r>
  <r>
    <x v="21"/>
    <n v="11225050784"/>
    <n v="459"/>
    <d v="2016-03-23T00:00:00"/>
    <x v="3"/>
  </r>
  <r>
    <x v="21"/>
    <n v="11225050785"/>
    <n v="288"/>
    <d v="2016-03-25T00:00:00"/>
    <x v="5"/>
  </r>
  <r>
    <x v="21"/>
    <n v="11225050786"/>
    <n v="329"/>
    <d v="2016-03-26T00:00:00"/>
    <x v="6"/>
  </r>
  <r>
    <x v="21"/>
    <n v="11236242567"/>
    <n v="69"/>
    <d v="2016-03-27T00:00:00"/>
    <x v="0"/>
  </r>
  <r>
    <x v="21"/>
    <n v="11250983719"/>
    <n v="642"/>
    <d v="2016-03-28T00:00:00"/>
    <x v="1"/>
  </r>
  <r>
    <x v="21"/>
    <n v="11260019213"/>
    <n v="503"/>
    <d v="2016-03-29T00:00:00"/>
    <x v="2"/>
  </r>
  <r>
    <x v="21"/>
    <n v="11266053163"/>
    <n v="175"/>
    <d v="2016-03-30T00:00:00"/>
    <x v="3"/>
  </r>
  <r>
    <x v="21"/>
    <n v="11267627992"/>
    <n v="317"/>
    <d v="2016-03-30T00:00:00"/>
    <x v="3"/>
  </r>
  <r>
    <x v="21"/>
    <n v="11271068586"/>
    <n v="400"/>
    <d v="2016-03-31T00:00:00"/>
    <x v="4"/>
  </r>
  <r>
    <x v="21"/>
    <n v="11279040152"/>
    <n v="447"/>
    <d v="2016-03-31T00:00:00"/>
    <x v="4"/>
  </r>
  <r>
    <x v="21"/>
    <n v="11290643186"/>
    <n v="603"/>
    <d v="2016-04-01T00:00:00"/>
    <x v="5"/>
  </r>
  <r>
    <x v="21"/>
    <n v="11322363330"/>
    <n v="494"/>
    <d v="2016-04-05T00:00:00"/>
    <x v="2"/>
  </r>
  <r>
    <x v="21"/>
    <n v="11332035401"/>
    <n v="472"/>
    <d v="2016-04-06T00:00:00"/>
    <x v="3"/>
  </r>
  <r>
    <x v="21"/>
    <n v="11341334566"/>
    <n v="511"/>
    <d v="2016-04-07T00:00:00"/>
    <x v="4"/>
  </r>
  <r>
    <x v="21"/>
    <n v="11349570850"/>
    <n v="487"/>
    <d v="2016-04-09T00:00:00"/>
    <x v="6"/>
  </r>
  <r>
    <x v="21"/>
    <n v="11365742591"/>
    <n v="441"/>
    <d v="2016-04-10T00:00:00"/>
    <x v="0"/>
  </r>
  <r>
    <x v="21"/>
    <n v="11374876178"/>
    <n v="525"/>
    <d v="2016-04-11T00:00:00"/>
    <x v="1"/>
  </r>
  <r>
    <x v="21"/>
    <n v="11384782524"/>
    <n v="465"/>
    <d v="2016-04-12T00:00:00"/>
    <x v="2"/>
  </r>
  <r>
    <x v="21"/>
    <n v="11393314816"/>
    <n v="476"/>
    <d v="2016-04-13T00:00:00"/>
    <x v="3"/>
  </r>
  <r>
    <x v="21"/>
    <n v="11402209490"/>
    <n v="386"/>
    <d v="2016-04-15T00:00:00"/>
    <x v="5"/>
  </r>
  <r>
    <x v="21"/>
    <n v="11435753721"/>
    <n v="483"/>
    <d v="2016-04-18T00:00:00"/>
    <x v="1"/>
  </r>
  <r>
    <x v="21"/>
    <n v="11443866261"/>
    <n v="502"/>
    <d v="2016-04-19T00:00:00"/>
    <x v="2"/>
  </r>
  <r>
    <x v="21"/>
    <n v="11452159041"/>
    <n v="411"/>
    <d v="2016-04-21T00:00:00"/>
    <x v="4"/>
  </r>
  <r>
    <x v="21"/>
    <n v="11459947346"/>
    <n v="448"/>
    <d v="2016-04-21T00:00:00"/>
    <x v="4"/>
  </r>
  <r>
    <x v="21"/>
    <n v="11475129406"/>
    <n v="704"/>
    <d v="2016-04-24T00:00:00"/>
    <x v="0"/>
  </r>
  <r>
    <x v="21"/>
    <n v="11481756215"/>
    <n v="447"/>
    <d v="2016-04-24T00:00:00"/>
    <x v="0"/>
  </r>
  <r>
    <x v="21"/>
    <n v="11491310648"/>
    <n v="500"/>
    <d v="2016-04-25T00:00:00"/>
    <x v="1"/>
  </r>
  <r>
    <x v="21"/>
    <n v="11498140223"/>
    <n v="479"/>
    <d v="2016-04-26T00:00:00"/>
    <x v="2"/>
  </r>
  <r>
    <x v="21"/>
    <n v="11506304723"/>
    <n v="367"/>
    <d v="2016-04-28T00:00:00"/>
    <x v="4"/>
  </r>
  <r>
    <x v="21"/>
    <n v="11522703526"/>
    <n v="489"/>
    <d v="2016-04-30T00:00:00"/>
    <x v="6"/>
  </r>
  <r>
    <x v="21"/>
    <n v="11528444538"/>
    <n v="407"/>
    <d v="2016-05-01T00:00:00"/>
    <x v="0"/>
  </r>
  <r>
    <x v="21"/>
    <n v="11536298042"/>
    <n v="459"/>
    <d v="2016-05-01T00:00:00"/>
    <x v="0"/>
  </r>
  <r>
    <x v="21"/>
    <n v="11545051498"/>
    <n v="461"/>
    <d v="2016-05-02T00:00:00"/>
    <x v="1"/>
  </r>
  <r>
    <x v="21"/>
    <n v="11552208347"/>
    <n v="436"/>
    <d v="2016-05-03T00:00:00"/>
    <x v="2"/>
  </r>
  <r>
    <x v="21"/>
    <n v="11567152284"/>
    <n v="333"/>
    <d v="2016-05-06T00:00:00"/>
    <x v="5"/>
  </r>
  <r>
    <x v="21"/>
    <n v="11574341026"/>
    <n v="548"/>
    <d v="2016-05-07T00:00:00"/>
    <x v="6"/>
  </r>
  <r>
    <x v="21"/>
    <n v="11581172715"/>
    <n v="510"/>
    <d v="2016-05-08T00:00:00"/>
    <x v="0"/>
  </r>
  <r>
    <x v="21"/>
    <n v="11588926929"/>
    <n v="438"/>
    <d v="2016-05-08T00:00:00"/>
    <x v="0"/>
  </r>
  <r>
    <x v="21"/>
    <n v="11607696585"/>
    <n v="463"/>
    <d v="2016-05-10T00:00:00"/>
    <x v="2"/>
  </r>
  <r>
    <x v="21"/>
    <n v="11615720066"/>
    <n v="457"/>
    <d v="2016-05-11T00:00:00"/>
    <x v="3"/>
  </r>
  <r>
    <x v="22"/>
    <n v="11251750535"/>
    <n v="501"/>
    <d v="2016-03-29T00:00:00"/>
    <x v="2"/>
  </r>
  <r>
    <x v="22"/>
    <n v="11444501949"/>
    <n v="493"/>
    <d v="2016-04-20T00:00:00"/>
    <x v="3"/>
  </r>
  <r>
    <x v="22"/>
    <n v="11467486051"/>
    <n v="337"/>
    <d v="2016-04-23T00:00:00"/>
    <x v="6"/>
  </r>
  <r>
    <x v="22"/>
    <n v="11576391252"/>
    <n v="75"/>
    <d v="2016-05-07T00:00:00"/>
    <x v="6"/>
  </r>
  <r>
    <x v="23"/>
    <n v="11105174673"/>
    <n v="590"/>
    <d v="2016-03-11T00:00:00"/>
    <x v="5"/>
  </r>
  <r>
    <x v="23"/>
    <n v="11109526348"/>
    <n v="104"/>
    <d v="2016-03-12T00:00:00"/>
    <x v="6"/>
  </r>
  <r>
    <x v="23"/>
    <n v="11111862694"/>
    <n v="426"/>
    <d v="2016-03-12T00:00:00"/>
    <x v="6"/>
  </r>
  <r>
    <x v="23"/>
    <n v="11113231757"/>
    <n v="107"/>
    <d v="2016-03-13T00:00:00"/>
    <x v="0"/>
  </r>
  <r>
    <x v="23"/>
    <n v="11120653955"/>
    <n v="344"/>
    <d v="2016-03-13T00:00:00"/>
    <x v="0"/>
  </r>
  <r>
    <x v="23"/>
    <n v="11129141905"/>
    <n v="398"/>
    <d v="2016-03-14T00:00:00"/>
    <x v="1"/>
  </r>
  <r>
    <x v="23"/>
    <n v="11137573609"/>
    <n v="521"/>
    <d v="2016-03-15T00:00:00"/>
    <x v="2"/>
  </r>
  <r>
    <x v="23"/>
    <n v="11148095434"/>
    <n v="408"/>
    <d v="2016-03-17T00:00:00"/>
    <x v="4"/>
  </r>
  <r>
    <x v="23"/>
    <n v="11156087657"/>
    <n v="479"/>
    <d v="2016-03-17T00:00:00"/>
    <x v="4"/>
  </r>
  <r>
    <x v="23"/>
    <n v="11158362804"/>
    <n v="86"/>
    <d v="2016-03-18T00:00:00"/>
    <x v="5"/>
  </r>
  <r>
    <x v="23"/>
    <n v="11161423175"/>
    <n v="532"/>
    <d v="2016-03-18T00:00:00"/>
    <x v="5"/>
  </r>
  <r>
    <x v="23"/>
    <n v="11169252720"/>
    <n v="505"/>
    <d v="2016-03-19T00:00:00"/>
    <x v="6"/>
  </r>
  <r>
    <x v="23"/>
    <n v="11178982822"/>
    <n v="324"/>
    <d v="2016-03-21T00:00:00"/>
    <x v="1"/>
  </r>
  <r>
    <x v="23"/>
    <n v="11185981580"/>
    <n v="374"/>
    <d v="2016-03-21T00:00:00"/>
    <x v="1"/>
  </r>
  <r>
    <x v="23"/>
    <n v="11192993513"/>
    <n v="84"/>
    <d v="2016-03-22T00:00:00"/>
    <x v="2"/>
  </r>
  <r>
    <x v="23"/>
    <n v="11195595452"/>
    <n v="397"/>
    <d v="2016-03-22T00:00:00"/>
    <x v="2"/>
  </r>
  <r>
    <x v="23"/>
    <n v="11205060425"/>
    <n v="382"/>
    <d v="2016-03-23T00:00:00"/>
    <x v="3"/>
  </r>
  <r>
    <x v="23"/>
    <n v="11213559163"/>
    <n v="448"/>
    <d v="2016-03-24T00:00:00"/>
    <x v="4"/>
  </r>
  <r>
    <x v="23"/>
    <n v="11224590479"/>
    <n v="71"/>
    <d v="2016-03-25T00:00:00"/>
    <x v="5"/>
  </r>
  <r>
    <x v="23"/>
    <n v="11224590480"/>
    <n v="496"/>
    <d v="2016-03-26T00:00:00"/>
    <x v="6"/>
  </r>
  <r>
    <x v="23"/>
    <n v="11228189549"/>
    <n v="76"/>
    <d v="2016-03-26T00:00:00"/>
    <x v="6"/>
  </r>
  <r>
    <x v="23"/>
    <n v="11231487569"/>
    <n v="544"/>
    <d v="2016-03-26T00:00:00"/>
    <x v="6"/>
  </r>
  <r>
    <x v="23"/>
    <n v="11238712630"/>
    <n v="365"/>
    <d v="2016-03-27T00:00:00"/>
    <x v="0"/>
  </r>
  <r>
    <x v="23"/>
    <n v="11249225186"/>
    <n v="453"/>
    <d v="2016-03-28T00:00:00"/>
    <x v="1"/>
  </r>
  <r>
    <x v="23"/>
    <n v="11259578930"/>
    <n v="467"/>
    <d v="2016-03-29T00:00:00"/>
    <x v="2"/>
  </r>
  <r>
    <x v="23"/>
    <n v="11266882347"/>
    <n v="181"/>
    <d v="2016-03-30T00:00:00"/>
    <x v="3"/>
  </r>
  <r>
    <x v="23"/>
    <n v="11266882348"/>
    <n v="308"/>
    <d v="2016-03-30T00:00:00"/>
    <x v="3"/>
  </r>
  <r>
    <x v="23"/>
    <n v="11276545961"/>
    <n v="103"/>
    <d v="2016-03-31T00:00:00"/>
    <x v="4"/>
  </r>
  <r>
    <x v="23"/>
    <n v="11276545962"/>
    <n v="359"/>
    <d v="2016-03-31T00:00:00"/>
    <x v="4"/>
  </r>
  <r>
    <x v="23"/>
    <n v="11283701738"/>
    <n v="152"/>
    <d v="2016-04-01T00:00:00"/>
    <x v="5"/>
  </r>
  <r>
    <x v="23"/>
    <n v="11283701739"/>
    <n v="261"/>
    <d v="2016-04-01T00:00:00"/>
    <x v="5"/>
  </r>
  <r>
    <x v="23"/>
    <n v="11285315824"/>
    <n v="195"/>
    <d v="2016-04-02T00:00:00"/>
    <x v="6"/>
  </r>
  <r>
    <x v="23"/>
    <n v="11289399204"/>
    <n v="79"/>
    <d v="2016-04-02T00:00:00"/>
    <x v="6"/>
  </r>
  <r>
    <x v="23"/>
    <n v="11292671260"/>
    <n v="557"/>
    <d v="2016-04-02T00:00:00"/>
    <x v="6"/>
  </r>
  <r>
    <x v="23"/>
    <n v="11300906782"/>
    <n v="384"/>
    <d v="2016-04-03T00:00:00"/>
    <x v="0"/>
  </r>
  <r>
    <x v="23"/>
    <n v="11311512808"/>
    <n v="436"/>
    <d v="2016-04-04T00:00:00"/>
    <x v="1"/>
  </r>
  <r>
    <x v="23"/>
    <n v="11320612170"/>
    <n v="127"/>
    <d v="2016-04-05T00:00:00"/>
    <x v="2"/>
  </r>
  <r>
    <x v="23"/>
    <n v="11320612171"/>
    <n v="315"/>
    <d v="2016-04-05T00:00:00"/>
    <x v="2"/>
  </r>
  <r>
    <x v="23"/>
    <n v="11329999897"/>
    <n v="76"/>
    <d v="2016-04-06T00:00:00"/>
    <x v="3"/>
  </r>
  <r>
    <x v="23"/>
    <n v="11329999898"/>
    <n v="347"/>
    <d v="2016-04-06T00:00:00"/>
    <x v="3"/>
  </r>
  <r>
    <x v="23"/>
    <n v="11336747933"/>
    <n v="92"/>
    <d v="2016-04-07T00:00:00"/>
    <x v="4"/>
  </r>
  <r>
    <x v="23"/>
    <n v="11339370387"/>
    <n v="88"/>
    <d v="2016-04-07T00:00:00"/>
    <x v="4"/>
  </r>
  <r>
    <x v="23"/>
    <n v="11339370388"/>
    <n v="309"/>
    <d v="2016-04-07T00:00:00"/>
    <x v="4"/>
  </r>
  <r>
    <x v="23"/>
    <n v="11346568089"/>
    <n v="282"/>
    <d v="2016-04-08T00:00:00"/>
    <x v="5"/>
  </r>
  <r>
    <x v="23"/>
    <n v="11351999722"/>
    <n v="178"/>
    <d v="2016-04-09T00:00:00"/>
    <x v="6"/>
  </r>
  <r>
    <x v="23"/>
    <n v="11355560999"/>
    <n v="99"/>
    <d v="2016-04-10T00:00:00"/>
    <x v="0"/>
  </r>
  <r>
    <x v="23"/>
    <n v="11355561000"/>
    <n v="491"/>
    <d v="2016-04-10T00:00:00"/>
    <x v="0"/>
  </r>
  <r>
    <x v="23"/>
    <n v="11362091027"/>
    <n v="355"/>
    <d v="2016-04-10T00:00:00"/>
    <x v="0"/>
  </r>
  <r>
    <x v="23"/>
    <n v="11373088895"/>
    <n v="356"/>
    <d v="2016-04-11T00:00:00"/>
    <x v="1"/>
  </r>
  <r>
    <x v="23"/>
    <n v="11382763276"/>
    <n v="375"/>
    <d v="2016-04-12T00:00:00"/>
    <x v="2"/>
  </r>
  <r>
    <x v="23"/>
    <n v="11382763277"/>
    <n v="112"/>
    <d v="2016-04-13T00:00:00"/>
    <x v="3"/>
  </r>
  <r>
    <x v="23"/>
    <n v="11391590098"/>
    <n v="455"/>
    <d v="2016-04-13T00:00:00"/>
    <x v="3"/>
  </r>
  <r>
    <x v="23"/>
    <n v="11400023617"/>
    <n v="533"/>
    <d v="2016-04-14T00:00:00"/>
    <x v="4"/>
  </r>
  <r>
    <x v="23"/>
    <n v="11409127461"/>
    <n v="551"/>
    <d v="2016-04-15T00:00:00"/>
    <x v="5"/>
  </r>
  <r>
    <x v="23"/>
    <n v="11414152053"/>
    <n v="138"/>
    <d v="2016-04-16T00:00:00"/>
    <x v="6"/>
  </r>
  <r>
    <x v="23"/>
    <n v="11416249771"/>
    <n v="462"/>
    <d v="2016-04-16T00:00:00"/>
    <x v="6"/>
  </r>
  <r>
    <x v="23"/>
    <n v="11420754094"/>
    <n v="129"/>
    <d v="2016-04-17T00:00:00"/>
    <x v="0"/>
  </r>
  <r>
    <x v="23"/>
    <n v="11424513975"/>
    <n v="451"/>
    <d v="2016-04-17T00:00:00"/>
    <x v="0"/>
  </r>
  <r>
    <x v="23"/>
    <n v="11433548828"/>
    <n v="421"/>
    <d v="2016-04-18T00:00:00"/>
    <x v="1"/>
  </r>
  <r>
    <x v="23"/>
    <n v="11441710430"/>
    <n v="409"/>
    <d v="2016-04-19T00:00:00"/>
    <x v="2"/>
  </r>
  <r>
    <x v="23"/>
    <n v="11450382515"/>
    <n v="417"/>
    <d v="2016-04-20T00:00:00"/>
    <x v="3"/>
  </r>
  <r>
    <x v="23"/>
    <n v="11458449548"/>
    <n v="469"/>
    <d v="2016-04-21T00:00:00"/>
    <x v="4"/>
  </r>
  <r>
    <x v="23"/>
    <n v="11465706523"/>
    <n v="591"/>
    <d v="2016-04-22T00:00:00"/>
    <x v="5"/>
  </r>
  <r>
    <x v="23"/>
    <n v="11471818605"/>
    <n v="492"/>
    <d v="2016-04-23T00:00:00"/>
    <x v="6"/>
  </r>
  <r>
    <x v="23"/>
    <n v="11480131819"/>
    <n v="402"/>
    <d v="2016-04-24T00:00:00"/>
    <x v="0"/>
  </r>
  <r>
    <x v="23"/>
    <n v="11489307342"/>
    <n v="584"/>
    <d v="2016-04-25T00:00:00"/>
    <x v="1"/>
  </r>
  <r>
    <x v="23"/>
    <n v="11494852178"/>
    <n v="600"/>
    <d v="2016-04-26T00:00:00"/>
    <x v="2"/>
  </r>
  <r>
    <x v="23"/>
    <n v="11508037626"/>
    <n v="556"/>
    <d v="2016-04-27T00:00:00"/>
    <x v="3"/>
  </r>
  <r>
    <x v="23"/>
    <n v="11512161584"/>
    <n v="562"/>
    <d v="2016-04-28T00:00:00"/>
    <x v="4"/>
  </r>
  <r>
    <x v="23"/>
    <n v="11520206581"/>
    <n v="555"/>
    <d v="2016-04-29T00:00:00"/>
    <x v="5"/>
  </r>
  <r>
    <x v="23"/>
    <n v="11527533844"/>
    <n v="539"/>
    <d v="2016-04-30T00:00:00"/>
    <x v="6"/>
  </r>
  <r>
    <x v="23"/>
    <n v="11534586771"/>
    <n v="385"/>
    <d v="2016-05-01T00:00:00"/>
    <x v="0"/>
  </r>
  <r>
    <x v="23"/>
    <n v="11543250624"/>
    <n v="429"/>
    <d v="2016-05-02T00:00:00"/>
    <x v="1"/>
  </r>
  <r>
    <x v="23"/>
    <n v="11550654115"/>
    <n v="477"/>
    <d v="2016-05-03T00:00:00"/>
    <x v="2"/>
  </r>
  <r>
    <x v="23"/>
    <n v="11557612620"/>
    <n v="417"/>
    <d v="2016-05-04T00:00:00"/>
    <x v="3"/>
  </r>
  <r>
    <x v="23"/>
    <n v="11565147460"/>
    <n v="355"/>
    <d v="2016-05-05T00:00:00"/>
    <x v="4"/>
  </r>
  <r>
    <x v="23"/>
    <n v="11572911643"/>
    <n v="252"/>
    <d v="2016-05-06T00:00:00"/>
    <x v="5"/>
  </r>
  <r>
    <x v="23"/>
    <n v="11572911644"/>
    <n v="261"/>
    <d v="2016-05-07T00:00:00"/>
    <x v="6"/>
  </r>
  <r>
    <x v="23"/>
    <n v="11578970640"/>
    <n v="606"/>
    <d v="2016-05-07T00:00:00"/>
    <x v="6"/>
  </r>
  <r>
    <x v="23"/>
    <n v="11587138241"/>
    <n v="399"/>
    <d v="2016-05-08T00:00:00"/>
    <x v="0"/>
  </r>
  <r>
    <x v="23"/>
    <n v="11595151537"/>
    <n v="391"/>
    <d v="2016-05-10T00:00:00"/>
    <x v="2"/>
  </r>
  <r>
    <x v="23"/>
    <n v="11605715978"/>
    <n v="387"/>
    <d v="2016-05-10T00:00:00"/>
    <x v="2"/>
  </r>
  <r>
    <x v="23"/>
    <n v="11611590375"/>
    <n v="546"/>
    <d v="2016-05-11T00:00:00"/>
    <x v="3"/>
  </r>
  <r>
    <x v="24"/>
    <n v="11233299789"/>
    <n v="420"/>
    <d v="2016-03-27T00:00:00"/>
    <x v="0"/>
  </r>
  <r>
    <x v="24"/>
    <n v="11242211270"/>
    <n v="407"/>
    <d v="2016-03-28T00:00:00"/>
    <x v="1"/>
  </r>
  <r>
    <x v="24"/>
    <n v="11304567340"/>
    <n v="205"/>
    <d v="2016-03-29T00:00:00"/>
    <x v="2"/>
  </r>
  <r>
    <x v="24"/>
    <n v="11304567341"/>
    <n v="228"/>
    <d v="2016-03-30T00:00:00"/>
    <x v="3"/>
  </r>
  <r>
    <x v="24"/>
    <n v="11304567342"/>
    <n v="231"/>
    <d v="2016-03-30T00:00:00"/>
    <x v="3"/>
  </r>
  <r>
    <x v="24"/>
    <n v="11304567343"/>
    <n v="339"/>
    <d v="2016-04-01T00:00:00"/>
    <x v="5"/>
  </r>
  <r>
    <x v="24"/>
    <n v="11304567344"/>
    <n v="165"/>
    <d v="2016-04-01T00:00:00"/>
    <x v="5"/>
  </r>
  <r>
    <x v="24"/>
    <n v="11304567345"/>
    <n v="517"/>
    <d v="2016-04-03T00:00:00"/>
    <x v="0"/>
  </r>
  <r>
    <x v="24"/>
    <n v="11304567346"/>
    <n v="336"/>
    <d v="2016-04-04T00:00:00"/>
    <x v="1"/>
  </r>
  <r>
    <x v="24"/>
    <n v="11304567347"/>
    <n v="259"/>
    <d v="2016-04-04T00:00:00"/>
    <x v="1"/>
  </r>
  <r>
    <x v="24"/>
    <n v="11314175908"/>
    <n v="414"/>
    <d v="2016-04-05T00:00:00"/>
    <x v="2"/>
  </r>
  <r>
    <x v="24"/>
    <n v="11323233591"/>
    <n v="463"/>
    <d v="2016-04-06T00:00:00"/>
    <x v="3"/>
  </r>
  <r>
    <x v="24"/>
    <n v="11332369973"/>
    <n v="475"/>
    <d v="2016-04-07T00:00:00"/>
    <x v="4"/>
  </r>
  <r>
    <x v="24"/>
    <n v="11339506278"/>
    <n v="178"/>
    <d v="2016-04-08T00:00:00"/>
    <x v="5"/>
  </r>
  <r>
    <x v="24"/>
    <n v="11341973497"/>
    <n v="269"/>
    <d v="2016-04-08T00:00:00"/>
    <x v="5"/>
  </r>
  <r>
    <x v="24"/>
    <n v="11346641639"/>
    <n v="281"/>
    <d v="2016-04-09T00:00:00"/>
    <x v="6"/>
  </r>
  <r>
    <x v="24"/>
    <n v="11349628943"/>
    <n v="277"/>
    <d v="2016-04-09T00:00:00"/>
    <x v="6"/>
  </r>
  <r>
    <x v="24"/>
    <n v="11357751881"/>
    <n v="80"/>
    <d v="2016-04-09T00:00:00"/>
    <x v="6"/>
  </r>
  <r>
    <x v="24"/>
    <n v="11375666612"/>
    <n v="493"/>
    <d v="2016-04-12T00:00:00"/>
    <x v="2"/>
  </r>
  <r>
    <x v="24"/>
    <n v="11385348917"/>
    <n v="552"/>
    <d v="2016-04-13T00:00:00"/>
    <x v="3"/>
  </r>
  <r>
    <x v="24"/>
    <n v="11431161768"/>
    <n v="503"/>
    <d v="2016-04-14T00:00:00"/>
    <x v="4"/>
  </r>
  <r>
    <x v="24"/>
    <n v="11431161769"/>
    <n v="377"/>
    <d v="2016-04-15T00:00:00"/>
    <x v="5"/>
  </r>
  <r>
    <x v="24"/>
    <n v="11444600597"/>
    <n v="547"/>
    <d v="2016-04-20T00:00:00"/>
    <x v="3"/>
  </r>
  <r>
    <x v="24"/>
    <n v="11459956046"/>
    <n v="407"/>
    <d v="2016-04-22T00:00:00"/>
    <x v="5"/>
  </r>
  <r>
    <x v="24"/>
    <n v="11466415426"/>
    <n v="360"/>
    <d v="2016-04-23T00:00:00"/>
    <x v="6"/>
  </r>
  <r>
    <x v="24"/>
    <n v="11510924293"/>
    <n v="428"/>
    <d v="2016-04-27T00:00:00"/>
    <x v="3"/>
  </r>
  <r>
    <x v="24"/>
    <n v="11510924294"/>
    <n v="416"/>
    <d v="2016-04-28T00:00:00"/>
    <x v="4"/>
  </r>
  <r>
    <x v="24"/>
    <n v="11514018985"/>
    <n v="406"/>
    <d v="2016-04-29T00:00:00"/>
    <x v="5"/>
  </r>
  <r>
    <x v="24"/>
    <n v="11521265607"/>
    <n v="360"/>
    <d v="2016-04-30T00:00:00"/>
    <x v="6"/>
  </r>
  <r>
    <x v="24"/>
    <n v="11528665309"/>
    <n v="527"/>
    <d v="2016-05-01T00:00:00"/>
    <x v="0"/>
  </r>
  <r>
    <x v="24"/>
    <n v="11536572725"/>
    <n v="423"/>
    <d v="2016-05-02T00:00:00"/>
    <x v="1"/>
  </r>
  <r>
    <x v="24"/>
    <n v="11545482065"/>
    <n v="545"/>
    <d v="2016-05-03T00:00:00"/>
    <x v="2"/>
  </r>
  <r>
    <x v="24"/>
    <n v="11552534115"/>
    <n v="463"/>
    <d v="2016-05-04T00:00: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3370D8-B67E-4BCC-A615-59217D24951E}" name="PivotTable2" cacheId="37" applyNumberFormats="0" applyBorderFormats="0" applyFontFormats="0" applyPatternFormats="0" applyAlignmentFormats="0" applyWidthHeightFormats="1" dataCaption="Values" tag="7e52e874-03d9-4303-b3e2-23ab5dd1c51e" updatedVersion="8" minRefreshableVersion="3" useAutoFormatting="1" subtotalHiddenItems="1" colGrandTotals="0" itemPrintTitles="1" createdVersion="8" indent="0" outline="1" outlineData="1" multipleFieldFilters="0" rowHeaderCaption="Id">
  <location ref="B2:N38" firstHeaderRow="0" firstDataRow="1" firstDataCol="1"/>
  <pivotFields count="13">
    <pivotField axis="axisRow" allDrilled="1" subtotalTop="0" showAll="0" dataSourceSort="1" defaultSubtotal="0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 DaysTracked" fld="1" baseField="0" baseItem="0"/>
    <dataField name=" TotalSteps" fld="2" baseField="0" baseItem="0"/>
    <dataField name=" TotalDistance_km" fld="3" baseField="0" baseItem="0"/>
    <dataField name=" VeryActiveDistance_km" fld="4" baseField="0" baseItem="0" numFmtId="2"/>
    <dataField name=" ModeratelyActiveDistance_km" fld="5" baseField="0" baseItem="0"/>
    <dataField name=" LightActiveDistance_km" fld="6" baseField="0" baseItem="0"/>
    <dataField name=" VeryActiveMinutes" fld="7" baseField="0" baseItem="0"/>
    <dataField name=" FairlyActiveMinutes" fld="8" baseField="0" baseItem="0"/>
    <dataField name=" LightlyActiveMinutes" fld="9" baseField="0" baseItem="0"/>
    <dataField name=" SedentaryMinutes" fld="10" baseField="0" baseItem="0"/>
    <dataField name=" HoursTracked" fld="11" baseField="0" baseItem="0"/>
    <dataField name=" Calories" fld="12" baseField="0" baseItem="0"/>
  </dataFields>
  <formats count="13"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0" type="button" dataOnly="0" labelOnly="1" outline="0" axis="axisRow" fieldPosition="0"/>
    </format>
    <format dxfId="21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8">
      <pivotArea grandRow="1"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Hierarchies count="6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 DaysTracked"/>
    <pivotHierarchy dragToData="1" caption=" TotalSteps"/>
    <pivotHierarchy dragToData="1" caption=" TotalDistance_km"/>
    <pivotHierarchy dragToData="1" caption=" VeryActiveDistance_km"/>
    <pivotHierarchy dragToData="1" caption=" ModeratelyActiveDistance_km"/>
    <pivotHierarchy dragToData="1" caption=" LightActiveDistance_km"/>
    <pivotHierarchy dragToData="1" caption=" VeryActiveMinutes"/>
    <pivotHierarchy dragToData="1" caption=" FairlyActiveMinutes"/>
    <pivotHierarchy dragToData="1" caption=" LightlyActiveMinutes"/>
    <pivotHierarchy dragToData="1" caption=" SedentaryMinutes"/>
    <pivotHierarchy dragToData="1" caption=" HoursTracked"/>
    <pivotHierarchy dragToData="1" caption=" Calorie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ily_Activity]"/>
        <x15:activeTabTopLevelEntity name="[minuteSleep_merged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3CD51-830D-46F8-A97C-8D301D5FD530}" name="PivotTable3" cacheId="52" applyNumberFormats="0" applyBorderFormats="0" applyFontFormats="0" applyPatternFormats="0" applyAlignmentFormats="0" applyWidthHeightFormats="1" dataCaption="Values" tag="e0745228-277b-4b35-b047-872fb0e6b6a9" updatedVersion="8" minRefreshableVersion="3" useAutoFormatting="1" subtotalHiddenItems="1" rowGrandTotals="0" colGrandTotals="0" itemPrintTitles="1" createdVersion="8" indent="0" outline="1" outlineData="1" multipleFieldFilters="0" chartFormat="1">
  <location ref="B2:H15" firstHeaderRow="0" firstDataRow="1" firstDataCol="1"/>
  <pivotFields count="7">
    <pivotField dataField="1" subtotalTop="0" showAll="0" defaultSubtotal="0"/>
    <pivotField axis="axisRow" allDrilled="1" subtotalTop="0" showAll="0" measureFilter="1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WeightKg" fld="0" subtotal="average" baseField="0" baseItem="0" numFmtId="1"/>
    <dataField name="Height" fld="3" subtotal="average" baseField="0" baseItem="0" numFmtId="2"/>
    <dataField name="BMI" fld="2" subtotal="average" baseField="1" baseItem="0" numFmtId="2"/>
    <dataField name="Days Tracked" fld="4" subtotal="count" baseField="0" baseItem="0"/>
    <dataField name="Sum of TotalSteps" fld="6" baseField="0" baseItem="0"/>
    <dataField name="Sum of DaysTracked" fld="5" baseField="0" baseItem="0"/>
  </dataFields>
  <formats count="16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0">
      <pivotArea outline="0" collapsedLevelsAreSubtotals="1" fieldPosition="0"/>
    </format>
    <format dxfId="11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2">
      <pivotArea outline="0" collapsedLevelsAreSubtotals="1" fieldPosition="0"/>
    </format>
    <format dxfId="13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6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WeightKg"/>
    <pivotHierarchy dragToData="1"/>
    <pivotHierarchy dragToData="1"/>
    <pivotHierarchy dragToData="1"/>
    <pivotHierarchy dragToData="1"/>
    <pivotHierarchy dragToData="1" caption="BMI"/>
    <pivotHierarchy dragToData="1"/>
    <pivotHierarchy dragToData="1" caption="Heigh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ays Tracked"/>
  </pivotHierarchies>
  <pivotTableStyleInfo name="PivotStyleLight16" showRowHeaders="1" showColHeaders="1" showRowStripes="0" showColStripes="0" showLastColumn="1"/>
  <filters count="1">
    <filter fld="1" type="valueGreaterThan" id="1" iMeasureHier="45">
      <autoFilter ref="A1">
        <filterColumn colId="0">
          <customFilters>
            <customFilter operator="greaterThan" val="0"/>
          </customFilters>
        </filterColumn>
      </autoFilter>
    </filter>
  </filters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weightLogInfo_merged]"/>
        <x15:activeTabTopLevelEntity name="[daily_Activity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7E010-B012-4D80-BB96-013C8C98F632}" name="PivotTable1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11" firstHeaderRow="1" firstDataRow="1" firstDataCol="1"/>
  <pivotFields count="5"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dataField="1" showAll="0"/>
    <pivotField numFmtId="14" showAll="0"/>
    <pivotField axis="axisRow" numFmtId="1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ession_minut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C4CE-3684-4AFB-AAA9-2CBBBAC15E82}">
  <dimension ref="B2:N77"/>
  <sheetViews>
    <sheetView tabSelected="1" workbookViewId="0">
      <selection activeCell="I54" sqref="I54"/>
    </sheetView>
  </sheetViews>
  <sheetFormatPr defaultRowHeight="15" x14ac:dyDescent="0.25"/>
  <cols>
    <col min="1" max="1" width="5.5703125" style="4" customWidth="1"/>
    <col min="2" max="2" width="17.28515625" style="4" bestFit="1" customWidth="1"/>
    <col min="3" max="3" width="12.85546875" style="4" bestFit="1" customWidth="1"/>
    <col min="4" max="4" width="16.7109375" style="4" bestFit="1" customWidth="1"/>
    <col min="5" max="5" width="24.5703125" style="4" bestFit="1" customWidth="1"/>
    <col min="6" max="6" width="28.5703125" style="15" bestFit="1" customWidth="1"/>
    <col min="7" max="7" width="29.28515625" style="4" bestFit="1" customWidth="1"/>
    <col min="8" max="9" width="28.5703125" style="4" bestFit="1" customWidth="1"/>
    <col min="10" max="10" width="19.42578125" style="4" bestFit="1" customWidth="1"/>
    <col min="11" max="11" width="20.5703125" style="4" bestFit="1" customWidth="1"/>
    <col min="12" max="12" width="18.140625" style="4" bestFit="1" customWidth="1"/>
    <col min="13" max="13" width="14" style="4" bestFit="1" customWidth="1"/>
    <col min="14" max="14" width="9.140625" style="4" bestFit="1" customWidth="1"/>
    <col min="15" max="15" width="22.42578125" style="4" bestFit="1" customWidth="1"/>
    <col min="16" max="16" width="31.5703125" style="4" bestFit="1" customWidth="1"/>
    <col min="17" max="17" width="27.42578125" style="4" bestFit="1" customWidth="1"/>
    <col min="18" max="18" width="13.28515625" style="4" bestFit="1" customWidth="1"/>
    <col min="19" max="19" width="26.85546875" style="4" bestFit="1" customWidth="1"/>
    <col min="20" max="20" width="9.140625" style="4"/>
    <col min="21" max="21" width="11" style="4" bestFit="1" customWidth="1"/>
    <col min="22" max="22" width="8.5703125" style="4" bestFit="1" customWidth="1"/>
    <col min="23" max="16384" width="9.140625" style="4"/>
  </cols>
  <sheetData>
    <row r="2" spans="2:14" x14ac:dyDescent="0.25">
      <c r="B2" s="5" t="s">
        <v>0</v>
      </c>
      <c r="C2" s="4" t="s">
        <v>43</v>
      </c>
      <c r="D2" s="4" t="s">
        <v>44</v>
      </c>
      <c r="E2" s="4" t="s">
        <v>45</v>
      </c>
      <c r="F2" s="15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  <c r="L2" s="4" t="s">
        <v>52</v>
      </c>
      <c r="M2" s="4" t="s">
        <v>53</v>
      </c>
      <c r="N2" s="4" t="s">
        <v>54</v>
      </c>
    </row>
    <row r="3" spans="2:14" x14ac:dyDescent="0.25">
      <c r="B3" s="4">
        <v>1503960366</v>
      </c>
      <c r="C3" s="22">
        <v>50</v>
      </c>
      <c r="D3" s="22">
        <v>596789</v>
      </c>
      <c r="E3" s="22">
        <v>386.63999999999982</v>
      </c>
      <c r="F3" s="15">
        <v>141.5</v>
      </c>
      <c r="G3" s="22">
        <v>36.690000000000005</v>
      </c>
      <c r="H3" s="22">
        <v>208.12999999999997</v>
      </c>
      <c r="I3" s="22">
        <v>1881</v>
      </c>
      <c r="J3" s="22">
        <v>895</v>
      </c>
      <c r="K3" s="22">
        <v>11154</v>
      </c>
      <c r="L3" s="22">
        <v>41680</v>
      </c>
      <c r="M3" s="22">
        <v>929</v>
      </c>
      <c r="N3" s="22">
        <v>90437</v>
      </c>
    </row>
    <row r="4" spans="2:14" x14ac:dyDescent="0.25">
      <c r="B4" s="4">
        <v>1624580081</v>
      </c>
      <c r="C4" s="22">
        <v>50</v>
      </c>
      <c r="D4" s="22">
        <v>258360</v>
      </c>
      <c r="E4" s="22">
        <v>173.55000000000004</v>
      </c>
      <c r="F4" s="15">
        <v>30.1</v>
      </c>
      <c r="G4" s="22">
        <v>11.700000000000001</v>
      </c>
      <c r="H4" s="22">
        <v>131.33999999999997</v>
      </c>
      <c r="I4" s="22">
        <v>283</v>
      </c>
      <c r="J4" s="22">
        <v>191</v>
      </c>
      <c r="K4" s="22">
        <v>7058</v>
      </c>
      <c r="L4" s="22">
        <v>63278</v>
      </c>
      <c r="M4" s="22">
        <v>1181</v>
      </c>
      <c r="N4" s="22">
        <v>71689</v>
      </c>
    </row>
    <row r="5" spans="2:14" x14ac:dyDescent="0.25">
      <c r="B5" s="4">
        <v>1644430081</v>
      </c>
      <c r="C5" s="22">
        <v>40</v>
      </c>
      <c r="D5" s="22">
        <v>311237</v>
      </c>
      <c r="E5" s="22">
        <v>226.35</v>
      </c>
      <c r="F5" s="15">
        <v>33.24</v>
      </c>
      <c r="G5" s="22">
        <v>48.830000000000013</v>
      </c>
      <c r="H5" s="22">
        <v>144.07</v>
      </c>
      <c r="I5" s="22">
        <v>435</v>
      </c>
      <c r="J5" s="22">
        <v>1076</v>
      </c>
      <c r="K5" s="22">
        <v>7631</v>
      </c>
      <c r="L5" s="22">
        <v>45198</v>
      </c>
      <c r="M5" s="22">
        <v>906</v>
      </c>
      <c r="N5" s="22">
        <v>113503</v>
      </c>
    </row>
    <row r="6" spans="2:14" x14ac:dyDescent="0.25">
      <c r="B6" s="4">
        <v>1844505072</v>
      </c>
      <c r="C6" s="22">
        <v>43</v>
      </c>
      <c r="D6" s="22">
        <v>123669</v>
      </c>
      <c r="E6" s="22">
        <v>81.770000000000024</v>
      </c>
      <c r="F6" s="15">
        <v>0.87</v>
      </c>
      <c r="G6" s="22">
        <v>1.89</v>
      </c>
      <c r="H6" s="22">
        <v>78.960000000000008</v>
      </c>
      <c r="I6" s="22">
        <v>13</v>
      </c>
      <c r="J6" s="22">
        <v>49</v>
      </c>
      <c r="K6" s="22">
        <v>5481</v>
      </c>
      <c r="L6" s="22">
        <v>49829</v>
      </c>
      <c r="M6" s="22">
        <v>923</v>
      </c>
      <c r="N6" s="22">
        <v>68169</v>
      </c>
    </row>
    <row r="7" spans="2:14" x14ac:dyDescent="0.25">
      <c r="B7" s="4">
        <v>1927972279</v>
      </c>
      <c r="C7" s="22">
        <v>43</v>
      </c>
      <c r="D7" s="22">
        <v>54570</v>
      </c>
      <c r="E7" s="22">
        <v>37.800000000000004</v>
      </c>
      <c r="F7" s="15">
        <v>2.97</v>
      </c>
      <c r="G7" s="22">
        <v>1.7100000000000002</v>
      </c>
      <c r="H7" s="22">
        <v>33.11</v>
      </c>
      <c r="I7" s="22">
        <v>41</v>
      </c>
      <c r="J7" s="22">
        <v>44</v>
      </c>
      <c r="K7" s="22">
        <v>2536</v>
      </c>
      <c r="L7" s="22">
        <v>52275</v>
      </c>
      <c r="M7" s="22">
        <v>916</v>
      </c>
      <c r="N7" s="22">
        <v>94405</v>
      </c>
    </row>
    <row r="8" spans="2:14" x14ac:dyDescent="0.25">
      <c r="B8" s="4">
        <v>2022484408</v>
      </c>
      <c r="C8" s="22">
        <v>43</v>
      </c>
      <c r="D8" s="22">
        <v>498589</v>
      </c>
      <c r="E8" s="22">
        <v>355.90000000000009</v>
      </c>
      <c r="F8" s="15">
        <v>112.1</v>
      </c>
      <c r="G8" s="22">
        <v>32.93</v>
      </c>
      <c r="H8" s="22">
        <v>210.88999999999996</v>
      </c>
      <c r="I8" s="22">
        <v>1606</v>
      </c>
      <c r="J8" s="22">
        <v>870</v>
      </c>
      <c r="K8" s="22">
        <v>11027</v>
      </c>
      <c r="L8" s="22">
        <v>47197</v>
      </c>
      <c r="M8" s="22">
        <v>1012</v>
      </c>
      <c r="N8" s="22">
        <v>107513</v>
      </c>
    </row>
    <row r="9" spans="2:14" x14ac:dyDescent="0.25">
      <c r="B9" s="4">
        <v>2026352035</v>
      </c>
      <c r="C9" s="22">
        <v>43</v>
      </c>
      <c r="D9" s="22">
        <v>213286</v>
      </c>
      <c r="E9" s="22">
        <v>132.34</v>
      </c>
      <c r="F9" s="15">
        <v>0.19</v>
      </c>
      <c r="G9" s="22">
        <v>0.35</v>
      </c>
      <c r="H9" s="22">
        <v>131.76</v>
      </c>
      <c r="I9" s="22">
        <v>3</v>
      </c>
      <c r="J9" s="22">
        <v>8</v>
      </c>
      <c r="K9" s="22">
        <v>9988</v>
      </c>
      <c r="L9" s="22">
        <v>29282</v>
      </c>
      <c r="M9" s="22">
        <v>656</v>
      </c>
      <c r="N9" s="22">
        <v>64026</v>
      </c>
    </row>
    <row r="10" spans="2:14" x14ac:dyDescent="0.25">
      <c r="B10" s="4">
        <v>2320127002</v>
      </c>
      <c r="C10" s="22">
        <v>43</v>
      </c>
      <c r="D10" s="22">
        <v>183884</v>
      </c>
      <c r="E10" s="22">
        <v>124.29000000000002</v>
      </c>
      <c r="F10" s="15">
        <v>4.26</v>
      </c>
      <c r="G10" s="22">
        <v>3.5700000000000007</v>
      </c>
      <c r="H10" s="22">
        <v>116.36999999999999</v>
      </c>
      <c r="I10" s="22">
        <v>53</v>
      </c>
      <c r="J10" s="22">
        <v>93</v>
      </c>
      <c r="K10" s="22">
        <v>7655</v>
      </c>
      <c r="L10" s="22">
        <v>52814</v>
      </c>
      <c r="M10" s="22">
        <v>1010</v>
      </c>
      <c r="N10" s="22">
        <v>71834</v>
      </c>
    </row>
    <row r="11" spans="2:14" x14ac:dyDescent="0.25">
      <c r="B11" s="4">
        <v>2347167796</v>
      </c>
      <c r="C11" s="22">
        <v>33</v>
      </c>
      <c r="D11" s="22">
        <v>318355</v>
      </c>
      <c r="E11" s="22">
        <v>212.07</v>
      </c>
      <c r="F11" s="15">
        <v>31.989999999999995</v>
      </c>
      <c r="G11" s="22">
        <v>38.260000000000012</v>
      </c>
      <c r="H11" s="22">
        <v>141.79999999999998</v>
      </c>
      <c r="I11" s="22">
        <v>420</v>
      </c>
      <c r="J11" s="22">
        <v>717</v>
      </c>
      <c r="K11" s="22">
        <v>8348</v>
      </c>
      <c r="L11" s="22">
        <v>22627</v>
      </c>
      <c r="M11" s="22">
        <v>534</v>
      </c>
      <c r="N11" s="22">
        <v>67102</v>
      </c>
    </row>
    <row r="12" spans="2:14" x14ac:dyDescent="0.25">
      <c r="B12" s="4">
        <v>2873212765</v>
      </c>
      <c r="C12" s="22">
        <v>43</v>
      </c>
      <c r="D12" s="22">
        <v>313868</v>
      </c>
      <c r="E12" s="22">
        <v>211.78000000000006</v>
      </c>
      <c r="F12" s="15">
        <v>24.919999999999995</v>
      </c>
      <c r="G12" s="22">
        <v>11.69</v>
      </c>
      <c r="H12" s="22">
        <v>174.97000000000006</v>
      </c>
      <c r="I12" s="22">
        <v>498</v>
      </c>
      <c r="J12" s="22">
        <v>262</v>
      </c>
      <c r="K12" s="22">
        <v>12851</v>
      </c>
      <c r="L12" s="22">
        <v>47656</v>
      </c>
      <c r="M12" s="22">
        <v>1021</v>
      </c>
      <c r="N12" s="22">
        <v>79775</v>
      </c>
    </row>
    <row r="13" spans="2:14" x14ac:dyDescent="0.25">
      <c r="B13" s="4">
        <v>2891001357</v>
      </c>
      <c r="C13" s="22">
        <v>8</v>
      </c>
      <c r="D13" s="22">
        <v>6189</v>
      </c>
      <c r="E13" s="22">
        <v>4.83</v>
      </c>
      <c r="F13" s="15">
        <v>0</v>
      </c>
      <c r="G13" s="22">
        <v>0</v>
      </c>
      <c r="H13" s="22">
        <v>4.83</v>
      </c>
      <c r="I13" s="22">
        <v>0</v>
      </c>
      <c r="J13" s="22">
        <v>660</v>
      </c>
      <c r="K13" s="22">
        <v>1350</v>
      </c>
      <c r="L13" s="22">
        <v>8799</v>
      </c>
      <c r="M13" s="22">
        <v>180</v>
      </c>
      <c r="N13" s="22">
        <v>18187</v>
      </c>
    </row>
    <row r="14" spans="2:14" x14ac:dyDescent="0.25">
      <c r="B14" s="4">
        <v>3372868164</v>
      </c>
      <c r="C14" s="22">
        <v>30</v>
      </c>
      <c r="D14" s="22">
        <v>198508</v>
      </c>
      <c r="E14" s="22">
        <v>136.30000000000004</v>
      </c>
      <c r="F14" s="15">
        <v>20.029999999999998</v>
      </c>
      <c r="G14" s="22">
        <v>4.2</v>
      </c>
      <c r="H14" s="22">
        <v>111.66</v>
      </c>
      <c r="I14" s="22">
        <v>301</v>
      </c>
      <c r="J14" s="22">
        <v>117</v>
      </c>
      <c r="K14" s="22">
        <v>9427</v>
      </c>
      <c r="L14" s="22">
        <v>32402</v>
      </c>
      <c r="M14" s="22">
        <v>704</v>
      </c>
      <c r="N14" s="22">
        <v>57265</v>
      </c>
    </row>
    <row r="15" spans="2:14" x14ac:dyDescent="0.25">
      <c r="B15" s="4">
        <v>3977333714</v>
      </c>
      <c r="C15" s="22">
        <v>42</v>
      </c>
      <c r="D15" s="22">
        <v>433504</v>
      </c>
      <c r="E15" s="22">
        <v>295.18999999999994</v>
      </c>
      <c r="F15" s="15">
        <v>58.470000000000006</v>
      </c>
      <c r="G15" s="22">
        <v>98.95999999999998</v>
      </c>
      <c r="H15" s="22">
        <v>137.09999999999997</v>
      </c>
      <c r="I15" s="22">
        <v>713</v>
      </c>
      <c r="J15" s="22">
        <v>2213</v>
      </c>
      <c r="K15" s="22">
        <v>7726</v>
      </c>
      <c r="L15" s="22">
        <v>29731</v>
      </c>
      <c r="M15" s="22">
        <v>670</v>
      </c>
      <c r="N15" s="22">
        <v>62187</v>
      </c>
    </row>
    <row r="16" spans="2:14" x14ac:dyDescent="0.25">
      <c r="B16" s="4">
        <v>4020332650</v>
      </c>
      <c r="C16" s="22">
        <v>63</v>
      </c>
      <c r="D16" s="22">
        <v>255135</v>
      </c>
      <c r="E16" s="22">
        <v>183.00999999999996</v>
      </c>
      <c r="F16" s="15">
        <v>9.7099999999999991</v>
      </c>
      <c r="G16" s="22">
        <v>10.309999999999999</v>
      </c>
      <c r="H16" s="22">
        <v>112.27000000000002</v>
      </c>
      <c r="I16" s="22">
        <v>291</v>
      </c>
      <c r="J16" s="22">
        <v>411</v>
      </c>
      <c r="K16" s="22">
        <v>6557</v>
      </c>
      <c r="L16" s="22">
        <v>73018</v>
      </c>
      <c r="M16" s="22">
        <v>1339</v>
      </c>
      <c r="N16" s="22">
        <v>172372</v>
      </c>
    </row>
    <row r="17" spans="2:14" x14ac:dyDescent="0.25">
      <c r="B17" s="4">
        <v>4057192912</v>
      </c>
      <c r="C17" s="22">
        <v>36</v>
      </c>
      <c r="D17" s="22">
        <v>75743</v>
      </c>
      <c r="E17" s="22">
        <v>55.900000000000006</v>
      </c>
      <c r="F17" s="15">
        <v>3.4099999999999997</v>
      </c>
      <c r="G17" s="22">
        <v>8.0400000000000009</v>
      </c>
      <c r="H17" s="22">
        <v>43.919999999999995</v>
      </c>
      <c r="I17" s="22">
        <v>43</v>
      </c>
      <c r="J17" s="22">
        <v>175</v>
      </c>
      <c r="K17" s="22">
        <v>1796</v>
      </c>
      <c r="L17" s="22">
        <v>48327</v>
      </c>
      <c r="M17" s="22">
        <v>839</v>
      </c>
      <c r="N17" s="22">
        <v>68808</v>
      </c>
    </row>
    <row r="18" spans="2:14" x14ac:dyDescent="0.25">
      <c r="B18" s="4">
        <v>4319703577</v>
      </c>
      <c r="C18" s="22">
        <v>43</v>
      </c>
      <c r="D18" s="22">
        <v>319181</v>
      </c>
      <c r="E18" s="22">
        <v>214.73000000000005</v>
      </c>
      <c r="F18" s="15">
        <v>14.160000000000002</v>
      </c>
      <c r="G18" s="22">
        <v>24.169999999999995</v>
      </c>
      <c r="H18" s="22">
        <v>165.74</v>
      </c>
      <c r="I18" s="22">
        <v>190</v>
      </c>
      <c r="J18" s="22">
        <v>601</v>
      </c>
      <c r="K18" s="22">
        <v>10076</v>
      </c>
      <c r="L18" s="22">
        <v>32171</v>
      </c>
      <c r="M18" s="22">
        <v>722</v>
      </c>
      <c r="N18" s="22">
        <v>87099</v>
      </c>
    </row>
    <row r="19" spans="2:14" x14ac:dyDescent="0.25">
      <c r="B19" s="4">
        <v>4388161847</v>
      </c>
      <c r="C19" s="22">
        <v>39</v>
      </c>
      <c r="D19" s="22">
        <v>335232</v>
      </c>
      <c r="E19" s="22">
        <v>260.18999999999994</v>
      </c>
      <c r="F19" s="15">
        <v>53.300000000000011</v>
      </c>
      <c r="G19" s="22">
        <v>27.96</v>
      </c>
      <c r="H19" s="22">
        <v>167.28</v>
      </c>
      <c r="I19" s="22">
        <v>718</v>
      </c>
      <c r="J19" s="22">
        <v>631</v>
      </c>
      <c r="K19" s="22">
        <v>7110</v>
      </c>
      <c r="L19" s="22">
        <v>37011</v>
      </c>
      <c r="M19" s="22">
        <v>759</v>
      </c>
      <c r="N19" s="22">
        <v>110352</v>
      </c>
    </row>
    <row r="20" spans="2:14" x14ac:dyDescent="0.25">
      <c r="B20" s="4">
        <v>4445114986</v>
      </c>
      <c r="C20" s="22">
        <v>46</v>
      </c>
      <c r="D20" s="22">
        <v>213089</v>
      </c>
      <c r="E20" s="22">
        <v>144.22000000000003</v>
      </c>
      <c r="F20" s="15">
        <v>22.570000000000004</v>
      </c>
      <c r="G20" s="22">
        <v>2.96</v>
      </c>
      <c r="H20" s="22">
        <v>118.6</v>
      </c>
      <c r="I20" s="22">
        <v>281</v>
      </c>
      <c r="J20" s="22">
        <v>68</v>
      </c>
      <c r="K20" s="22">
        <v>9491</v>
      </c>
      <c r="L20" s="22">
        <v>38648</v>
      </c>
      <c r="M20" s="22">
        <v>808</v>
      </c>
      <c r="N20" s="22">
        <v>99389</v>
      </c>
    </row>
    <row r="21" spans="2:14" x14ac:dyDescent="0.25">
      <c r="B21" s="4">
        <v>4558609924</v>
      </c>
      <c r="C21" s="22">
        <v>43</v>
      </c>
      <c r="D21" s="22">
        <v>307662</v>
      </c>
      <c r="E21" s="22">
        <v>203.37999999999997</v>
      </c>
      <c r="F21" s="15">
        <v>19.199999999999996</v>
      </c>
      <c r="G21" s="22">
        <v>22.520000000000003</v>
      </c>
      <c r="H21" s="22">
        <v>161.6</v>
      </c>
      <c r="I21" s="22">
        <v>374</v>
      </c>
      <c r="J21" s="22">
        <v>458</v>
      </c>
      <c r="K21" s="22">
        <v>11832</v>
      </c>
      <c r="L21" s="22">
        <v>46926</v>
      </c>
      <c r="M21" s="22">
        <v>994</v>
      </c>
      <c r="N21" s="22">
        <v>84993</v>
      </c>
    </row>
    <row r="22" spans="2:14" x14ac:dyDescent="0.25">
      <c r="B22" s="4">
        <v>4702921684</v>
      </c>
      <c r="C22" s="22">
        <v>46</v>
      </c>
      <c r="D22" s="22">
        <v>384885</v>
      </c>
      <c r="E22" s="22">
        <v>312.29999999999995</v>
      </c>
      <c r="F22" s="15">
        <v>16.510000000000002</v>
      </c>
      <c r="G22" s="22">
        <v>52.620000000000005</v>
      </c>
      <c r="H22" s="22">
        <v>242.82999999999996</v>
      </c>
      <c r="I22" s="22">
        <v>203</v>
      </c>
      <c r="J22" s="22">
        <v>1066</v>
      </c>
      <c r="K22" s="22">
        <v>11063</v>
      </c>
      <c r="L22" s="22">
        <v>34660</v>
      </c>
      <c r="M22" s="22">
        <v>785</v>
      </c>
      <c r="N22" s="22">
        <v>134254</v>
      </c>
    </row>
    <row r="23" spans="2:14" x14ac:dyDescent="0.25">
      <c r="B23" s="4">
        <v>5553957443</v>
      </c>
      <c r="C23" s="22">
        <v>43</v>
      </c>
      <c r="D23" s="22">
        <v>367247</v>
      </c>
      <c r="E23" s="22">
        <v>240.33</v>
      </c>
      <c r="F23" s="15">
        <v>63.530000000000008</v>
      </c>
      <c r="G23" s="22">
        <v>31.169999999999998</v>
      </c>
      <c r="H23" s="22">
        <v>145.54999999999998</v>
      </c>
      <c r="I23" s="22">
        <v>1009</v>
      </c>
      <c r="J23" s="22">
        <v>603</v>
      </c>
      <c r="K23" s="22">
        <v>8592</v>
      </c>
      <c r="L23" s="22">
        <v>28012</v>
      </c>
      <c r="M23" s="22">
        <v>637</v>
      </c>
      <c r="N23" s="22">
        <v>79776</v>
      </c>
    </row>
    <row r="24" spans="2:14" x14ac:dyDescent="0.25">
      <c r="B24" s="4">
        <v>5577150313</v>
      </c>
      <c r="C24" s="22">
        <v>41</v>
      </c>
      <c r="D24" s="22">
        <v>343823</v>
      </c>
      <c r="E24" s="22">
        <v>257.33</v>
      </c>
      <c r="F24" s="15">
        <v>127.67000000000002</v>
      </c>
      <c r="G24" s="22">
        <v>26.86</v>
      </c>
      <c r="H24" s="22">
        <v>102.35999999999997</v>
      </c>
      <c r="I24" s="22">
        <v>3520</v>
      </c>
      <c r="J24" s="22">
        <v>1205</v>
      </c>
      <c r="K24" s="22">
        <v>6168</v>
      </c>
      <c r="L24" s="22">
        <v>29957</v>
      </c>
      <c r="M24" s="22">
        <v>679</v>
      </c>
      <c r="N24" s="22">
        <v>137092</v>
      </c>
    </row>
    <row r="25" spans="2:14" x14ac:dyDescent="0.25">
      <c r="B25" s="4">
        <v>6117666160</v>
      </c>
      <c r="C25" s="22">
        <v>38</v>
      </c>
      <c r="D25" s="22">
        <v>279794</v>
      </c>
      <c r="E25" s="22">
        <v>211.85</v>
      </c>
      <c r="F25" s="15">
        <v>4.01</v>
      </c>
      <c r="G25" s="22">
        <v>5.08</v>
      </c>
      <c r="H25" s="22">
        <v>194.7</v>
      </c>
      <c r="I25" s="22">
        <v>49</v>
      </c>
      <c r="J25" s="22">
        <v>98</v>
      </c>
      <c r="K25" s="22">
        <v>11073</v>
      </c>
      <c r="L25" s="22">
        <v>30937</v>
      </c>
      <c r="M25" s="22">
        <v>701</v>
      </c>
      <c r="N25" s="22">
        <v>84305</v>
      </c>
    </row>
    <row r="26" spans="2:14" x14ac:dyDescent="0.25">
      <c r="B26" s="4">
        <v>6290855005</v>
      </c>
      <c r="C26" s="22">
        <v>39</v>
      </c>
      <c r="D26" s="22">
        <v>180018</v>
      </c>
      <c r="E26" s="22">
        <v>136.13</v>
      </c>
      <c r="F26" s="15">
        <v>4.5</v>
      </c>
      <c r="G26" s="22">
        <v>7.4</v>
      </c>
      <c r="H26" s="22">
        <v>123.94000000000001</v>
      </c>
      <c r="I26" s="22">
        <v>158</v>
      </c>
      <c r="J26" s="22">
        <v>217</v>
      </c>
      <c r="K26" s="22">
        <v>6989</v>
      </c>
      <c r="L26" s="22">
        <v>47494</v>
      </c>
      <c r="M26" s="22">
        <v>915</v>
      </c>
      <c r="N26" s="22">
        <v>97045</v>
      </c>
    </row>
    <row r="27" spans="2:14" x14ac:dyDescent="0.25">
      <c r="B27" s="4">
        <v>6391747486</v>
      </c>
      <c r="C27" s="22">
        <v>9</v>
      </c>
      <c r="D27" s="22">
        <v>12032</v>
      </c>
      <c r="E27" s="22">
        <v>9.67</v>
      </c>
      <c r="F27" s="15">
        <v>2.0299999999999998</v>
      </c>
      <c r="G27" s="22">
        <v>0.05</v>
      </c>
      <c r="H27" s="22">
        <v>7.59</v>
      </c>
      <c r="I27" s="22">
        <v>46</v>
      </c>
      <c r="J27" s="22">
        <v>6</v>
      </c>
      <c r="K27" s="22">
        <v>309</v>
      </c>
      <c r="L27" s="22">
        <v>11357</v>
      </c>
      <c r="M27" s="22">
        <v>195</v>
      </c>
      <c r="N27" s="22">
        <v>15868</v>
      </c>
    </row>
    <row r="28" spans="2:14" x14ac:dyDescent="0.25">
      <c r="B28" s="4">
        <v>6775888955</v>
      </c>
      <c r="C28" s="22">
        <v>35</v>
      </c>
      <c r="D28" s="22">
        <v>115543</v>
      </c>
      <c r="E28" s="22">
        <v>83.020000000000024</v>
      </c>
      <c r="F28" s="15">
        <v>26.919999999999995</v>
      </c>
      <c r="G28" s="22">
        <v>20.58</v>
      </c>
      <c r="H28" s="22">
        <v>34.909999999999989</v>
      </c>
      <c r="I28" s="22">
        <v>465</v>
      </c>
      <c r="J28" s="22">
        <v>828</v>
      </c>
      <c r="K28" s="22">
        <v>2160</v>
      </c>
      <c r="L28" s="22">
        <v>42946</v>
      </c>
      <c r="M28" s="22">
        <v>773</v>
      </c>
      <c r="N28" s="22">
        <v>79949</v>
      </c>
    </row>
    <row r="29" spans="2:14" x14ac:dyDescent="0.25">
      <c r="B29" s="4">
        <v>6962181067</v>
      </c>
      <c r="C29" s="22">
        <v>45</v>
      </c>
      <c r="D29" s="22">
        <v>480595</v>
      </c>
      <c r="E29" s="22">
        <v>325.23000000000008</v>
      </c>
      <c r="F29" s="15">
        <v>86.24</v>
      </c>
      <c r="G29" s="22">
        <v>54.749999999999993</v>
      </c>
      <c r="H29" s="22">
        <v>183.90000000000006</v>
      </c>
      <c r="I29" s="22">
        <v>1202</v>
      </c>
      <c r="J29" s="22">
        <v>980</v>
      </c>
      <c r="K29" s="22">
        <v>11240</v>
      </c>
      <c r="L29" s="22">
        <v>29020</v>
      </c>
      <c r="M29" s="22">
        <v>709</v>
      </c>
      <c r="N29" s="22">
        <v>90692</v>
      </c>
    </row>
    <row r="30" spans="2:14" x14ac:dyDescent="0.25">
      <c r="B30" s="4">
        <v>7007744171</v>
      </c>
      <c r="C30" s="22">
        <v>38</v>
      </c>
      <c r="D30" s="22">
        <v>441533</v>
      </c>
      <c r="E30" s="22">
        <v>314.68</v>
      </c>
      <c r="F30" s="15">
        <v>105.27000000000002</v>
      </c>
      <c r="G30" s="22">
        <v>27.060000000000002</v>
      </c>
      <c r="H30" s="22">
        <v>182.29000000000002</v>
      </c>
      <c r="I30" s="22">
        <v>1343</v>
      </c>
      <c r="J30" s="22">
        <v>618</v>
      </c>
      <c r="K30" s="22">
        <v>10629</v>
      </c>
      <c r="L30" s="22">
        <v>39447</v>
      </c>
      <c r="M30" s="22">
        <v>868</v>
      </c>
      <c r="N30" s="22">
        <v>97669</v>
      </c>
    </row>
    <row r="31" spans="2:14" x14ac:dyDescent="0.25">
      <c r="B31" s="4">
        <v>7086361926</v>
      </c>
      <c r="C31" s="22">
        <v>43</v>
      </c>
      <c r="D31" s="22">
        <v>363772</v>
      </c>
      <c r="E31" s="22">
        <v>247.15999999999997</v>
      </c>
      <c r="F31" s="15">
        <v>104.56999999999998</v>
      </c>
      <c r="G31" s="22">
        <v>30.630000000000003</v>
      </c>
      <c r="H31" s="22">
        <v>111.3</v>
      </c>
      <c r="I31" s="22">
        <v>1635</v>
      </c>
      <c r="J31" s="22">
        <v>998</v>
      </c>
      <c r="K31" s="22">
        <v>5674</v>
      </c>
      <c r="L31" s="22">
        <v>37030</v>
      </c>
      <c r="M31" s="22">
        <v>754</v>
      </c>
      <c r="N31" s="22">
        <v>105681</v>
      </c>
    </row>
    <row r="32" spans="2:14" x14ac:dyDescent="0.25">
      <c r="B32" s="4">
        <v>8053475328</v>
      </c>
      <c r="C32" s="22">
        <v>42</v>
      </c>
      <c r="D32" s="22">
        <v>620950</v>
      </c>
      <c r="E32" s="22">
        <v>483.06999999999988</v>
      </c>
      <c r="F32" s="15">
        <v>357.89</v>
      </c>
      <c r="G32" s="22">
        <v>18.570000000000004</v>
      </c>
      <c r="H32" s="22">
        <v>106.5</v>
      </c>
      <c r="I32" s="22">
        <v>3573</v>
      </c>
      <c r="J32" s="22">
        <v>422</v>
      </c>
      <c r="K32" s="22">
        <v>6378</v>
      </c>
      <c r="L32" s="22">
        <v>47847</v>
      </c>
      <c r="M32" s="22">
        <v>970</v>
      </c>
      <c r="N32" s="22">
        <v>123145</v>
      </c>
    </row>
    <row r="33" spans="2:14" x14ac:dyDescent="0.25">
      <c r="B33" s="4">
        <v>8253242879</v>
      </c>
      <c r="C33" s="22">
        <v>31</v>
      </c>
      <c r="D33" s="22">
        <v>151840</v>
      </c>
      <c r="E33" s="22">
        <v>108.83000000000001</v>
      </c>
      <c r="F33" s="15">
        <v>49.31</v>
      </c>
      <c r="G33" s="22">
        <v>16.610000000000003</v>
      </c>
      <c r="H33" s="22">
        <v>42.850000000000016</v>
      </c>
      <c r="I33" s="22">
        <v>460</v>
      </c>
      <c r="J33" s="22">
        <v>328</v>
      </c>
      <c r="K33" s="22">
        <v>2932</v>
      </c>
      <c r="L33" s="22">
        <v>40688</v>
      </c>
      <c r="M33" s="22">
        <v>740</v>
      </c>
      <c r="N33" s="22">
        <v>51528</v>
      </c>
    </row>
    <row r="34" spans="2:14" x14ac:dyDescent="0.25">
      <c r="B34" s="4">
        <v>8378563200</v>
      </c>
      <c r="C34" s="22">
        <v>43</v>
      </c>
      <c r="D34" s="22">
        <v>367872</v>
      </c>
      <c r="E34" s="22">
        <v>291.74</v>
      </c>
      <c r="F34" s="15">
        <v>101.18999999999998</v>
      </c>
      <c r="G34" s="22">
        <v>22.409999999999997</v>
      </c>
      <c r="H34" s="22">
        <v>168.11</v>
      </c>
      <c r="I34" s="22">
        <v>2484</v>
      </c>
      <c r="J34" s="22">
        <v>442</v>
      </c>
      <c r="K34" s="22">
        <v>6866</v>
      </c>
      <c r="L34" s="22">
        <v>30410</v>
      </c>
      <c r="M34" s="22">
        <v>672</v>
      </c>
      <c r="N34" s="22">
        <v>146808</v>
      </c>
    </row>
    <row r="35" spans="2:14" x14ac:dyDescent="0.25">
      <c r="B35" s="4">
        <v>8583815059</v>
      </c>
      <c r="C35" s="22">
        <v>39</v>
      </c>
      <c r="D35" s="22">
        <v>247518</v>
      </c>
      <c r="E35" s="22">
        <v>193.10000000000002</v>
      </c>
      <c r="F35" s="15">
        <v>25.11</v>
      </c>
      <c r="G35" s="22">
        <v>32.370000000000005</v>
      </c>
      <c r="H35" s="22">
        <v>99.020000000000024</v>
      </c>
      <c r="I35" s="22">
        <v>305</v>
      </c>
      <c r="J35" s="22">
        <v>703</v>
      </c>
      <c r="K35" s="22">
        <v>5384</v>
      </c>
      <c r="L35" s="22">
        <v>49378</v>
      </c>
      <c r="M35" s="22">
        <v>930</v>
      </c>
      <c r="N35" s="22">
        <v>103823</v>
      </c>
    </row>
    <row r="36" spans="2:14" x14ac:dyDescent="0.25">
      <c r="B36" s="4">
        <v>8792009665</v>
      </c>
      <c r="C36" s="22">
        <v>41</v>
      </c>
      <c r="D36" s="22">
        <v>90897</v>
      </c>
      <c r="E36" s="22">
        <v>58.179999999999993</v>
      </c>
      <c r="F36" s="15">
        <v>1.3</v>
      </c>
      <c r="G36" s="22">
        <v>3.06</v>
      </c>
      <c r="H36" s="22">
        <v>53.819999999999993</v>
      </c>
      <c r="I36" s="22">
        <v>46</v>
      </c>
      <c r="J36" s="22">
        <v>182</v>
      </c>
      <c r="K36" s="22">
        <v>4247</v>
      </c>
      <c r="L36" s="22">
        <v>41477</v>
      </c>
      <c r="M36" s="22">
        <v>766</v>
      </c>
      <c r="N36" s="22">
        <v>81791</v>
      </c>
    </row>
    <row r="37" spans="2:14" x14ac:dyDescent="0.25">
      <c r="B37" s="4">
        <v>8877689391</v>
      </c>
      <c r="C37" s="22">
        <v>43</v>
      </c>
      <c r="D37" s="22">
        <v>706246</v>
      </c>
      <c r="E37" s="22">
        <v>578.68999999999994</v>
      </c>
      <c r="F37" s="15">
        <v>293.14999999999998</v>
      </c>
      <c r="G37" s="22">
        <v>16.27</v>
      </c>
      <c r="H37" s="22">
        <v>267.12</v>
      </c>
      <c r="I37" s="22">
        <v>2850</v>
      </c>
      <c r="J37" s="22">
        <v>489</v>
      </c>
      <c r="K37" s="22">
        <v>10168</v>
      </c>
      <c r="L37" s="22">
        <v>47053</v>
      </c>
      <c r="M37" s="22">
        <v>1010</v>
      </c>
      <c r="N37" s="22">
        <v>147442</v>
      </c>
    </row>
    <row r="38" spans="2:14" x14ac:dyDescent="0.25">
      <c r="B38" s="4" t="s">
        <v>4</v>
      </c>
      <c r="C38" s="16">
        <v>1397</v>
      </c>
      <c r="D38" s="16">
        <v>10171415</v>
      </c>
      <c r="E38" s="16">
        <v>7291.5500000000011</v>
      </c>
      <c r="F38" s="15">
        <v>1952.19</v>
      </c>
      <c r="G38" s="16">
        <v>752.2299999999999</v>
      </c>
      <c r="H38" s="16">
        <v>4461.1899999999996</v>
      </c>
      <c r="I38" s="16">
        <v>27492</v>
      </c>
      <c r="J38" s="16">
        <v>18724</v>
      </c>
      <c r="K38" s="16">
        <v>258966</v>
      </c>
      <c r="L38" s="16">
        <v>1386582</v>
      </c>
      <c r="M38" s="16">
        <v>28207</v>
      </c>
      <c r="N38" s="16">
        <v>3165973</v>
      </c>
    </row>
    <row r="42" spans="2:14" x14ac:dyDescent="0.25">
      <c r="B42" s="8" t="s">
        <v>41</v>
      </c>
      <c r="C42" s="8" t="s">
        <v>42</v>
      </c>
      <c r="D42" s="8" t="s">
        <v>55</v>
      </c>
      <c r="E42" s="8" t="s">
        <v>54</v>
      </c>
      <c r="F42" s="17" t="s">
        <v>58</v>
      </c>
      <c r="G42" s="8" t="s">
        <v>57</v>
      </c>
      <c r="H42" s="8" t="s">
        <v>56</v>
      </c>
      <c r="I42" s="8" t="s">
        <v>59</v>
      </c>
    </row>
    <row r="43" spans="2:14" x14ac:dyDescent="0.25">
      <c r="B43" s="22">
        <v>386.63999999999982</v>
      </c>
      <c r="C43" s="22">
        <v>50</v>
      </c>
      <c r="D43" s="15">
        <f>B43/C43</f>
        <v>7.7327999999999966</v>
      </c>
      <c r="E43" s="22">
        <v>90437</v>
      </c>
      <c r="F43" s="15">
        <f>E43/C43</f>
        <v>1808.74</v>
      </c>
      <c r="G43" s="9">
        <f>AVERAGE(C43:C77)</f>
        <v>39.914285714285711</v>
      </c>
      <c r="H43" s="15">
        <f>AVERAGE(D43:D77)</f>
        <v>5.0128839684672517</v>
      </c>
      <c r="I43" s="9">
        <f>AVERAGE(F43:F77)</f>
        <v>2249.179199173303</v>
      </c>
    </row>
    <row r="44" spans="2:14" x14ac:dyDescent="0.25">
      <c r="B44" s="22">
        <v>173.55000000000004</v>
      </c>
      <c r="C44" s="22">
        <v>50</v>
      </c>
      <c r="D44" s="15">
        <f t="shared" ref="D44:D77" si="0">B44/C44</f>
        <v>3.471000000000001</v>
      </c>
      <c r="E44" s="22">
        <v>71689</v>
      </c>
      <c r="F44" s="15">
        <f t="shared" ref="F44:F77" si="1">E44/C44</f>
        <v>1433.78</v>
      </c>
    </row>
    <row r="45" spans="2:14" x14ac:dyDescent="0.25">
      <c r="B45" s="22">
        <v>226.35</v>
      </c>
      <c r="C45" s="22">
        <v>40</v>
      </c>
      <c r="D45" s="15">
        <f t="shared" si="0"/>
        <v>5.6587499999999995</v>
      </c>
      <c r="E45" s="22">
        <v>113503</v>
      </c>
      <c r="F45" s="15">
        <f t="shared" si="1"/>
        <v>2837.5749999999998</v>
      </c>
    </row>
    <row r="46" spans="2:14" x14ac:dyDescent="0.25">
      <c r="B46" s="22">
        <v>81.770000000000024</v>
      </c>
      <c r="C46" s="22">
        <v>43</v>
      </c>
      <c r="D46" s="15">
        <f t="shared" si="0"/>
        <v>1.9016279069767448</v>
      </c>
      <c r="E46" s="22">
        <v>68169</v>
      </c>
      <c r="F46" s="15">
        <f t="shared" si="1"/>
        <v>1585.3255813953488</v>
      </c>
    </row>
    <row r="47" spans="2:14" x14ac:dyDescent="0.25">
      <c r="B47" s="22">
        <v>37.800000000000004</v>
      </c>
      <c r="C47" s="22">
        <v>43</v>
      </c>
      <c r="D47" s="15">
        <f t="shared" si="0"/>
        <v>0.87906976744186061</v>
      </c>
      <c r="E47" s="22">
        <v>94405</v>
      </c>
      <c r="F47" s="15">
        <f t="shared" si="1"/>
        <v>2195.4651162790697</v>
      </c>
    </row>
    <row r="48" spans="2:14" x14ac:dyDescent="0.25">
      <c r="B48" s="22">
        <v>355.90000000000009</v>
      </c>
      <c r="C48" s="22">
        <v>43</v>
      </c>
      <c r="D48" s="15">
        <f t="shared" si="0"/>
        <v>8.2767441860465141</v>
      </c>
      <c r="E48" s="22">
        <v>107513</v>
      </c>
      <c r="F48" s="15">
        <f t="shared" si="1"/>
        <v>2500.3023255813955</v>
      </c>
    </row>
    <row r="49" spans="2:6" x14ac:dyDescent="0.25">
      <c r="B49" s="22">
        <v>132.34</v>
      </c>
      <c r="C49" s="22">
        <v>43</v>
      </c>
      <c r="D49" s="15">
        <f t="shared" si="0"/>
        <v>3.0776744186046514</v>
      </c>
      <c r="E49" s="22">
        <v>64026</v>
      </c>
      <c r="F49" s="15">
        <f t="shared" si="1"/>
        <v>1488.9767441860465</v>
      </c>
    </row>
    <row r="50" spans="2:6" x14ac:dyDescent="0.25">
      <c r="B50" s="22">
        <v>124.29000000000002</v>
      </c>
      <c r="C50" s="22">
        <v>43</v>
      </c>
      <c r="D50" s="15">
        <f t="shared" si="0"/>
        <v>2.8904651162790702</v>
      </c>
      <c r="E50" s="22">
        <v>71834</v>
      </c>
      <c r="F50" s="15">
        <f t="shared" si="1"/>
        <v>1670.5581395348838</v>
      </c>
    </row>
    <row r="51" spans="2:6" x14ac:dyDescent="0.25">
      <c r="B51" s="22">
        <v>212.07</v>
      </c>
      <c r="C51" s="22">
        <v>33</v>
      </c>
      <c r="D51" s="15">
        <f t="shared" si="0"/>
        <v>6.4263636363636358</v>
      </c>
      <c r="E51" s="22">
        <v>67102</v>
      </c>
      <c r="F51" s="15">
        <f t="shared" si="1"/>
        <v>2033.3939393939395</v>
      </c>
    </row>
    <row r="52" spans="2:6" x14ac:dyDescent="0.25">
      <c r="B52" s="22">
        <v>211.78000000000006</v>
      </c>
      <c r="C52" s="22">
        <v>43</v>
      </c>
      <c r="D52" s="15">
        <f t="shared" si="0"/>
        <v>4.9251162790697691</v>
      </c>
      <c r="E52" s="22">
        <v>79775</v>
      </c>
      <c r="F52" s="15">
        <f t="shared" si="1"/>
        <v>1855.2325581395348</v>
      </c>
    </row>
    <row r="53" spans="2:6" x14ac:dyDescent="0.25">
      <c r="B53" s="22">
        <v>4.83</v>
      </c>
      <c r="C53" s="22">
        <v>8</v>
      </c>
      <c r="D53" s="15">
        <f t="shared" si="0"/>
        <v>0.60375000000000001</v>
      </c>
      <c r="E53" s="22">
        <v>18187</v>
      </c>
      <c r="F53" s="15">
        <f t="shared" si="1"/>
        <v>2273.375</v>
      </c>
    </row>
    <row r="54" spans="2:6" x14ac:dyDescent="0.25">
      <c r="B54" s="22">
        <v>136.30000000000004</v>
      </c>
      <c r="C54" s="22">
        <v>30</v>
      </c>
      <c r="D54" s="15">
        <f t="shared" si="0"/>
        <v>4.5433333333333348</v>
      </c>
      <c r="E54" s="22">
        <v>57265</v>
      </c>
      <c r="F54" s="15">
        <f t="shared" si="1"/>
        <v>1908.8333333333333</v>
      </c>
    </row>
    <row r="55" spans="2:6" x14ac:dyDescent="0.25">
      <c r="B55" s="22">
        <v>295.18999999999994</v>
      </c>
      <c r="C55" s="22">
        <v>42</v>
      </c>
      <c r="D55" s="15">
        <f t="shared" si="0"/>
        <v>7.0283333333333315</v>
      </c>
      <c r="E55" s="22">
        <v>62187</v>
      </c>
      <c r="F55" s="15">
        <f t="shared" si="1"/>
        <v>1480.6428571428571</v>
      </c>
    </row>
    <row r="56" spans="2:6" x14ac:dyDescent="0.25">
      <c r="B56" s="22">
        <v>183.00999999999996</v>
      </c>
      <c r="C56" s="22">
        <v>63</v>
      </c>
      <c r="D56" s="15">
        <f t="shared" si="0"/>
        <v>2.9049206349206345</v>
      </c>
      <c r="E56" s="22">
        <v>172372</v>
      </c>
      <c r="F56" s="15">
        <f t="shared" si="1"/>
        <v>2736.063492063492</v>
      </c>
    </row>
    <row r="57" spans="2:6" x14ac:dyDescent="0.25">
      <c r="B57" s="22">
        <v>55.900000000000006</v>
      </c>
      <c r="C57" s="22">
        <v>36</v>
      </c>
      <c r="D57" s="15">
        <f t="shared" si="0"/>
        <v>1.552777777777778</v>
      </c>
      <c r="E57" s="22">
        <v>68808</v>
      </c>
      <c r="F57" s="15">
        <f t="shared" si="1"/>
        <v>1911.3333333333333</v>
      </c>
    </row>
    <row r="58" spans="2:6" x14ac:dyDescent="0.25">
      <c r="B58" s="22">
        <v>214.73000000000005</v>
      </c>
      <c r="C58" s="22">
        <v>43</v>
      </c>
      <c r="D58" s="15">
        <f t="shared" si="0"/>
        <v>4.9937209302325591</v>
      </c>
      <c r="E58" s="22">
        <v>87099</v>
      </c>
      <c r="F58" s="15">
        <f t="shared" si="1"/>
        <v>2025.5581395348838</v>
      </c>
    </row>
    <row r="59" spans="2:6" x14ac:dyDescent="0.25">
      <c r="B59" s="22">
        <v>260.18999999999994</v>
      </c>
      <c r="C59" s="22">
        <v>39</v>
      </c>
      <c r="D59" s="15">
        <f t="shared" si="0"/>
        <v>6.6715384615384599</v>
      </c>
      <c r="E59" s="22">
        <v>110352</v>
      </c>
      <c r="F59" s="15">
        <f t="shared" si="1"/>
        <v>2829.5384615384614</v>
      </c>
    </row>
    <row r="60" spans="2:6" x14ac:dyDescent="0.25">
      <c r="B60" s="22">
        <v>144.22000000000003</v>
      </c>
      <c r="C60" s="22">
        <v>46</v>
      </c>
      <c r="D60" s="15">
        <f t="shared" si="0"/>
        <v>3.1352173913043484</v>
      </c>
      <c r="E60" s="22">
        <v>99389</v>
      </c>
      <c r="F60" s="15">
        <f t="shared" si="1"/>
        <v>2160.6304347826085</v>
      </c>
    </row>
    <row r="61" spans="2:6" x14ac:dyDescent="0.25">
      <c r="B61" s="22">
        <v>203.37999999999997</v>
      </c>
      <c r="C61" s="22">
        <v>43</v>
      </c>
      <c r="D61" s="15">
        <f t="shared" si="0"/>
        <v>4.7297674418604645</v>
      </c>
      <c r="E61" s="22">
        <v>84993</v>
      </c>
      <c r="F61" s="15">
        <f t="shared" si="1"/>
        <v>1976.5813953488373</v>
      </c>
    </row>
    <row r="62" spans="2:6" x14ac:dyDescent="0.25">
      <c r="B62" s="22">
        <v>312.29999999999995</v>
      </c>
      <c r="C62" s="22">
        <v>46</v>
      </c>
      <c r="D62" s="15">
        <f t="shared" si="0"/>
        <v>6.7891304347826074</v>
      </c>
      <c r="E62" s="22">
        <v>134254</v>
      </c>
      <c r="F62" s="15">
        <f t="shared" si="1"/>
        <v>2918.5652173913045</v>
      </c>
    </row>
    <row r="63" spans="2:6" x14ac:dyDescent="0.25">
      <c r="B63" s="22">
        <v>240.33</v>
      </c>
      <c r="C63" s="22">
        <v>43</v>
      </c>
      <c r="D63" s="15">
        <f t="shared" si="0"/>
        <v>5.5890697674418606</v>
      </c>
      <c r="E63" s="22">
        <v>79776</v>
      </c>
      <c r="F63" s="15">
        <f t="shared" si="1"/>
        <v>1855.2558139534883</v>
      </c>
    </row>
    <row r="64" spans="2:6" x14ac:dyDescent="0.25">
      <c r="B64" s="22">
        <v>257.33</v>
      </c>
      <c r="C64" s="22">
        <v>41</v>
      </c>
      <c r="D64" s="15">
        <f t="shared" si="0"/>
        <v>6.2763414634146342</v>
      </c>
      <c r="E64" s="22">
        <v>137092</v>
      </c>
      <c r="F64" s="15">
        <f t="shared" si="1"/>
        <v>3343.7073170731705</v>
      </c>
    </row>
    <row r="65" spans="2:6" x14ac:dyDescent="0.25">
      <c r="B65" s="22">
        <v>211.85</v>
      </c>
      <c r="C65" s="22">
        <v>38</v>
      </c>
      <c r="D65" s="15">
        <f t="shared" si="0"/>
        <v>5.5750000000000002</v>
      </c>
      <c r="E65" s="22">
        <v>84305</v>
      </c>
      <c r="F65" s="15">
        <f t="shared" si="1"/>
        <v>2218.5526315789475</v>
      </c>
    </row>
    <row r="66" spans="2:6" x14ac:dyDescent="0.25">
      <c r="B66" s="22">
        <v>136.13</v>
      </c>
      <c r="C66" s="22">
        <v>39</v>
      </c>
      <c r="D66" s="15">
        <f t="shared" si="0"/>
        <v>3.4905128205128202</v>
      </c>
      <c r="E66" s="22">
        <v>97045</v>
      </c>
      <c r="F66" s="15">
        <f t="shared" si="1"/>
        <v>2488.3333333333335</v>
      </c>
    </row>
    <row r="67" spans="2:6" x14ac:dyDescent="0.25">
      <c r="B67" s="22">
        <v>9.67</v>
      </c>
      <c r="C67" s="22">
        <v>9</v>
      </c>
      <c r="D67" s="15">
        <f t="shared" si="0"/>
        <v>1.0744444444444445</v>
      </c>
      <c r="E67" s="22">
        <v>15868</v>
      </c>
      <c r="F67" s="15">
        <f t="shared" si="1"/>
        <v>1763.1111111111111</v>
      </c>
    </row>
    <row r="68" spans="2:6" x14ac:dyDescent="0.25">
      <c r="B68" s="22">
        <v>83.020000000000024</v>
      </c>
      <c r="C68" s="22">
        <v>35</v>
      </c>
      <c r="D68" s="15">
        <f t="shared" si="0"/>
        <v>2.3720000000000008</v>
      </c>
      <c r="E68" s="22">
        <v>79949</v>
      </c>
      <c r="F68" s="15">
        <f t="shared" si="1"/>
        <v>2284.2571428571428</v>
      </c>
    </row>
    <row r="69" spans="2:6" x14ac:dyDescent="0.25">
      <c r="B69" s="22">
        <v>325.23000000000008</v>
      </c>
      <c r="C69" s="22">
        <v>45</v>
      </c>
      <c r="D69" s="15">
        <f t="shared" si="0"/>
        <v>7.2273333333333349</v>
      </c>
      <c r="E69" s="22">
        <v>90692</v>
      </c>
      <c r="F69" s="15">
        <f t="shared" si="1"/>
        <v>2015.3777777777777</v>
      </c>
    </row>
    <row r="70" spans="2:6" x14ac:dyDescent="0.25">
      <c r="B70" s="22">
        <v>314.68</v>
      </c>
      <c r="C70" s="22">
        <v>38</v>
      </c>
      <c r="D70" s="15">
        <f t="shared" si="0"/>
        <v>8.2810526315789481</v>
      </c>
      <c r="E70" s="22">
        <v>97669</v>
      </c>
      <c r="F70" s="15">
        <f t="shared" si="1"/>
        <v>2570.2368421052633</v>
      </c>
    </row>
    <row r="71" spans="2:6" x14ac:dyDescent="0.25">
      <c r="B71" s="22">
        <v>247.15999999999997</v>
      </c>
      <c r="C71" s="22">
        <v>43</v>
      </c>
      <c r="D71" s="15">
        <f t="shared" si="0"/>
        <v>5.7479069767441855</v>
      </c>
      <c r="E71" s="22">
        <v>105681</v>
      </c>
      <c r="F71" s="15">
        <f t="shared" si="1"/>
        <v>2457.6976744186045</v>
      </c>
    </row>
    <row r="72" spans="2:6" x14ac:dyDescent="0.25">
      <c r="B72" s="22">
        <v>483.06999999999988</v>
      </c>
      <c r="C72" s="22">
        <v>42</v>
      </c>
      <c r="D72" s="15">
        <f t="shared" si="0"/>
        <v>11.501666666666663</v>
      </c>
      <c r="E72" s="22">
        <v>123145</v>
      </c>
      <c r="F72" s="15">
        <f t="shared" si="1"/>
        <v>2932.0238095238096</v>
      </c>
    </row>
    <row r="73" spans="2:6" x14ac:dyDescent="0.25">
      <c r="B73" s="22">
        <v>108.83000000000001</v>
      </c>
      <c r="C73" s="22">
        <v>31</v>
      </c>
      <c r="D73" s="15">
        <f t="shared" si="0"/>
        <v>3.5106451612903231</v>
      </c>
      <c r="E73" s="22">
        <v>51528</v>
      </c>
      <c r="F73" s="15">
        <f t="shared" si="1"/>
        <v>1662.1935483870968</v>
      </c>
    </row>
    <row r="74" spans="2:6" x14ac:dyDescent="0.25">
      <c r="B74" s="22">
        <v>291.74</v>
      </c>
      <c r="C74" s="22">
        <v>43</v>
      </c>
      <c r="D74" s="15">
        <f t="shared" si="0"/>
        <v>6.7846511627906976</v>
      </c>
      <c r="E74" s="22">
        <v>146808</v>
      </c>
      <c r="F74" s="15">
        <f t="shared" si="1"/>
        <v>3414.1395348837209</v>
      </c>
    </row>
    <row r="75" spans="2:6" x14ac:dyDescent="0.25">
      <c r="B75" s="22">
        <v>193.10000000000002</v>
      </c>
      <c r="C75" s="22">
        <v>39</v>
      </c>
      <c r="D75" s="15">
        <f t="shared" si="0"/>
        <v>4.9512820512820515</v>
      </c>
      <c r="E75" s="22">
        <v>103823</v>
      </c>
      <c r="F75" s="15">
        <f t="shared" si="1"/>
        <v>2662.1282051282051</v>
      </c>
    </row>
    <row r="76" spans="2:6" x14ac:dyDescent="0.25">
      <c r="B76" s="22">
        <v>58.179999999999993</v>
      </c>
      <c r="C76" s="22">
        <v>41</v>
      </c>
      <c r="D76" s="15">
        <f t="shared" si="0"/>
        <v>1.4190243902439024</v>
      </c>
      <c r="E76" s="22">
        <v>81791</v>
      </c>
      <c r="F76" s="15">
        <f t="shared" si="1"/>
        <v>1994.9024390243903</v>
      </c>
    </row>
    <row r="77" spans="2:6" x14ac:dyDescent="0.25">
      <c r="B77" s="22">
        <v>578.68999999999994</v>
      </c>
      <c r="C77" s="22">
        <v>43</v>
      </c>
      <c r="D77" s="15">
        <f t="shared" si="0"/>
        <v>13.457906976744185</v>
      </c>
      <c r="E77" s="22">
        <v>147442</v>
      </c>
      <c r="F77" s="15">
        <f t="shared" si="1"/>
        <v>3428.8837209302324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46F7-6F99-4EB3-891F-A1C81AAD4D20}">
  <dimension ref="B2:AE45"/>
  <sheetViews>
    <sheetView workbookViewId="0">
      <selection activeCell="Q34" sqref="Q34"/>
    </sheetView>
  </sheetViews>
  <sheetFormatPr defaultRowHeight="15" x14ac:dyDescent="0.25"/>
  <cols>
    <col min="1" max="1" width="4.5703125" customWidth="1"/>
    <col min="2" max="2" width="24.5703125" style="4" bestFit="1" customWidth="1"/>
    <col min="3" max="3" width="11" bestFit="1" customWidth="1"/>
    <col min="4" max="4" width="11.42578125" bestFit="1" customWidth="1"/>
    <col min="14" max="14" width="0.42578125" style="12" customWidth="1"/>
    <col min="16" max="16" width="9.85546875" customWidth="1"/>
    <col min="17" max="17" width="17.42578125" bestFit="1" customWidth="1"/>
    <col min="18" max="18" width="11" bestFit="1" customWidth="1"/>
    <col min="19" max="19" width="11.42578125" bestFit="1" customWidth="1"/>
    <col min="23" max="23" width="0.42578125" style="12" customWidth="1"/>
    <col min="26" max="27" width="15.5703125" bestFit="1" customWidth="1"/>
    <col min="28" max="28" width="10.7109375" bestFit="1" customWidth="1"/>
    <col min="31" max="31" width="9.140625" style="4"/>
  </cols>
  <sheetData>
    <row r="2" spans="2:31" x14ac:dyDescent="0.25">
      <c r="B2" s="8" t="s">
        <v>29</v>
      </c>
      <c r="Q2" s="8" t="s">
        <v>8</v>
      </c>
      <c r="R2" s="8" t="s">
        <v>9</v>
      </c>
      <c r="S2" s="8" t="s">
        <v>7</v>
      </c>
      <c r="T2" s="8" t="s">
        <v>21</v>
      </c>
      <c r="Z2" s="8" t="s">
        <v>11</v>
      </c>
      <c r="AA2" s="8" t="s">
        <v>12</v>
      </c>
      <c r="AB2" s="8" t="s">
        <v>22</v>
      </c>
      <c r="AC2" s="8" t="s">
        <v>21</v>
      </c>
      <c r="AE2" s="8" t="s">
        <v>38</v>
      </c>
    </row>
    <row r="3" spans="2:31" x14ac:dyDescent="0.25">
      <c r="B3" s="9">
        <v>596789</v>
      </c>
      <c r="Q3" s="9">
        <v>752.2299999999999</v>
      </c>
      <c r="R3" s="9">
        <v>1952.19</v>
      </c>
      <c r="S3" s="9">
        <v>4461.1899999999996</v>
      </c>
      <c r="T3" s="9">
        <f>SUM(Q3:S3)</f>
        <v>7165.61</v>
      </c>
      <c r="Z3" s="2" t="s">
        <v>13</v>
      </c>
      <c r="AA3" s="7">
        <v>35</v>
      </c>
      <c r="AB3" s="7">
        <f>AC3-AA3</f>
        <v>0</v>
      </c>
      <c r="AC3" s="7">
        <v>35</v>
      </c>
      <c r="AE3" s="10">
        <f>AA3/AC3</f>
        <v>1</v>
      </c>
    </row>
    <row r="4" spans="2:31" x14ac:dyDescent="0.25">
      <c r="B4" s="9">
        <v>258360</v>
      </c>
      <c r="D4" t="s">
        <v>19</v>
      </c>
      <c r="Q4" s="11">
        <f>Q3/T3</f>
        <v>0.10497780370408101</v>
      </c>
      <c r="R4" s="11">
        <f>R3/T3</f>
        <v>0.27243877353079504</v>
      </c>
      <c r="S4" s="11">
        <f>S3/T3</f>
        <v>0.62258342276512391</v>
      </c>
      <c r="T4" s="4"/>
      <c r="Z4" s="2" t="s">
        <v>6</v>
      </c>
      <c r="AA4" s="7">
        <v>13</v>
      </c>
      <c r="AB4" s="7">
        <f>AC4-AA4</f>
        <v>22</v>
      </c>
      <c r="AC4" s="7">
        <v>35</v>
      </c>
      <c r="AE4" s="10">
        <f t="shared" ref="AE4" si="0">AA4/AC4</f>
        <v>0.37142857142857144</v>
      </c>
    </row>
    <row r="5" spans="2:31" x14ac:dyDescent="0.25">
      <c r="B5" s="9">
        <v>311237</v>
      </c>
      <c r="Z5" s="2" t="s">
        <v>5</v>
      </c>
      <c r="AA5" s="7">
        <v>25</v>
      </c>
      <c r="AB5" s="7">
        <f>AC5-AA5</f>
        <v>10</v>
      </c>
      <c r="AC5" s="7">
        <v>35</v>
      </c>
      <c r="AE5" s="10">
        <f>AA5/AC5</f>
        <v>0.7142857142857143</v>
      </c>
    </row>
    <row r="6" spans="2:31" x14ac:dyDescent="0.25">
      <c r="B6" s="9">
        <v>123669</v>
      </c>
      <c r="D6" t="s">
        <v>20</v>
      </c>
    </row>
    <row r="7" spans="2:31" x14ac:dyDescent="0.25">
      <c r="B7" s="9">
        <v>54570</v>
      </c>
      <c r="P7" t="s">
        <v>10</v>
      </c>
    </row>
    <row r="8" spans="2:31" x14ac:dyDescent="0.25">
      <c r="B8" s="9">
        <v>498589</v>
      </c>
    </row>
    <row r="9" spans="2:31" x14ac:dyDescent="0.25">
      <c r="B9" s="9">
        <v>213286</v>
      </c>
    </row>
    <row r="10" spans="2:31" x14ac:dyDescent="0.25">
      <c r="B10" s="9">
        <v>183884</v>
      </c>
    </row>
    <row r="11" spans="2:31" x14ac:dyDescent="0.25">
      <c r="B11" s="9">
        <v>318355</v>
      </c>
    </row>
    <row r="12" spans="2:31" x14ac:dyDescent="0.25">
      <c r="B12" s="9">
        <v>313868</v>
      </c>
    </row>
    <row r="13" spans="2:31" x14ac:dyDescent="0.25">
      <c r="B13" s="9">
        <v>6189</v>
      </c>
    </row>
    <row r="14" spans="2:31" x14ac:dyDescent="0.25">
      <c r="B14" s="9">
        <v>198508</v>
      </c>
    </row>
    <row r="15" spans="2:31" x14ac:dyDescent="0.25">
      <c r="B15" s="9">
        <v>433504</v>
      </c>
    </row>
    <row r="16" spans="2:31" x14ac:dyDescent="0.25">
      <c r="B16" s="9">
        <v>255135</v>
      </c>
    </row>
    <row r="17" spans="2:2" x14ac:dyDescent="0.25">
      <c r="B17" s="9">
        <v>75743</v>
      </c>
    </row>
    <row r="18" spans="2:2" x14ac:dyDescent="0.25">
      <c r="B18" s="9">
        <v>319181</v>
      </c>
    </row>
    <row r="19" spans="2:2" x14ac:dyDescent="0.25">
      <c r="B19" s="9">
        <v>335232</v>
      </c>
    </row>
    <row r="20" spans="2:2" x14ac:dyDescent="0.25">
      <c r="B20" s="9">
        <v>213089</v>
      </c>
    </row>
    <row r="21" spans="2:2" x14ac:dyDescent="0.25">
      <c r="B21" s="9">
        <v>307662</v>
      </c>
    </row>
    <row r="22" spans="2:2" x14ac:dyDescent="0.25">
      <c r="B22" s="9">
        <v>384885</v>
      </c>
    </row>
    <row r="23" spans="2:2" x14ac:dyDescent="0.25">
      <c r="B23" s="9">
        <v>367247</v>
      </c>
    </row>
    <row r="24" spans="2:2" x14ac:dyDescent="0.25">
      <c r="B24" s="9">
        <v>343823</v>
      </c>
    </row>
    <row r="25" spans="2:2" x14ac:dyDescent="0.25">
      <c r="B25" s="9">
        <v>279794</v>
      </c>
    </row>
    <row r="26" spans="2:2" x14ac:dyDescent="0.25">
      <c r="B26" s="9">
        <v>180018</v>
      </c>
    </row>
    <row r="27" spans="2:2" x14ac:dyDescent="0.25">
      <c r="B27" s="9">
        <v>12032</v>
      </c>
    </row>
    <row r="28" spans="2:2" x14ac:dyDescent="0.25">
      <c r="B28" s="9">
        <v>115543</v>
      </c>
    </row>
    <row r="29" spans="2:2" x14ac:dyDescent="0.25">
      <c r="B29" s="9">
        <v>480595</v>
      </c>
    </row>
    <row r="30" spans="2:2" x14ac:dyDescent="0.25">
      <c r="B30" s="9">
        <v>441533</v>
      </c>
    </row>
    <row r="31" spans="2:2" x14ac:dyDescent="0.25">
      <c r="B31" s="9">
        <v>363772</v>
      </c>
    </row>
    <row r="32" spans="2:2" x14ac:dyDescent="0.25">
      <c r="B32" s="9">
        <v>620950</v>
      </c>
    </row>
    <row r="33" spans="2:7" x14ac:dyDescent="0.25">
      <c r="B33" s="9">
        <v>151840</v>
      </c>
    </row>
    <row r="34" spans="2:7" x14ac:dyDescent="0.25">
      <c r="B34" s="9">
        <v>367872</v>
      </c>
    </row>
    <row r="35" spans="2:7" x14ac:dyDescent="0.25">
      <c r="B35" s="9">
        <v>247518</v>
      </c>
    </row>
    <row r="36" spans="2:7" x14ac:dyDescent="0.25">
      <c r="B36" s="9">
        <v>90897</v>
      </c>
    </row>
    <row r="37" spans="2:7" x14ac:dyDescent="0.25">
      <c r="B37" s="9">
        <v>706246</v>
      </c>
    </row>
    <row r="45" spans="2:7" x14ac:dyDescent="0.25">
      <c r="G45" s="2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9366-6FC6-4AA7-873A-9EECED021FAB}">
  <dimension ref="B2:T59"/>
  <sheetViews>
    <sheetView workbookViewId="0">
      <selection activeCell="Q15" sqref="Q15"/>
    </sheetView>
  </sheetViews>
  <sheetFormatPr defaultRowHeight="15" x14ac:dyDescent="0.25"/>
  <cols>
    <col min="2" max="2" width="13.42578125" bestFit="1" customWidth="1"/>
    <col min="3" max="3" width="9.5703125" style="9" bestFit="1" customWidth="1"/>
    <col min="4" max="4" width="7" style="15" bestFit="1" customWidth="1"/>
    <col min="5" max="5" width="5.5703125" style="15" bestFit="1" customWidth="1"/>
    <col min="6" max="6" width="12.85546875" style="7" bestFit="1" customWidth="1"/>
    <col min="7" max="7" width="17.5703125" bestFit="1" customWidth="1"/>
    <col min="8" max="8" width="19.42578125" bestFit="1" customWidth="1"/>
    <col min="9" max="9" width="10.7109375" bestFit="1" customWidth="1"/>
    <col min="11" max="11" width="11.7109375" style="4" customWidth="1"/>
  </cols>
  <sheetData>
    <row r="2" spans="2:20" x14ac:dyDescent="0.25">
      <c r="B2" s="1" t="s">
        <v>3</v>
      </c>
      <c r="C2" s="9" t="s">
        <v>28</v>
      </c>
      <c r="D2" s="14" t="s">
        <v>30</v>
      </c>
      <c r="E2" s="15" t="s">
        <v>27</v>
      </c>
      <c r="F2" s="7" t="s">
        <v>39</v>
      </c>
      <c r="G2" t="s">
        <v>37</v>
      </c>
      <c r="H2" t="s">
        <v>36</v>
      </c>
      <c r="K2" s="17" t="s">
        <v>32</v>
      </c>
    </row>
    <row r="3" spans="2:20" x14ac:dyDescent="0.25">
      <c r="B3" s="2">
        <v>1503960366</v>
      </c>
      <c r="C3" s="9">
        <v>52.833332061767571</v>
      </c>
      <c r="D3" s="15">
        <v>1.5237026475430255</v>
      </c>
      <c r="E3" s="15">
        <v>22.756666183471697</v>
      </c>
      <c r="F3" s="22">
        <v>3</v>
      </c>
      <c r="G3" s="22">
        <v>596789</v>
      </c>
      <c r="H3" s="22">
        <v>50</v>
      </c>
      <c r="K3" s="4" t="str" cm="1">
        <f t="array" ref="K3">_xlfn.IFS(E3&lt;18.5,"Underweight",AND(E3&gt;18.5,E3&lt;24.9),"Healthy",AND(E3&gt;25,E3&lt;29.9),"Overweight",E3&gt;30,"Obesity")</f>
        <v>Healthy</v>
      </c>
    </row>
    <row r="4" spans="2:20" x14ac:dyDescent="0.25">
      <c r="B4" s="2">
        <v>1927972279</v>
      </c>
      <c r="C4" s="9">
        <v>131.55000305175798</v>
      </c>
      <c r="D4" s="15">
        <v>1.6755863486003988</v>
      </c>
      <c r="E4" s="15">
        <v>46.8549995422363</v>
      </c>
      <c r="F4" s="22">
        <v>2</v>
      </c>
      <c r="G4" s="22">
        <v>54570</v>
      </c>
      <c r="H4" s="22">
        <v>43</v>
      </c>
      <c r="K4" s="4" t="str" cm="1">
        <f t="array" ref="K4">_xlfn.IFS(E4&lt;18.5,"Underweight",AND(E4&gt;18.5,E4&lt;24.9),"Healthy",AND(E4&gt;25,E4&lt;29.9),"Overweight",E4&gt;30,"Obesity")</f>
        <v>Obesity</v>
      </c>
    </row>
    <row r="5" spans="2:20" x14ac:dyDescent="0.25">
      <c r="B5" s="2">
        <v>2347167796</v>
      </c>
      <c r="C5" s="9">
        <v>63.400001525878899</v>
      </c>
      <c r="D5" s="15">
        <v>1.5998586982696881</v>
      </c>
      <c r="E5" s="15">
        <v>24.7700004577637</v>
      </c>
      <c r="F5" s="22">
        <v>1</v>
      </c>
      <c r="G5" s="22">
        <v>318355</v>
      </c>
      <c r="H5" s="22">
        <v>33</v>
      </c>
      <c r="K5" s="4" t="str" cm="1">
        <f t="array" ref="K5">_xlfn.IFS(E5&lt;18.5,"Underweight",AND(E5&gt;18.5,E5&lt;24.9),"Healthy",AND(E5&gt;25,E5&lt;29.9),"Overweight",E5&gt;30,"Obesity")</f>
        <v>Healthy</v>
      </c>
      <c r="T5" t="s">
        <v>31</v>
      </c>
    </row>
    <row r="6" spans="2:20" x14ac:dyDescent="0.25">
      <c r="B6" s="2">
        <v>2873212765</v>
      </c>
      <c r="C6" s="9">
        <v>56.975000381469748</v>
      </c>
      <c r="D6" s="15">
        <v>1.6256164739462091</v>
      </c>
      <c r="E6" s="15">
        <v>21.560000419616724</v>
      </c>
      <c r="F6" s="22">
        <v>4</v>
      </c>
      <c r="G6" s="22">
        <v>313868</v>
      </c>
      <c r="H6" s="22">
        <v>43</v>
      </c>
      <c r="K6" s="4" t="str" cm="1">
        <f t="array" ref="K6">_xlfn.IFS(E6&lt;18.5,"Underweight",AND(E6&gt;18.5,E6&lt;24.9),"Healthy",AND(E6&gt;25,E6&lt;29.9),"Overweight",E6&gt;30,"Obesity")</f>
        <v>Healthy</v>
      </c>
    </row>
    <row r="7" spans="2:20" x14ac:dyDescent="0.25">
      <c r="B7" s="2">
        <v>2891001357</v>
      </c>
      <c r="C7" s="9">
        <v>88.400001525878906</v>
      </c>
      <c r="D7" s="15">
        <v>1.8792982333340937</v>
      </c>
      <c r="E7" s="15">
        <v>25.030000686645501</v>
      </c>
      <c r="F7" s="22">
        <v>1</v>
      </c>
      <c r="G7" s="22">
        <v>6189</v>
      </c>
      <c r="H7" s="22">
        <v>8</v>
      </c>
      <c r="K7" s="4" t="str" cm="1">
        <f t="array" ref="K7">_xlfn.IFS(E7&lt;18.5,"Underweight",AND(E7&gt;18.5,E7&lt;24.9),"Healthy",AND(E7&gt;25,E7&lt;29.9),"Overweight",E7&gt;30,"Obesity")</f>
        <v>Overweight</v>
      </c>
    </row>
    <row r="8" spans="2:20" x14ac:dyDescent="0.25">
      <c r="B8" s="2">
        <v>4319703577</v>
      </c>
      <c r="C8" s="9">
        <v>72.350002288818359</v>
      </c>
      <c r="D8" s="15">
        <v>1.6245208643411884</v>
      </c>
      <c r="E8" s="15">
        <v>27.414999961853049</v>
      </c>
      <c r="F8" s="22">
        <v>2</v>
      </c>
      <c r="G8" s="22">
        <v>319181</v>
      </c>
      <c r="H8" s="22">
        <v>43</v>
      </c>
      <c r="K8" s="4" t="str" cm="1">
        <f t="array" ref="K8">_xlfn.IFS(E8&lt;18.5,"Underweight",AND(E8&gt;18.5,E8&lt;24.9),"Healthy",AND(E8&gt;25,E8&lt;29.9),"Overweight",E8&gt;30,"Obesity")</f>
        <v>Overweight</v>
      </c>
    </row>
    <row r="9" spans="2:20" x14ac:dyDescent="0.25">
      <c r="B9" s="2">
        <v>4445114986</v>
      </c>
      <c r="C9" s="9">
        <v>92.400001525878906</v>
      </c>
      <c r="D9" s="15">
        <v>1.6245756676284722</v>
      </c>
      <c r="E9" s="15">
        <v>35.009998321533203</v>
      </c>
      <c r="F9" s="22">
        <v>1</v>
      </c>
      <c r="G9" s="22">
        <v>213089</v>
      </c>
      <c r="H9" s="22">
        <v>46</v>
      </c>
      <c r="K9" s="4" t="str" cm="1">
        <f t="array" ref="K9">_xlfn.IFS(E9&lt;18.5,"Underweight",AND(E9&gt;18.5,E9&lt;24.9),"Healthy",AND(E9&gt;25,E9&lt;29.9),"Overweight",E9&gt;30,"Obesity")</f>
        <v>Obesity</v>
      </c>
    </row>
    <row r="10" spans="2:20" x14ac:dyDescent="0.25">
      <c r="B10" s="2">
        <v>4558609924</v>
      </c>
      <c r="C10" s="9">
        <v>69.599999745686844</v>
      </c>
      <c r="D10" s="15">
        <v>1.5995828784178086</v>
      </c>
      <c r="E10" s="15">
        <v>27.201666514078767</v>
      </c>
      <c r="F10" s="22">
        <v>6</v>
      </c>
      <c r="G10" s="22">
        <v>307662</v>
      </c>
      <c r="H10" s="22">
        <v>43</v>
      </c>
      <c r="K10" s="4" t="str" cm="1">
        <f t="array" ref="K10">_xlfn.IFS(E10&lt;18.5,"Underweight",AND(E10&gt;18.5,E10&lt;24.9),"Healthy",AND(E10&gt;25,E10&lt;29.9),"Overweight",E10&gt;30,"Obesity")</f>
        <v>Overweight</v>
      </c>
    </row>
    <row r="11" spans="2:20" x14ac:dyDescent="0.25">
      <c r="B11" s="2">
        <v>4702921684</v>
      </c>
      <c r="C11" s="9">
        <v>99.699996948242202</v>
      </c>
      <c r="D11" s="15">
        <v>1.9540880619546219</v>
      </c>
      <c r="E11" s="15">
        <v>26.110000610351602</v>
      </c>
      <c r="F11" s="22">
        <v>1</v>
      </c>
      <c r="G11" s="22">
        <v>384885</v>
      </c>
      <c r="H11" s="22">
        <v>46</v>
      </c>
      <c r="K11" s="4" t="str" cm="1">
        <f t="array" ref="K11">_xlfn.IFS(E11&lt;18.5,"Underweight",AND(E11&gt;18.5,E11&lt;24.9),"Healthy",AND(E11&gt;25,E11&lt;29.9),"Overweight",E11&gt;30,"Obesity")</f>
        <v>Overweight</v>
      </c>
    </row>
    <row r="12" spans="2:20" x14ac:dyDescent="0.25">
      <c r="B12" s="2">
        <v>5577150313</v>
      </c>
      <c r="C12" s="9">
        <v>90.699996948242202</v>
      </c>
      <c r="D12" s="15">
        <v>1.7998015460862244</v>
      </c>
      <c r="E12" s="15">
        <v>28</v>
      </c>
      <c r="F12" s="22">
        <v>1</v>
      </c>
      <c r="G12" s="22">
        <v>343823</v>
      </c>
      <c r="H12" s="22">
        <v>41</v>
      </c>
      <c r="K12" s="4" t="str" cm="1">
        <f t="array" ref="K12">_xlfn.IFS(E12&lt;18.5,"Underweight",AND(E12&gt;18.5,E12&lt;24.9),"Healthy",AND(E12&gt;25,E12&lt;29.9),"Overweight",E12&gt;30,"Obesity")</f>
        <v>Overweight</v>
      </c>
    </row>
    <row r="13" spans="2:20" x14ac:dyDescent="0.25">
      <c r="B13" s="2">
        <v>6962181067</v>
      </c>
      <c r="C13" s="9">
        <v>61.652273178100586</v>
      </c>
      <c r="D13" s="15">
        <v>1.6004819026659201</v>
      </c>
      <c r="E13" s="15">
        <v>24.06840900941328</v>
      </c>
      <c r="F13" s="22">
        <v>44</v>
      </c>
      <c r="G13" s="22">
        <v>480595</v>
      </c>
      <c r="H13" s="22">
        <v>45</v>
      </c>
      <c r="K13" s="4" t="str" cm="1">
        <f t="array" ref="K13">_xlfn.IFS(E13&lt;18.5,"Underweight",AND(E13&gt;18.5,E13&lt;24.9),"Healthy",AND(E13&gt;25,E13&lt;29.9),"Overweight",E13&gt;30,"Obesity")</f>
        <v>Healthy</v>
      </c>
    </row>
    <row r="14" spans="2:20" x14ac:dyDescent="0.25">
      <c r="B14" s="2">
        <v>8253242879</v>
      </c>
      <c r="C14" s="9">
        <v>75.599998474121094</v>
      </c>
      <c r="D14" s="15">
        <v>1.5994923097452656</v>
      </c>
      <c r="E14" s="15">
        <v>29.549999237060501</v>
      </c>
      <c r="F14" s="22">
        <v>1</v>
      </c>
      <c r="G14" s="22">
        <v>151840</v>
      </c>
      <c r="H14" s="22">
        <v>31</v>
      </c>
      <c r="K14" s="4" t="str" cm="1">
        <f t="array" ref="K14">_xlfn.IFS(E14&lt;18.5,"Underweight",AND(E14&gt;18.5,E14&lt;24.9),"Healthy",AND(E14&gt;25,E14&lt;29.9),"Overweight",E14&gt;30,"Obesity")</f>
        <v>Overweight</v>
      </c>
    </row>
    <row r="15" spans="2:20" x14ac:dyDescent="0.25">
      <c r="B15" s="2">
        <v>8877689391</v>
      </c>
      <c r="C15" s="9">
        <v>85.312121998180046</v>
      </c>
      <c r="D15" s="15">
        <v>1.8276910894727543</v>
      </c>
      <c r="E15" s="15">
        <v>25.539090994632605</v>
      </c>
      <c r="F15" s="22">
        <v>33</v>
      </c>
      <c r="G15" s="22">
        <v>706246</v>
      </c>
      <c r="H15" s="22">
        <v>43</v>
      </c>
      <c r="K15" s="4" t="str" cm="1">
        <f t="array" ref="K15">_xlfn.IFS(E15&lt;18.5,"Underweight",AND(E15&gt;18.5,E15&lt;24.9),"Healthy",AND(E15&gt;25,E15&lt;29.9),"Overweight",E15&gt;30,"Obesity")</f>
        <v>Overweight</v>
      </c>
    </row>
    <row r="16" spans="2:20" x14ac:dyDescent="0.25">
      <c r="C16"/>
      <c r="D16"/>
      <c r="E16"/>
    </row>
    <row r="17" spans="2:11" x14ac:dyDescent="0.25">
      <c r="C17"/>
      <c r="D17"/>
      <c r="E17"/>
    </row>
    <row r="18" spans="2:11" x14ac:dyDescent="0.25">
      <c r="C18"/>
      <c r="D18"/>
      <c r="E18"/>
    </row>
    <row r="19" spans="2:11" x14ac:dyDescent="0.25">
      <c r="B19" t="s">
        <v>40</v>
      </c>
      <c r="C19"/>
      <c r="D19"/>
      <c r="E19"/>
    </row>
    <row r="20" spans="2:11" x14ac:dyDescent="0.25">
      <c r="C20"/>
      <c r="D20"/>
      <c r="E20"/>
    </row>
    <row r="21" spans="2:11" x14ac:dyDescent="0.25">
      <c r="C21"/>
      <c r="D21"/>
      <c r="E21"/>
    </row>
    <row r="22" spans="2:11" x14ac:dyDescent="0.25">
      <c r="C22"/>
      <c r="D22"/>
      <c r="E22"/>
    </row>
    <row r="23" spans="2:11" x14ac:dyDescent="0.25">
      <c r="C23"/>
      <c r="D23"/>
      <c r="E23"/>
    </row>
    <row r="24" spans="2:11" x14ac:dyDescent="0.25">
      <c r="C24"/>
      <c r="D24"/>
      <c r="E24"/>
    </row>
    <row r="25" spans="2:11" x14ac:dyDescent="0.25">
      <c r="C25"/>
      <c r="D25"/>
      <c r="E25"/>
    </row>
    <row r="26" spans="2:11" x14ac:dyDescent="0.25">
      <c r="C26"/>
      <c r="D26"/>
      <c r="E26"/>
      <c r="F26" s="7">
        <v>13</v>
      </c>
      <c r="G26">
        <v>2</v>
      </c>
    </row>
    <row r="27" spans="2:11" x14ac:dyDescent="0.25">
      <c r="C27"/>
      <c r="D27"/>
      <c r="E27" s="24">
        <f>F26/F27</f>
        <v>0.37142857142857144</v>
      </c>
      <c r="F27" s="7">
        <v>35</v>
      </c>
      <c r="G27">
        <v>13</v>
      </c>
      <c r="H27" s="25">
        <f>G26/G27</f>
        <v>0.15384615384615385</v>
      </c>
    </row>
    <row r="28" spans="2:11" x14ac:dyDescent="0.25">
      <c r="C28"/>
      <c r="D28"/>
      <c r="E28"/>
    </row>
    <row r="29" spans="2:11" x14ac:dyDescent="0.25">
      <c r="K29" s="10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</sheetData>
  <conditionalFormatting sqref="K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CB6E-2243-4E5D-AD66-B365337029BA}">
  <dimension ref="B2:S32"/>
  <sheetViews>
    <sheetView workbookViewId="0">
      <selection activeCell="S38" sqref="S38"/>
    </sheetView>
  </sheetViews>
  <sheetFormatPr defaultRowHeight="15" x14ac:dyDescent="0.25"/>
  <cols>
    <col min="2" max="2" width="10" style="4" bestFit="1" customWidth="1"/>
    <col min="6" max="6" width="9.5703125" customWidth="1"/>
    <col min="13" max="13" width="0.42578125" style="12" customWidth="1"/>
    <col min="16" max="16" width="8" bestFit="1" customWidth="1"/>
    <col min="17" max="17" width="11.28515625" bestFit="1" customWidth="1"/>
    <col min="18" max="18" width="8" bestFit="1" customWidth="1"/>
    <col min="19" max="19" width="7.140625" customWidth="1"/>
  </cols>
  <sheetData>
    <row r="2" spans="2:19" x14ac:dyDescent="0.25">
      <c r="B2" s="13" t="s">
        <v>24</v>
      </c>
      <c r="P2" s="17" t="s">
        <v>33</v>
      </c>
      <c r="Q2" s="17" t="s">
        <v>34</v>
      </c>
      <c r="R2" s="17" t="s">
        <v>35</v>
      </c>
      <c r="S2" s="17" t="s">
        <v>21</v>
      </c>
    </row>
    <row r="3" spans="2:19" x14ac:dyDescent="0.25">
      <c r="B3" s="9">
        <v>52.833332061767571</v>
      </c>
      <c r="P3" s="4">
        <f>COUNTIF(WeightLog_Pivot!$K$3:$K$15,WeightLog_Pivot!K3)</f>
        <v>4</v>
      </c>
      <c r="Q3" s="4">
        <f>COUNTIF(WeightLog_Pivot!$K$3:$K$15,WeightLog_Pivot!K7)</f>
        <v>7</v>
      </c>
      <c r="R3" s="4">
        <f>COUNTIF(WeightLog_Pivot!$K$3:$K$15,WeightLog_Pivot!K4)</f>
        <v>2</v>
      </c>
      <c r="S3" s="7">
        <f>SUM(P3:R3)</f>
        <v>13</v>
      </c>
    </row>
    <row r="4" spans="2:19" x14ac:dyDescent="0.25">
      <c r="B4" s="9">
        <v>56.975000381469748</v>
      </c>
      <c r="P4" s="18">
        <f>P3/$S$3</f>
        <v>0.30769230769230771</v>
      </c>
      <c r="Q4" s="18">
        <f>Q3/$S$3</f>
        <v>0.53846153846153844</v>
      </c>
      <c r="R4" s="18">
        <f>R3/$S$3</f>
        <v>0.15384615384615385</v>
      </c>
    </row>
    <row r="5" spans="2:19" x14ac:dyDescent="0.25">
      <c r="B5" s="9">
        <v>61.652273178100586</v>
      </c>
    </row>
    <row r="6" spans="2:19" x14ac:dyDescent="0.25">
      <c r="B6" s="9">
        <v>63.400001525878899</v>
      </c>
    </row>
    <row r="7" spans="2:19" x14ac:dyDescent="0.25">
      <c r="B7" s="9">
        <v>69.599999745686844</v>
      </c>
    </row>
    <row r="8" spans="2:19" x14ac:dyDescent="0.25">
      <c r="B8" s="9">
        <v>72.350002288818359</v>
      </c>
    </row>
    <row r="9" spans="2:19" x14ac:dyDescent="0.25">
      <c r="B9" s="9">
        <v>75.599998474121094</v>
      </c>
    </row>
    <row r="10" spans="2:19" x14ac:dyDescent="0.25">
      <c r="B10" s="9">
        <v>85.312121998180046</v>
      </c>
    </row>
    <row r="11" spans="2:19" x14ac:dyDescent="0.25">
      <c r="B11" s="9">
        <v>88.400001525878906</v>
      </c>
    </row>
    <row r="12" spans="2:19" x14ac:dyDescent="0.25">
      <c r="B12" s="9">
        <v>90.699996948242202</v>
      </c>
    </row>
    <row r="13" spans="2:19" x14ac:dyDescent="0.25">
      <c r="B13" s="9">
        <v>92.400001525878906</v>
      </c>
    </row>
    <row r="14" spans="2:19" x14ac:dyDescent="0.25">
      <c r="B14" s="9">
        <v>99.699996948242202</v>
      </c>
    </row>
    <row r="15" spans="2:19" x14ac:dyDescent="0.25">
      <c r="B15" s="9">
        <v>131.55000305175798</v>
      </c>
    </row>
    <row r="32" spans="6:6" x14ac:dyDescent="0.25">
      <c r="F32" t="s">
        <v>23</v>
      </c>
    </row>
  </sheetData>
  <conditionalFormatting sqref="P2:S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F4C2-3C33-4404-909E-7784ECB20354}">
  <dimension ref="A1:E1008"/>
  <sheetViews>
    <sheetView topLeftCell="A954" workbookViewId="0">
      <selection activeCell="E2" sqref="E2"/>
    </sheetView>
  </sheetViews>
  <sheetFormatPr defaultRowHeight="15" x14ac:dyDescent="0.25"/>
  <cols>
    <col min="1" max="1" width="11" bestFit="1" customWidth="1"/>
    <col min="2" max="2" width="12" bestFit="1" customWidth="1"/>
    <col min="3" max="3" width="16" bestFit="1" customWidth="1"/>
    <col min="4" max="4" width="14.5703125" style="6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6" t="s">
        <v>14</v>
      </c>
      <c r="E1" t="s">
        <v>60</v>
      </c>
    </row>
    <row r="2" spans="1:5" x14ac:dyDescent="0.25">
      <c r="A2">
        <v>1503960366</v>
      </c>
      <c r="B2">
        <v>11114919637</v>
      </c>
      <c r="C2">
        <v>426</v>
      </c>
      <c r="D2" s="6">
        <v>42442</v>
      </c>
      <c r="E2" s="20">
        <f>WEEKDAY(D2,2)</f>
        <v>7</v>
      </c>
    </row>
    <row r="3" spans="1:5" x14ac:dyDescent="0.25">
      <c r="A3">
        <v>1503960366</v>
      </c>
      <c r="B3">
        <v>11126343681</v>
      </c>
      <c r="C3">
        <v>386</v>
      </c>
      <c r="D3" s="6">
        <v>42443</v>
      </c>
      <c r="E3" s="20">
        <f t="shared" ref="E3:E66" si="0">WEEKDAY(D3,2)</f>
        <v>1</v>
      </c>
    </row>
    <row r="4" spans="1:5" x14ac:dyDescent="0.25">
      <c r="A4">
        <v>1503960366</v>
      </c>
      <c r="B4">
        <v>11134971215</v>
      </c>
      <c r="C4">
        <v>335</v>
      </c>
      <c r="D4" s="6">
        <v>42444</v>
      </c>
      <c r="E4" s="20">
        <f t="shared" si="0"/>
        <v>2</v>
      </c>
    </row>
    <row r="5" spans="1:5" x14ac:dyDescent="0.25">
      <c r="A5">
        <v>1503960366</v>
      </c>
      <c r="B5">
        <v>11142197163</v>
      </c>
      <c r="C5">
        <v>303</v>
      </c>
      <c r="D5" s="6">
        <v>42445</v>
      </c>
      <c r="E5" s="20">
        <f t="shared" si="0"/>
        <v>3</v>
      </c>
    </row>
    <row r="6" spans="1:5" x14ac:dyDescent="0.25">
      <c r="A6">
        <v>1503960366</v>
      </c>
      <c r="B6">
        <v>11142197164</v>
      </c>
      <c r="C6">
        <v>63</v>
      </c>
      <c r="D6" s="6">
        <v>42445</v>
      </c>
      <c r="E6" s="20">
        <f t="shared" si="0"/>
        <v>3</v>
      </c>
    </row>
    <row r="7" spans="1:5" x14ac:dyDescent="0.25">
      <c r="A7">
        <v>1503960366</v>
      </c>
      <c r="B7">
        <v>11150938241</v>
      </c>
      <c r="C7">
        <v>437</v>
      </c>
      <c r="D7" s="6">
        <v>42446</v>
      </c>
      <c r="E7" s="20">
        <f t="shared" si="0"/>
        <v>4</v>
      </c>
    </row>
    <row r="8" spans="1:5" x14ac:dyDescent="0.25">
      <c r="A8">
        <v>1503960366</v>
      </c>
      <c r="B8">
        <v>11158035737</v>
      </c>
      <c r="C8">
        <v>411</v>
      </c>
      <c r="D8" s="6">
        <v>42447</v>
      </c>
      <c r="E8" s="20">
        <f t="shared" si="0"/>
        <v>5</v>
      </c>
    </row>
    <row r="9" spans="1:5" x14ac:dyDescent="0.25">
      <c r="A9">
        <v>1503960366</v>
      </c>
      <c r="B9">
        <v>11162426404</v>
      </c>
      <c r="C9">
        <v>468</v>
      </c>
      <c r="D9" s="6">
        <v>42448</v>
      </c>
      <c r="E9" s="20">
        <f t="shared" si="0"/>
        <v>6</v>
      </c>
    </row>
    <row r="10" spans="1:5" x14ac:dyDescent="0.25">
      <c r="A10">
        <v>1503960366</v>
      </c>
      <c r="B10">
        <v>11171977262</v>
      </c>
      <c r="C10">
        <v>476</v>
      </c>
      <c r="D10" s="6">
        <v>42449</v>
      </c>
      <c r="E10" s="20">
        <f t="shared" si="0"/>
        <v>7</v>
      </c>
    </row>
    <row r="11" spans="1:5" x14ac:dyDescent="0.25">
      <c r="A11">
        <v>1503960366</v>
      </c>
      <c r="B11">
        <v>11183536407</v>
      </c>
      <c r="C11">
        <v>427</v>
      </c>
      <c r="D11" s="6">
        <v>42450</v>
      </c>
      <c r="E11" s="20">
        <f t="shared" si="0"/>
        <v>1</v>
      </c>
    </row>
    <row r="12" spans="1:5" x14ac:dyDescent="0.25">
      <c r="A12">
        <v>1503960366</v>
      </c>
      <c r="B12">
        <v>11201455191</v>
      </c>
      <c r="C12">
        <v>297</v>
      </c>
      <c r="D12" s="6">
        <v>42452</v>
      </c>
      <c r="E12" s="20">
        <f t="shared" si="0"/>
        <v>3</v>
      </c>
    </row>
    <row r="13" spans="1:5" x14ac:dyDescent="0.25">
      <c r="A13">
        <v>1503960366</v>
      </c>
      <c r="B13">
        <v>11212648378</v>
      </c>
      <c r="C13">
        <v>344</v>
      </c>
      <c r="D13" s="6">
        <v>42453</v>
      </c>
      <c r="E13" s="20">
        <f t="shared" si="0"/>
        <v>4</v>
      </c>
    </row>
    <row r="14" spans="1:5" x14ac:dyDescent="0.25">
      <c r="A14">
        <v>1503960366</v>
      </c>
      <c r="B14">
        <v>11220084662</v>
      </c>
      <c r="C14">
        <v>386</v>
      </c>
      <c r="D14" s="6">
        <v>42454</v>
      </c>
      <c r="E14" s="20">
        <f t="shared" si="0"/>
        <v>5</v>
      </c>
    </row>
    <row r="15" spans="1:5" x14ac:dyDescent="0.25">
      <c r="A15">
        <v>1503960366</v>
      </c>
      <c r="B15">
        <v>11227525796</v>
      </c>
      <c r="C15">
        <v>457</v>
      </c>
      <c r="D15" s="6">
        <v>42455</v>
      </c>
      <c r="E15" s="20">
        <f t="shared" si="0"/>
        <v>6</v>
      </c>
    </row>
    <row r="16" spans="1:5" x14ac:dyDescent="0.25">
      <c r="A16">
        <v>1503960366</v>
      </c>
      <c r="B16">
        <v>11232921147</v>
      </c>
      <c r="C16">
        <v>62</v>
      </c>
      <c r="D16" s="6">
        <v>42455</v>
      </c>
      <c r="E16" s="20">
        <f t="shared" si="0"/>
        <v>6</v>
      </c>
    </row>
    <row r="17" spans="1:5" x14ac:dyDescent="0.25">
      <c r="A17">
        <v>1503960366</v>
      </c>
      <c r="B17">
        <v>11232921148</v>
      </c>
      <c r="C17">
        <v>129</v>
      </c>
      <c r="D17" s="6">
        <v>42456</v>
      </c>
      <c r="E17" s="20">
        <f t="shared" si="0"/>
        <v>7</v>
      </c>
    </row>
    <row r="18" spans="1:5" x14ac:dyDescent="0.25">
      <c r="A18">
        <v>1503960366</v>
      </c>
      <c r="B18">
        <v>11232921149</v>
      </c>
      <c r="C18">
        <v>330</v>
      </c>
      <c r="D18" s="6">
        <v>42456</v>
      </c>
      <c r="E18" s="20">
        <f t="shared" si="0"/>
        <v>7</v>
      </c>
    </row>
    <row r="19" spans="1:5" x14ac:dyDescent="0.25">
      <c r="A19">
        <v>1503960366</v>
      </c>
      <c r="B19">
        <v>11240685157</v>
      </c>
      <c r="C19">
        <v>77</v>
      </c>
      <c r="D19" s="6">
        <v>42457</v>
      </c>
      <c r="E19" s="20">
        <f t="shared" si="0"/>
        <v>1</v>
      </c>
    </row>
    <row r="20" spans="1:5" x14ac:dyDescent="0.25">
      <c r="A20">
        <v>1503960366</v>
      </c>
      <c r="B20">
        <v>11251719164</v>
      </c>
      <c r="C20">
        <v>378</v>
      </c>
      <c r="D20" s="6">
        <v>42458</v>
      </c>
      <c r="E20" s="20">
        <f t="shared" si="0"/>
        <v>2</v>
      </c>
    </row>
    <row r="21" spans="1:5" x14ac:dyDescent="0.25">
      <c r="A21">
        <v>1503960366</v>
      </c>
      <c r="B21">
        <v>11274301836</v>
      </c>
      <c r="C21">
        <v>336</v>
      </c>
      <c r="D21" s="6">
        <v>42460</v>
      </c>
      <c r="E21" s="20">
        <f t="shared" si="0"/>
        <v>4</v>
      </c>
    </row>
    <row r="22" spans="1:5" x14ac:dyDescent="0.25">
      <c r="A22">
        <v>1503960366</v>
      </c>
      <c r="B22">
        <v>11282542615</v>
      </c>
      <c r="C22">
        <v>306</v>
      </c>
      <c r="D22" s="6">
        <v>42461</v>
      </c>
      <c r="E22" s="20">
        <f t="shared" si="0"/>
        <v>5</v>
      </c>
    </row>
    <row r="23" spans="1:5" x14ac:dyDescent="0.25">
      <c r="A23">
        <v>1503960366</v>
      </c>
      <c r="B23">
        <v>11290468616</v>
      </c>
      <c r="C23">
        <v>509</v>
      </c>
      <c r="D23" s="6">
        <v>42462</v>
      </c>
      <c r="E23" s="20">
        <f t="shared" si="0"/>
        <v>6</v>
      </c>
    </row>
    <row r="24" spans="1:5" x14ac:dyDescent="0.25">
      <c r="A24">
        <v>1503960366</v>
      </c>
      <c r="B24">
        <v>11298416623</v>
      </c>
      <c r="C24">
        <v>426</v>
      </c>
      <c r="D24" s="6">
        <v>42463</v>
      </c>
      <c r="E24" s="20">
        <f t="shared" si="0"/>
        <v>7</v>
      </c>
    </row>
    <row r="25" spans="1:5" x14ac:dyDescent="0.25">
      <c r="A25">
        <v>1503960366</v>
      </c>
      <c r="B25">
        <v>11309008620</v>
      </c>
      <c r="C25">
        <v>337</v>
      </c>
      <c r="D25" s="6">
        <v>42464</v>
      </c>
      <c r="E25" s="20">
        <f t="shared" si="0"/>
        <v>1</v>
      </c>
    </row>
    <row r="26" spans="1:5" x14ac:dyDescent="0.25">
      <c r="A26">
        <v>1503960366</v>
      </c>
      <c r="B26">
        <v>11317836737</v>
      </c>
      <c r="C26">
        <v>309</v>
      </c>
      <c r="D26" s="6">
        <v>42465</v>
      </c>
      <c r="E26" s="20">
        <f t="shared" si="0"/>
        <v>2</v>
      </c>
    </row>
    <row r="27" spans="1:5" x14ac:dyDescent="0.25">
      <c r="A27">
        <v>1503960366</v>
      </c>
      <c r="B27">
        <v>11348663949</v>
      </c>
      <c r="C27">
        <v>407</v>
      </c>
      <c r="D27" s="6">
        <v>42469</v>
      </c>
      <c r="E27" s="20">
        <f t="shared" si="0"/>
        <v>6</v>
      </c>
    </row>
    <row r="28" spans="1:5" x14ac:dyDescent="0.25">
      <c r="A28">
        <v>1503960366</v>
      </c>
      <c r="B28">
        <v>11360475318</v>
      </c>
      <c r="C28">
        <v>478</v>
      </c>
      <c r="D28" s="6">
        <v>42470</v>
      </c>
      <c r="E28" s="20">
        <f t="shared" si="0"/>
        <v>7</v>
      </c>
    </row>
    <row r="29" spans="1:5" x14ac:dyDescent="0.25">
      <c r="A29">
        <v>1503960366</v>
      </c>
      <c r="B29">
        <v>11370708329</v>
      </c>
      <c r="C29">
        <v>329</v>
      </c>
      <c r="D29" s="6">
        <v>42471</v>
      </c>
      <c r="E29" s="20">
        <f t="shared" si="0"/>
        <v>1</v>
      </c>
    </row>
    <row r="30" spans="1:5" x14ac:dyDescent="0.25">
      <c r="A30">
        <v>1503960366</v>
      </c>
      <c r="B30">
        <v>11380564589</v>
      </c>
      <c r="C30">
        <v>346</v>
      </c>
      <c r="D30" s="6">
        <v>42472</v>
      </c>
      <c r="E30" s="20">
        <f t="shared" si="0"/>
        <v>2</v>
      </c>
    </row>
    <row r="31" spans="1:5" x14ac:dyDescent="0.25">
      <c r="A31">
        <v>1503960366</v>
      </c>
      <c r="B31">
        <v>11388770715</v>
      </c>
      <c r="C31">
        <v>313</v>
      </c>
      <c r="D31" s="6">
        <v>42473</v>
      </c>
      <c r="E31" s="20">
        <f t="shared" si="0"/>
        <v>3</v>
      </c>
    </row>
    <row r="32" spans="1:5" x14ac:dyDescent="0.25">
      <c r="A32">
        <v>1503960366</v>
      </c>
      <c r="B32">
        <v>11388770716</v>
      </c>
      <c r="C32">
        <v>94</v>
      </c>
      <c r="D32" s="6">
        <v>42473</v>
      </c>
      <c r="E32" s="20">
        <f t="shared" si="0"/>
        <v>3</v>
      </c>
    </row>
    <row r="33" spans="1:5" x14ac:dyDescent="0.25">
      <c r="A33">
        <v>1503960366</v>
      </c>
      <c r="B33">
        <v>11402722600</v>
      </c>
      <c r="C33">
        <v>442</v>
      </c>
      <c r="D33" s="6">
        <v>42475</v>
      </c>
      <c r="E33" s="20">
        <f t="shared" si="0"/>
        <v>5</v>
      </c>
    </row>
    <row r="34" spans="1:5" x14ac:dyDescent="0.25">
      <c r="A34">
        <v>1503960366</v>
      </c>
      <c r="B34">
        <v>11421831252</v>
      </c>
      <c r="C34">
        <v>289</v>
      </c>
      <c r="D34" s="6">
        <v>42476</v>
      </c>
      <c r="E34" s="20">
        <f t="shared" si="0"/>
        <v>6</v>
      </c>
    </row>
    <row r="35" spans="1:5" x14ac:dyDescent="0.25">
      <c r="A35">
        <v>1503960366</v>
      </c>
      <c r="B35">
        <v>11421831253</v>
      </c>
      <c r="C35">
        <v>78</v>
      </c>
      <c r="D35" s="6">
        <v>42476</v>
      </c>
      <c r="E35" s="20">
        <f t="shared" si="0"/>
        <v>6</v>
      </c>
    </row>
    <row r="36" spans="1:5" x14ac:dyDescent="0.25">
      <c r="A36">
        <v>1503960366</v>
      </c>
      <c r="B36">
        <v>11421831254</v>
      </c>
      <c r="C36">
        <v>712</v>
      </c>
      <c r="D36" s="6">
        <v>42476</v>
      </c>
      <c r="E36" s="20">
        <f t="shared" si="0"/>
        <v>6</v>
      </c>
    </row>
    <row r="37" spans="1:5" x14ac:dyDescent="0.25">
      <c r="A37">
        <v>1503960366</v>
      </c>
      <c r="B37">
        <v>11439580762</v>
      </c>
      <c r="C37">
        <v>320</v>
      </c>
      <c r="D37" s="6">
        <v>42479</v>
      </c>
      <c r="E37" s="20">
        <f t="shared" si="0"/>
        <v>2</v>
      </c>
    </row>
    <row r="38" spans="1:5" x14ac:dyDescent="0.25">
      <c r="A38">
        <v>1503960366</v>
      </c>
      <c r="B38">
        <v>11447640793</v>
      </c>
      <c r="C38">
        <v>377</v>
      </c>
      <c r="D38" s="6">
        <v>42480</v>
      </c>
      <c r="E38" s="20">
        <f t="shared" si="0"/>
        <v>3</v>
      </c>
    </row>
    <row r="39" spans="1:5" x14ac:dyDescent="0.25">
      <c r="A39">
        <v>1503960366</v>
      </c>
      <c r="B39">
        <v>11455720858</v>
      </c>
      <c r="C39">
        <v>364</v>
      </c>
      <c r="D39" s="6">
        <v>42481</v>
      </c>
      <c r="E39" s="20">
        <f t="shared" si="0"/>
        <v>4</v>
      </c>
    </row>
    <row r="40" spans="1:5" x14ac:dyDescent="0.25">
      <c r="A40">
        <v>1503960366</v>
      </c>
      <c r="B40">
        <v>11467122444</v>
      </c>
      <c r="C40">
        <v>384</v>
      </c>
      <c r="D40" s="6">
        <v>42483</v>
      </c>
      <c r="E40" s="20">
        <f t="shared" si="0"/>
        <v>6</v>
      </c>
    </row>
    <row r="41" spans="1:5" x14ac:dyDescent="0.25">
      <c r="A41">
        <v>1503960366</v>
      </c>
      <c r="B41">
        <v>11474187653</v>
      </c>
      <c r="C41">
        <v>449</v>
      </c>
      <c r="D41" s="6">
        <v>42484</v>
      </c>
      <c r="E41" s="20">
        <f t="shared" si="0"/>
        <v>7</v>
      </c>
    </row>
    <row r="42" spans="1:5" x14ac:dyDescent="0.25">
      <c r="A42">
        <v>1503960366</v>
      </c>
      <c r="B42">
        <v>11486980511</v>
      </c>
      <c r="C42">
        <v>323</v>
      </c>
      <c r="D42" s="6">
        <v>42485</v>
      </c>
      <c r="E42" s="20">
        <f t="shared" si="0"/>
        <v>1</v>
      </c>
    </row>
    <row r="43" spans="1:5" x14ac:dyDescent="0.25">
      <c r="A43">
        <v>1503960366</v>
      </c>
      <c r="B43">
        <v>11493711616</v>
      </c>
      <c r="C43">
        <v>274</v>
      </c>
      <c r="D43" s="6">
        <v>42486</v>
      </c>
      <c r="E43" s="20">
        <f t="shared" si="0"/>
        <v>2</v>
      </c>
    </row>
    <row r="44" spans="1:5" x14ac:dyDescent="0.25">
      <c r="A44">
        <v>1503960366</v>
      </c>
      <c r="B44">
        <v>11510040462</v>
      </c>
      <c r="C44">
        <v>393</v>
      </c>
      <c r="D44" s="6">
        <v>42488</v>
      </c>
      <c r="E44" s="20">
        <f t="shared" si="0"/>
        <v>4</v>
      </c>
    </row>
    <row r="45" spans="1:5" x14ac:dyDescent="0.25">
      <c r="A45">
        <v>1503960366</v>
      </c>
      <c r="B45">
        <v>11517735116</v>
      </c>
      <c r="C45">
        <v>354</v>
      </c>
      <c r="D45" s="6">
        <v>42489</v>
      </c>
      <c r="E45" s="20">
        <f t="shared" si="0"/>
        <v>5</v>
      </c>
    </row>
    <row r="46" spans="1:5" x14ac:dyDescent="0.25">
      <c r="A46">
        <v>1503960366</v>
      </c>
      <c r="B46">
        <v>11522188936</v>
      </c>
      <c r="C46">
        <v>425</v>
      </c>
      <c r="D46" s="6">
        <v>42490</v>
      </c>
      <c r="E46" s="20">
        <f t="shared" si="0"/>
        <v>6</v>
      </c>
    </row>
    <row r="47" spans="1:5" x14ac:dyDescent="0.25">
      <c r="A47">
        <v>1503960366</v>
      </c>
      <c r="B47">
        <v>11531996212</v>
      </c>
      <c r="C47">
        <v>396</v>
      </c>
      <c r="D47" s="6">
        <v>42491</v>
      </c>
      <c r="E47" s="20">
        <f t="shared" si="0"/>
        <v>7</v>
      </c>
    </row>
    <row r="48" spans="1:5" x14ac:dyDescent="0.25">
      <c r="A48">
        <v>1503960366</v>
      </c>
      <c r="B48">
        <v>11540663911</v>
      </c>
      <c r="C48">
        <v>309</v>
      </c>
      <c r="D48" s="6">
        <v>42492</v>
      </c>
      <c r="E48" s="20">
        <f t="shared" si="0"/>
        <v>1</v>
      </c>
    </row>
    <row r="49" spans="1:5" x14ac:dyDescent="0.25">
      <c r="A49">
        <v>1503960366</v>
      </c>
      <c r="B49">
        <v>11548039064</v>
      </c>
      <c r="C49">
        <v>296</v>
      </c>
      <c r="D49" s="6">
        <v>42493</v>
      </c>
      <c r="E49" s="20">
        <f t="shared" si="0"/>
        <v>2</v>
      </c>
    </row>
    <row r="50" spans="1:5" x14ac:dyDescent="0.25">
      <c r="A50">
        <v>1503960366</v>
      </c>
      <c r="B50">
        <v>11562571546</v>
      </c>
      <c r="C50">
        <v>264</v>
      </c>
      <c r="D50" s="6">
        <v>42495</v>
      </c>
      <c r="E50" s="20">
        <f t="shared" si="0"/>
        <v>4</v>
      </c>
    </row>
    <row r="51" spans="1:5" x14ac:dyDescent="0.25">
      <c r="A51">
        <v>1503960366</v>
      </c>
      <c r="B51">
        <v>11569709241</v>
      </c>
      <c r="C51">
        <v>367</v>
      </c>
      <c r="D51" s="6">
        <v>42496</v>
      </c>
      <c r="E51" s="20">
        <f t="shared" si="0"/>
        <v>5</v>
      </c>
    </row>
    <row r="52" spans="1:5" x14ac:dyDescent="0.25">
      <c r="A52">
        <v>1503960366</v>
      </c>
      <c r="B52">
        <v>11576325621</v>
      </c>
      <c r="C52">
        <v>349</v>
      </c>
      <c r="D52" s="6">
        <v>42497</v>
      </c>
      <c r="E52" s="20">
        <f t="shared" si="0"/>
        <v>6</v>
      </c>
    </row>
    <row r="53" spans="1:5" x14ac:dyDescent="0.25">
      <c r="A53">
        <v>1503960366</v>
      </c>
      <c r="B53">
        <v>11582776423</v>
      </c>
      <c r="C53">
        <v>611</v>
      </c>
      <c r="D53" s="6">
        <v>42498</v>
      </c>
      <c r="E53" s="20">
        <f t="shared" si="0"/>
        <v>7</v>
      </c>
    </row>
    <row r="54" spans="1:5" x14ac:dyDescent="0.25">
      <c r="A54">
        <v>1503960366</v>
      </c>
      <c r="B54">
        <v>11591926984</v>
      </c>
      <c r="C54">
        <v>342</v>
      </c>
      <c r="D54" s="6">
        <v>42499</v>
      </c>
      <c r="E54" s="20">
        <f t="shared" si="0"/>
        <v>1</v>
      </c>
    </row>
    <row r="55" spans="1:5" x14ac:dyDescent="0.25">
      <c r="A55">
        <v>1503960366</v>
      </c>
      <c r="B55">
        <v>11611033063</v>
      </c>
      <c r="C55">
        <v>403</v>
      </c>
      <c r="D55" s="6">
        <v>42500</v>
      </c>
      <c r="E55" s="20">
        <f t="shared" si="0"/>
        <v>2</v>
      </c>
    </row>
    <row r="56" spans="1:5" x14ac:dyDescent="0.25">
      <c r="A56">
        <v>1503960366</v>
      </c>
      <c r="B56">
        <v>11611033064</v>
      </c>
      <c r="C56">
        <v>306</v>
      </c>
      <c r="D56" s="6">
        <v>42501</v>
      </c>
      <c r="E56" s="20">
        <f t="shared" si="0"/>
        <v>3</v>
      </c>
    </row>
    <row r="57" spans="1:5" x14ac:dyDescent="0.25">
      <c r="A57">
        <v>1644430081</v>
      </c>
      <c r="B57">
        <v>11247034534</v>
      </c>
      <c r="C57">
        <v>961</v>
      </c>
      <c r="D57" s="6">
        <v>42456</v>
      </c>
      <c r="E57" s="20">
        <f t="shared" si="0"/>
        <v>7</v>
      </c>
    </row>
    <row r="58" spans="1:5" x14ac:dyDescent="0.25">
      <c r="A58">
        <v>1644430081</v>
      </c>
      <c r="B58">
        <v>11263177587</v>
      </c>
      <c r="C58">
        <v>961</v>
      </c>
      <c r="D58" s="6">
        <v>42458</v>
      </c>
      <c r="E58" s="20">
        <f t="shared" si="0"/>
        <v>2</v>
      </c>
    </row>
    <row r="59" spans="1:5" x14ac:dyDescent="0.25">
      <c r="A59">
        <v>1644430081</v>
      </c>
      <c r="B59">
        <v>11523617009</v>
      </c>
      <c r="C59">
        <v>127</v>
      </c>
      <c r="D59" s="6">
        <v>42489</v>
      </c>
      <c r="E59" s="20">
        <f t="shared" si="0"/>
        <v>5</v>
      </c>
    </row>
    <row r="60" spans="1:5" x14ac:dyDescent="0.25">
      <c r="A60">
        <v>1644430081</v>
      </c>
      <c r="B60">
        <v>11524592517</v>
      </c>
      <c r="C60">
        <v>142</v>
      </c>
      <c r="D60" s="6">
        <v>42490</v>
      </c>
      <c r="E60" s="20">
        <f t="shared" si="0"/>
        <v>6</v>
      </c>
    </row>
    <row r="61" spans="1:5" x14ac:dyDescent="0.25">
      <c r="A61">
        <v>1644430081</v>
      </c>
      <c r="B61">
        <v>11548609830</v>
      </c>
      <c r="C61">
        <v>961</v>
      </c>
      <c r="D61" s="6">
        <v>42491</v>
      </c>
      <c r="E61" s="20">
        <f t="shared" si="0"/>
        <v>7</v>
      </c>
    </row>
    <row r="62" spans="1:5" x14ac:dyDescent="0.25">
      <c r="A62">
        <v>1644430081</v>
      </c>
      <c r="B62">
        <v>11608693255</v>
      </c>
      <c r="C62">
        <v>154</v>
      </c>
      <c r="D62" s="6">
        <v>42498</v>
      </c>
      <c r="E62" s="20">
        <f t="shared" si="0"/>
        <v>7</v>
      </c>
    </row>
    <row r="63" spans="1:5" x14ac:dyDescent="0.25">
      <c r="A63">
        <v>1844505072</v>
      </c>
      <c r="B63">
        <v>11307034191</v>
      </c>
      <c r="C63">
        <v>961</v>
      </c>
      <c r="D63" s="6">
        <v>42463</v>
      </c>
      <c r="E63" s="20">
        <f t="shared" si="0"/>
        <v>7</v>
      </c>
    </row>
    <row r="64" spans="1:5" x14ac:dyDescent="0.25">
      <c r="A64">
        <v>1844505072</v>
      </c>
      <c r="B64">
        <v>11355174555</v>
      </c>
      <c r="C64">
        <v>961</v>
      </c>
      <c r="D64" s="6">
        <v>42470</v>
      </c>
      <c r="E64" s="20">
        <f t="shared" si="0"/>
        <v>7</v>
      </c>
    </row>
    <row r="65" spans="1:5" x14ac:dyDescent="0.25">
      <c r="A65">
        <v>1844505072</v>
      </c>
      <c r="B65">
        <v>11403372987</v>
      </c>
      <c r="C65">
        <v>961</v>
      </c>
      <c r="D65" s="6">
        <v>42474</v>
      </c>
      <c r="E65" s="20">
        <f t="shared" si="0"/>
        <v>4</v>
      </c>
    </row>
    <row r="66" spans="1:5" x14ac:dyDescent="0.25">
      <c r="A66">
        <v>1844505072</v>
      </c>
      <c r="B66">
        <v>11523519346</v>
      </c>
      <c r="C66">
        <v>961</v>
      </c>
      <c r="D66" s="6">
        <v>42489</v>
      </c>
      <c r="E66" s="20">
        <f t="shared" si="0"/>
        <v>5</v>
      </c>
    </row>
    <row r="67" spans="1:5" x14ac:dyDescent="0.25">
      <c r="A67">
        <v>1844505072</v>
      </c>
      <c r="B67">
        <v>11530537917</v>
      </c>
      <c r="C67">
        <v>961</v>
      </c>
      <c r="D67" s="6">
        <v>42490</v>
      </c>
      <c r="E67" s="20">
        <f t="shared" ref="E67:E130" si="1">WEEKDAY(D67,2)</f>
        <v>6</v>
      </c>
    </row>
    <row r="68" spans="1:5" x14ac:dyDescent="0.25">
      <c r="A68">
        <v>1927972279</v>
      </c>
      <c r="B68">
        <v>11105099810</v>
      </c>
      <c r="C68">
        <v>558</v>
      </c>
      <c r="D68" s="6">
        <v>42440</v>
      </c>
      <c r="E68" s="20">
        <f t="shared" si="1"/>
        <v>5</v>
      </c>
    </row>
    <row r="69" spans="1:5" x14ac:dyDescent="0.25">
      <c r="A69">
        <v>1927972279</v>
      </c>
      <c r="B69">
        <v>11109334617</v>
      </c>
      <c r="C69">
        <v>62</v>
      </c>
      <c r="D69" s="6">
        <v>42441</v>
      </c>
      <c r="E69" s="20">
        <f t="shared" si="1"/>
        <v>6</v>
      </c>
    </row>
    <row r="70" spans="1:5" x14ac:dyDescent="0.25">
      <c r="A70">
        <v>1927972279</v>
      </c>
      <c r="B70">
        <v>11110990524</v>
      </c>
      <c r="C70">
        <v>371</v>
      </c>
      <c r="D70" s="6">
        <v>42441</v>
      </c>
      <c r="E70" s="20">
        <f t="shared" si="1"/>
        <v>6</v>
      </c>
    </row>
    <row r="71" spans="1:5" x14ac:dyDescent="0.25">
      <c r="A71">
        <v>1927972279</v>
      </c>
      <c r="B71">
        <v>11115019084</v>
      </c>
      <c r="C71">
        <v>169</v>
      </c>
      <c r="D71" s="6">
        <v>42442</v>
      </c>
      <c r="E71" s="20">
        <f t="shared" si="1"/>
        <v>7</v>
      </c>
    </row>
    <row r="72" spans="1:5" x14ac:dyDescent="0.25">
      <c r="A72">
        <v>1927972279</v>
      </c>
      <c r="B72">
        <v>11118737661</v>
      </c>
      <c r="C72">
        <v>88</v>
      </c>
      <c r="D72" s="6">
        <v>42442</v>
      </c>
      <c r="E72" s="20">
        <f t="shared" si="1"/>
        <v>7</v>
      </c>
    </row>
    <row r="73" spans="1:5" x14ac:dyDescent="0.25">
      <c r="A73">
        <v>1927972279</v>
      </c>
      <c r="B73">
        <v>11122236743</v>
      </c>
      <c r="C73">
        <v>111</v>
      </c>
      <c r="D73" s="6">
        <v>42443</v>
      </c>
      <c r="E73" s="20">
        <f t="shared" si="1"/>
        <v>1</v>
      </c>
    </row>
    <row r="74" spans="1:5" x14ac:dyDescent="0.25">
      <c r="A74">
        <v>1927972279</v>
      </c>
      <c r="B74">
        <v>11127355549</v>
      </c>
      <c r="C74">
        <v>68</v>
      </c>
      <c r="D74" s="6">
        <v>42444</v>
      </c>
      <c r="E74" s="20">
        <f t="shared" si="1"/>
        <v>2</v>
      </c>
    </row>
    <row r="75" spans="1:5" x14ac:dyDescent="0.25">
      <c r="A75">
        <v>1927972279</v>
      </c>
      <c r="B75">
        <v>11137138659</v>
      </c>
      <c r="C75">
        <v>380</v>
      </c>
      <c r="D75" s="6">
        <v>42445</v>
      </c>
      <c r="E75" s="20">
        <f t="shared" si="1"/>
        <v>3</v>
      </c>
    </row>
    <row r="76" spans="1:5" x14ac:dyDescent="0.25">
      <c r="A76">
        <v>1927972279</v>
      </c>
      <c r="B76">
        <v>11139857046</v>
      </c>
      <c r="C76">
        <v>199</v>
      </c>
      <c r="D76" s="6">
        <v>42445</v>
      </c>
      <c r="E76" s="20">
        <f t="shared" si="1"/>
        <v>3</v>
      </c>
    </row>
    <row r="77" spans="1:5" x14ac:dyDescent="0.25">
      <c r="A77">
        <v>1927972279</v>
      </c>
      <c r="B77">
        <v>11142688393</v>
      </c>
      <c r="C77">
        <v>66</v>
      </c>
      <c r="D77" s="6">
        <v>42445</v>
      </c>
      <c r="E77" s="20">
        <f t="shared" si="1"/>
        <v>3</v>
      </c>
    </row>
    <row r="78" spans="1:5" x14ac:dyDescent="0.25">
      <c r="A78">
        <v>1927972279</v>
      </c>
      <c r="B78">
        <v>11151587517</v>
      </c>
      <c r="C78">
        <v>160</v>
      </c>
      <c r="D78" s="6">
        <v>42446</v>
      </c>
      <c r="E78" s="20">
        <f t="shared" si="1"/>
        <v>4</v>
      </c>
    </row>
    <row r="79" spans="1:5" x14ac:dyDescent="0.25">
      <c r="A79">
        <v>1927972279</v>
      </c>
      <c r="B79">
        <v>11155342998</v>
      </c>
      <c r="C79">
        <v>370</v>
      </c>
      <c r="D79" s="6">
        <v>42447</v>
      </c>
      <c r="E79" s="20">
        <f t="shared" si="1"/>
        <v>5</v>
      </c>
    </row>
    <row r="80" spans="1:5" x14ac:dyDescent="0.25">
      <c r="A80">
        <v>1927972279</v>
      </c>
      <c r="B80">
        <v>11160088163</v>
      </c>
      <c r="C80">
        <v>425</v>
      </c>
      <c r="D80" s="6">
        <v>42447</v>
      </c>
      <c r="E80" s="20">
        <f t="shared" si="1"/>
        <v>5</v>
      </c>
    </row>
    <row r="81" spans="1:5" x14ac:dyDescent="0.25">
      <c r="A81">
        <v>1927972279</v>
      </c>
      <c r="B81">
        <v>11163052450</v>
      </c>
      <c r="C81">
        <v>183</v>
      </c>
      <c r="D81" s="6">
        <v>42448</v>
      </c>
      <c r="E81" s="20">
        <f t="shared" si="1"/>
        <v>6</v>
      </c>
    </row>
    <row r="82" spans="1:5" x14ac:dyDescent="0.25">
      <c r="A82">
        <v>1927972279</v>
      </c>
      <c r="B82">
        <v>11167173782</v>
      </c>
      <c r="C82">
        <v>282</v>
      </c>
      <c r="D82" s="6">
        <v>42448</v>
      </c>
      <c r="E82" s="20">
        <f t="shared" si="1"/>
        <v>6</v>
      </c>
    </row>
    <row r="83" spans="1:5" x14ac:dyDescent="0.25">
      <c r="A83">
        <v>1927972279</v>
      </c>
      <c r="B83">
        <v>11170033378</v>
      </c>
      <c r="C83">
        <v>255</v>
      </c>
      <c r="D83" s="6">
        <v>42449</v>
      </c>
      <c r="E83" s="20">
        <f t="shared" si="1"/>
        <v>7</v>
      </c>
    </row>
    <row r="84" spans="1:5" x14ac:dyDescent="0.25">
      <c r="A84">
        <v>1927972279</v>
      </c>
      <c r="B84">
        <v>11177038127</v>
      </c>
      <c r="C84">
        <v>423</v>
      </c>
      <c r="D84" s="6">
        <v>42449</v>
      </c>
      <c r="E84" s="20">
        <f t="shared" si="1"/>
        <v>7</v>
      </c>
    </row>
    <row r="85" spans="1:5" x14ac:dyDescent="0.25">
      <c r="A85">
        <v>1927972279</v>
      </c>
      <c r="B85">
        <v>11187375410</v>
      </c>
      <c r="C85">
        <v>394</v>
      </c>
      <c r="D85" s="6">
        <v>42451</v>
      </c>
      <c r="E85" s="20">
        <f t="shared" si="1"/>
        <v>2</v>
      </c>
    </row>
    <row r="86" spans="1:5" x14ac:dyDescent="0.25">
      <c r="A86">
        <v>1927972279</v>
      </c>
      <c r="B86">
        <v>11196263954</v>
      </c>
      <c r="C86">
        <v>387</v>
      </c>
      <c r="D86" s="6">
        <v>42452</v>
      </c>
      <c r="E86" s="20">
        <f t="shared" si="1"/>
        <v>3</v>
      </c>
    </row>
    <row r="87" spans="1:5" x14ac:dyDescent="0.25">
      <c r="A87">
        <v>1927972279</v>
      </c>
      <c r="B87">
        <v>11204042538</v>
      </c>
      <c r="C87">
        <v>217</v>
      </c>
      <c r="D87" s="6">
        <v>42452</v>
      </c>
      <c r="E87" s="20">
        <f t="shared" si="1"/>
        <v>3</v>
      </c>
    </row>
    <row r="88" spans="1:5" x14ac:dyDescent="0.25">
      <c r="A88">
        <v>1927972279</v>
      </c>
      <c r="B88">
        <v>11207053721</v>
      </c>
      <c r="C88">
        <v>307</v>
      </c>
      <c r="D88" s="6">
        <v>42453</v>
      </c>
      <c r="E88" s="20">
        <f t="shared" si="1"/>
        <v>4</v>
      </c>
    </row>
    <row r="89" spans="1:5" x14ac:dyDescent="0.25">
      <c r="A89">
        <v>1927972279</v>
      </c>
      <c r="B89">
        <v>11215825759</v>
      </c>
      <c r="C89">
        <v>63</v>
      </c>
      <c r="D89" s="6">
        <v>42454</v>
      </c>
      <c r="E89" s="20">
        <f t="shared" si="1"/>
        <v>5</v>
      </c>
    </row>
    <row r="90" spans="1:5" x14ac:dyDescent="0.25">
      <c r="A90">
        <v>1927972279</v>
      </c>
      <c r="B90">
        <v>11222989702</v>
      </c>
      <c r="C90">
        <v>406</v>
      </c>
      <c r="D90" s="6">
        <v>42455</v>
      </c>
      <c r="E90" s="20">
        <f t="shared" si="1"/>
        <v>6</v>
      </c>
    </row>
    <row r="91" spans="1:5" x14ac:dyDescent="0.25">
      <c r="A91">
        <v>1927972279</v>
      </c>
      <c r="B91">
        <v>11237340061</v>
      </c>
      <c r="C91">
        <v>346</v>
      </c>
      <c r="D91" s="6">
        <v>42456</v>
      </c>
      <c r="E91" s="20">
        <f t="shared" si="1"/>
        <v>7</v>
      </c>
    </row>
    <row r="92" spans="1:5" x14ac:dyDescent="0.25">
      <c r="A92">
        <v>1927972279</v>
      </c>
      <c r="B92">
        <v>11248644569</v>
      </c>
      <c r="C92">
        <v>388</v>
      </c>
      <c r="D92" s="6">
        <v>42457</v>
      </c>
      <c r="E92" s="20">
        <f t="shared" si="1"/>
        <v>1</v>
      </c>
    </row>
    <row r="93" spans="1:5" x14ac:dyDescent="0.25">
      <c r="A93">
        <v>1927972279</v>
      </c>
      <c r="B93">
        <v>11251322155</v>
      </c>
      <c r="C93">
        <v>204</v>
      </c>
      <c r="D93" s="6">
        <v>42458</v>
      </c>
      <c r="E93" s="20">
        <f t="shared" si="1"/>
        <v>2</v>
      </c>
    </row>
    <row r="94" spans="1:5" x14ac:dyDescent="0.25">
      <c r="A94">
        <v>1927972279</v>
      </c>
      <c r="B94">
        <v>11261907665</v>
      </c>
      <c r="C94">
        <v>203</v>
      </c>
      <c r="D94" s="6">
        <v>42459</v>
      </c>
      <c r="E94" s="20">
        <f t="shared" si="1"/>
        <v>3</v>
      </c>
    </row>
    <row r="95" spans="1:5" x14ac:dyDescent="0.25">
      <c r="A95">
        <v>1927972279</v>
      </c>
      <c r="B95">
        <v>11261907666</v>
      </c>
      <c r="C95">
        <v>201</v>
      </c>
      <c r="D95" s="6">
        <v>42459</v>
      </c>
      <c r="E95" s="20">
        <f t="shared" si="1"/>
        <v>3</v>
      </c>
    </row>
    <row r="96" spans="1:5" x14ac:dyDescent="0.25">
      <c r="A96">
        <v>1927972279</v>
      </c>
      <c r="B96">
        <v>11267175780</v>
      </c>
      <c r="C96">
        <v>294</v>
      </c>
      <c r="D96" s="6">
        <v>42460</v>
      </c>
      <c r="E96" s="20">
        <f t="shared" si="1"/>
        <v>4</v>
      </c>
    </row>
    <row r="97" spans="1:5" x14ac:dyDescent="0.25">
      <c r="A97">
        <v>1927972279</v>
      </c>
      <c r="B97">
        <v>11270290886</v>
      </c>
      <c r="C97">
        <v>203</v>
      </c>
      <c r="D97" s="6">
        <v>42460</v>
      </c>
      <c r="E97" s="20">
        <f t="shared" si="1"/>
        <v>4</v>
      </c>
    </row>
    <row r="98" spans="1:5" x14ac:dyDescent="0.25">
      <c r="A98">
        <v>1927972279</v>
      </c>
      <c r="B98">
        <v>11277083346</v>
      </c>
      <c r="C98">
        <v>406</v>
      </c>
      <c r="D98" s="6">
        <v>42460</v>
      </c>
      <c r="E98" s="20">
        <f t="shared" si="1"/>
        <v>4</v>
      </c>
    </row>
    <row r="99" spans="1:5" x14ac:dyDescent="0.25">
      <c r="A99">
        <v>1927972279</v>
      </c>
      <c r="B99">
        <v>11285724784</v>
      </c>
      <c r="C99">
        <v>315</v>
      </c>
      <c r="D99" s="6">
        <v>42462</v>
      </c>
      <c r="E99" s="20">
        <f t="shared" si="1"/>
        <v>6</v>
      </c>
    </row>
    <row r="100" spans="1:5" x14ac:dyDescent="0.25">
      <c r="A100">
        <v>1927972279</v>
      </c>
      <c r="B100">
        <v>11299903791</v>
      </c>
      <c r="C100">
        <v>405</v>
      </c>
      <c r="D100" s="6">
        <v>42463</v>
      </c>
      <c r="E100" s="20">
        <f t="shared" si="1"/>
        <v>7</v>
      </c>
    </row>
    <row r="101" spans="1:5" x14ac:dyDescent="0.25">
      <c r="A101">
        <v>1927972279</v>
      </c>
      <c r="B101">
        <v>11303408371</v>
      </c>
      <c r="C101">
        <v>189</v>
      </c>
      <c r="D101" s="6">
        <v>42464</v>
      </c>
      <c r="E101" s="20">
        <f t="shared" si="1"/>
        <v>1</v>
      </c>
    </row>
    <row r="102" spans="1:5" x14ac:dyDescent="0.25">
      <c r="A102">
        <v>1927972279</v>
      </c>
      <c r="B102">
        <v>11312361705</v>
      </c>
      <c r="C102">
        <v>420</v>
      </c>
      <c r="D102" s="6">
        <v>42465</v>
      </c>
      <c r="E102" s="20">
        <f t="shared" si="1"/>
        <v>2</v>
      </c>
    </row>
    <row r="103" spans="1:5" x14ac:dyDescent="0.25">
      <c r="A103">
        <v>1927972279</v>
      </c>
      <c r="B103">
        <v>11321559576</v>
      </c>
      <c r="C103">
        <v>429</v>
      </c>
      <c r="D103" s="6">
        <v>42466</v>
      </c>
      <c r="E103" s="20">
        <f t="shared" si="1"/>
        <v>3</v>
      </c>
    </row>
    <row r="104" spans="1:5" x14ac:dyDescent="0.25">
      <c r="A104">
        <v>1927972279</v>
      </c>
      <c r="B104">
        <v>11353175214</v>
      </c>
      <c r="C104">
        <v>171</v>
      </c>
      <c r="D104" s="6">
        <v>42470</v>
      </c>
      <c r="E104" s="20">
        <f t="shared" si="1"/>
        <v>7</v>
      </c>
    </row>
    <row r="105" spans="1:5" x14ac:dyDescent="0.25">
      <c r="A105">
        <v>1927972279</v>
      </c>
      <c r="B105">
        <v>11355585833</v>
      </c>
      <c r="C105">
        <v>309</v>
      </c>
      <c r="D105" s="6">
        <v>42470</v>
      </c>
      <c r="E105" s="20">
        <f t="shared" si="1"/>
        <v>7</v>
      </c>
    </row>
    <row r="106" spans="1:5" x14ac:dyDescent="0.25">
      <c r="A106">
        <v>1927972279</v>
      </c>
      <c r="B106">
        <v>11363661680</v>
      </c>
      <c r="C106">
        <v>464</v>
      </c>
      <c r="D106" s="6">
        <v>42470</v>
      </c>
      <c r="E106" s="20">
        <f t="shared" si="1"/>
        <v>7</v>
      </c>
    </row>
    <row r="107" spans="1:5" x14ac:dyDescent="0.25">
      <c r="A107">
        <v>1927972279</v>
      </c>
      <c r="B107">
        <v>11372414035</v>
      </c>
      <c r="C107">
        <v>493</v>
      </c>
      <c r="D107" s="6">
        <v>42471</v>
      </c>
      <c r="E107" s="20">
        <f t="shared" si="1"/>
        <v>1</v>
      </c>
    </row>
    <row r="108" spans="1:5" x14ac:dyDescent="0.25">
      <c r="A108">
        <v>1927972279</v>
      </c>
      <c r="B108">
        <v>11374768075</v>
      </c>
      <c r="C108">
        <v>129</v>
      </c>
      <c r="D108" s="6">
        <v>42472</v>
      </c>
      <c r="E108" s="20">
        <f t="shared" si="1"/>
        <v>2</v>
      </c>
    </row>
    <row r="109" spans="1:5" x14ac:dyDescent="0.25">
      <c r="A109">
        <v>1927972279</v>
      </c>
      <c r="B109">
        <v>11376465497</v>
      </c>
      <c r="C109">
        <v>153</v>
      </c>
      <c r="D109" s="6">
        <v>42472</v>
      </c>
      <c r="E109" s="20">
        <f t="shared" si="1"/>
        <v>2</v>
      </c>
    </row>
    <row r="110" spans="1:5" x14ac:dyDescent="0.25">
      <c r="A110">
        <v>1927972279</v>
      </c>
      <c r="B110">
        <v>11384336437</v>
      </c>
      <c r="C110">
        <v>422</v>
      </c>
      <c r="D110" s="6">
        <v>42473</v>
      </c>
      <c r="E110" s="20">
        <f t="shared" si="1"/>
        <v>3</v>
      </c>
    </row>
    <row r="111" spans="1:5" x14ac:dyDescent="0.25">
      <c r="A111">
        <v>1927972279</v>
      </c>
      <c r="B111">
        <v>11398575572</v>
      </c>
      <c r="C111">
        <v>288</v>
      </c>
      <c r="D111" s="6">
        <v>42474</v>
      </c>
      <c r="E111" s="20">
        <f t="shared" si="1"/>
        <v>4</v>
      </c>
    </row>
    <row r="112" spans="1:5" x14ac:dyDescent="0.25">
      <c r="A112">
        <v>1927972279</v>
      </c>
      <c r="B112">
        <v>11401641693</v>
      </c>
      <c r="C112">
        <v>211</v>
      </c>
      <c r="D112" s="6">
        <v>42475</v>
      </c>
      <c r="E112" s="20">
        <f t="shared" si="1"/>
        <v>5</v>
      </c>
    </row>
    <row r="113" spans="1:5" x14ac:dyDescent="0.25">
      <c r="A113">
        <v>1927972279</v>
      </c>
      <c r="B113">
        <v>11492104450</v>
      </c>
      <c r="C113">
        <v>315</v>
      </c>
      <c r="D113" s="6">
        <v>42485</v>
      </c>
      <c r="E113" s="20">
        <f t="shared" si="1"/>
        <v>1</v>
      </c>
    </row>
    <row r="114" spans="1:5" x14ac:dyDescent="0.25">
      <c r="A114">
        <v>1927972279</v>
      </c>
      <c r="B114">
        <v>11507403943</v>
      </c>
      <c r="C114">
        <v>178</v>
      </c>
      <c r="D114" s="6">
        <v>42488</v>
      </c>
      <c r="E114" s="20">
        <f t="shared" si="1"/>
        <v>4</v>
      </c>
    </row>
    <row r="115" spans="1:5" x14ac:dyDescent="0.25">
      <c r="A115">
        <v>2022484408</v>
      </c>
      <c r="B115">
        <v>11118328209</v>
      </c>
      <c r="C115">
        <v>144</v>
      </c>
      <c r="D115" s="6">
        <v>42442</v>
      </c>
      <c r="E115" s="20">
        <f t="shared" si="1"/>
        <v>7</v>
      </c>
    </row>
    <row r="116" spans="1:5" x14ac:dyDescent="0.25">
      <c r="A116">
        <v>2026352035</v>
      </c>
      <c r="B116">
        <v>11103729104</v>
      </c>
      <c r="C116">
        <v>544</v>
      </c>
      <c r="D116" s="6">
        <v>42440</v>
      </c>
      <c r="E116" s="20">
        <f t="shared" si="1"/>
        <v>5</v>
      </c>
    </row>
    <row r="117" spans="1:5" x14ac:dyDescent="0.25">
      <c r="A117">
        <v>2026352035</v>
      </c>
      <c r="B117">
        <v>11111886114</v>
      </c>
      <c r="C117">
        <v>640</v>
      </c>
      <c r="D117" s="6">
        <v>42441</v>
      </c>
      <c r="E117" s="20">
        <f t="shared" si="1"/>
        <v>6</v>
      </c>
    </row>
    <row r="118" spans="1:5" x14ac:dyDescent="0.25">
      <c r="A118">
        <v>2026352035</v>
      </c>
      <c r="B118">
        <v>11119724955</v>
      </c>
      <c r="C118">
        <v>537</v>
      </c>
      <c r="D118" s="6">
        <v>42442</v>
      </c>
      <c r="E118" s="20">
        <f t="shared" si="1"/>
        <v>7</v>
      </c>
    </row>
    <row r="119" spans="1:5" x14ac:dyDescent="0.25">
      <c r="A119">
        <v>2026352035</v>
      </c>
      <c r="B119">
        <v>11128304947</v>
      </c>
      <c r="C119">
        <v>534</v>
      </c>
      <c r="D119" s="6">
        <v>42443</v>
      </c>
      <c r="E119" s="20">
        <f t="shared" si="1"/>
        <v>1</v>
      </c>
    </row>
    <row r="120" spans="1:5" x14ac:dyDescent="0.25">
      <c r="A120">
        <v>2026352035</v>
      </c>
      <c r="B120">
        <v>11136618383</v>
      </c>
      <c r="C120">
        <v>111</v>
      </c>
      <c r="D120" s="6">
        <v>42444</v>
      </c>
      <c r="E120" s="20">
        <f t="shared" si="1"/>
        <v>2</v>
      </c>
    </row>
    <row r="121" spans="1:5" x14ac:dyDescent="0.25">
      <c r="A121">
        <v>2026352035</v>
      </c>
      <c r="B121">
        <v>11144295165</v>
      </c>
      <c r="C121">
        <v>508</v>
      </c>
      <c r="D121" s="6">
        <v>42445</v>
      </c>
      <c r="E121" s="20">
        <f t="shared" si="1"/>
        <v>3</v>
      </c>
    </row>
    <row r="122" spans="1:5" x14ac:dyDescent="0.25">
      <c r="A122">
        <v>2026352035</v>
      </c>
      <c r="B122">
        <v>11153120231</v>
      </c>
      <c r="C122">
        <v>588</v>
      </c>
      <c r="D122" s="6">
        <v>42446</v>
      </c>
      <c r="E122" s="20">
        <f t="shared" si="1"/>
        <v>4</v>
      </c>
    </row>
    <row r="123" spans="1:5" x14ac:dyDescent="0.25">
      <c r="A123">
        <v>2026352035</v>
      </c>
      <c r="B123">
        <v>11160874699</v>
      </c>
      <c r="C123">
        <v>589</v>
      </c>
      <c r="D123" s="6">
        <v>42447</v>
      </c>
      <c r="E123" s="20">
        <f t="shared" si="1"/>
        <v>5</v>
      </c>
    </row>
    <row r="124" spans="1:5" x14ac:dyDescent="0.25">
      <c r="A124">
        <v>2026352035</v>
      </c>
      <c r="B124">
        <v>11168317661</v>
      </c>
      <c r="C124">
        <v>575</v>
      </c>
      <c r="D124" s="6">
        <v>42448</v>
      </c>
      <c r="E124" s="20">
        <f t="shared" si="1"/>
        <v>6</v>
      </c>
    </row>
    <row r="125" spans="1:5" x14ac:dyDescent="0.25">
      <c r="A125">
        <v>2026352035</v>
      </c>
      <c r="B125">
        <v>11177317677</v>
      </c>
      <c r="C125">
        <v>577</v>
      </c>
      <c r="D125" s="6">
        <v>42449</v>
      </c>
      <c r="E125" s="20">
        <f t="shared" si="1"/>
        <v>7</v>
      </c>
    </row>
    <row r="126" spans="1:5" x14ac:dyDescent="0.25">
      <c r="A126">
        <v>2026352035</v>
      </c>
      <c r="B126">
        <v>11185231464</v>
      </c>
      <c r="C126">
        <v>549</v>
      </c>
      <c r="D126" s="6">
        <v>42450</v>
      </c>
      <c r="E126" s="20">
        <f t="shared" si="1"/>
        <v>1</v>
      </c>
    </row>
    <row r="127" spans="1:5" x14ac:dyDescent="0.25">
      <c r="A127">
        <v>2026352035</v>
      </c>
      <c r="B127">
        <v>11195753009</v>
      </c>
      <c r="C127">
        <v>600</v>
      </c>
      <c r="D127" s="6">
        <v>42451</v>
      </c>
      <c r="E127" s="20">
        <f t="shared" si="1"/>
        <v>2</v>
      </c>
    </row>
    <row r="128" spans="1:5" x14ac:dyDescent="0.25">
      <c r="A128">
        <v>2026352035</v>
      </c>
      <c r="B128">
        <v>11205439333</v>
      </c>
      <c r="C128">
        <v>619</v>
      </c>
      <c r="D128" s="6">
        <v>42452</v>
      </c>
      <c r="E128" s="20">
        <f t="shared" si="1"/>
        <v>3</v>
      </c>
    </row>
    <row r="129" spans="1:5" x14ac:dyDescent="0.25">
      <c r="A129">
        <v>2026352035</v>
      </c>
      <c r="B129">
        <v>11214250259</v>
      </c>
      <c r="C129">
        <v>532</v>
      </c>
      <c r="D129" s="6">
        <v>42453</v>
      </c>
      <c r="E129" s="20">
        <f t="shared" si="1"/>
        <v>4</v>
      </c>
    </row>
    <row r="130" spans="1:5" x14ac:dyDescent="0.25">
      <c r="A130">
        <v>2026352035</v>
      </c>
      <c r="B130">
        <v>11223274514</v>
      </c>
      <c r="C130">
        <v>565</v>
      </c>
      <c r="D130" s="6">
        <v>42454</v>
      </c>
      <c r="E130" s="20">
        <f t="shared" si="1"/>
        <v>5</v>
      </c>
    </row>
    <row r="131" spans="1:5" x14ac:dyDescent="0.25">
      <c r="A131">
        <v>2026352035</v>
      </c>
      <c r="B131">
        <v>11230478336</v>
      </c>
      <c r="C131">
        <v>590</v>
      </c>
      <c r="D131" s="6">
        <v>42455</v>
      </c>
      <c r="E131" s="20">
        <f t="shared" ref="E131:E194" si="2">WEEKDAY(D131,2)</f>
        <v>6</v>
      </c>
    </row>
    <row r="132" spans="1:5" x14ac:dyDescent="0.25">
      <c r="A132">
        <v>2026352035</v>
      </c>
      <c r="B132">
        <v>11238720487</v>
      </c>
      <c r="C132">
        <v>555</v>
      </c>
      <c r="D132" s="6">
        <v>42456</v>
      </c>
      <c r="E132" s="20">
        <f t="shared" si="2"/>
        <v>7</v>
      </c>
    </row>
    <row r="133" spans="1:5" x14ac:dyDescent="0.25">
      <c r="A133">
        <v>2026352035</v>
      </c>
      <c r="B133">
        <v>11248842132</v>
      </c>
      <c r="C133">
        <v>510</v>
      </c>
      <c r="D133" s="6">
        <v>42457</v>
      </c>
      <c r="E133" s="20">
        <f t="shared" si="2"/>
        <v>1</v>
      </c>
    </row>
    <row r="134" spans="1:5" x14ac:dyDescent="0.25">
      <c r="A134">
        <v>2026352035</v>
      </c>
      <c r="B134">
        <v>11257780733</v>
      </c>
      <c r="C134">
        <v>542</v>
      </c>
      <c r="D134" s="6">
        <v>42458</v>
      </c>
      <c r="E134" s="20">
        <f t="shared" si="2"/>
        <v>2</v>
      </c>
    </row>
    <row r="135" spans="1:5" x14ac:dyDescent="0.25">
      <c r="A135">
        <v>2026352035</v>
      </c>
      <c r="B135">
        <v>11267544738</v>
      </c>
      <c r="C135">
        <v>514</v>
      </c>
      <c r="D135" s="6">
        <v>42459</v>
      </c>
      <c r="E135" s="20">
        <f t="shared" si="2"/>
        <v>3</v>
      </c>
    </row>
    <row r="136" spans="1:5" x14ac:dyDescent="0.25">
      <c r="A136">
        <v>2026352035</v>
      </c>
      <c r="B136">
        <v>11277035330</v>
      </c>
      <c r="C136">
        <v>584</v>
      </c>
      <c r="D136" s="6">
        <v>42460</v>
      </c>
      <c r="E136" s="20">
        <f t="shared" si="2"/>
        <v>4</v>
      </c>
    </row>
    <row r="137" spans="1:5" x14ac:dyDescent="0.25">
      <c r="A137">
        <v>2026352035</v>
      </c>
      <c r="B137">
        <v>11284341476</v>
      </c>
      <c r="C137">
        <v>569</v>
      </c>
      <c r="D137" s="6">
        <v>42461</v>
      </c>
      <c r="E137" s="20">
        <f t="shared" si="2"/>
        <v>5</v>
      </c>
    </row>
    <row r="138" spans="1:5" x14ac:dyDescent="0.25">
      <c r="A138">
        <v>2026352035</v>
      </c>
      <c r="B138">
        <v>11292296207</v>
      </c>
      <c r="C138">
        <v>580</v>
      </c>
      <c r="D138" s="6">
        <v>42462</v>
      </c>
      <c r="E138" s="20">
        <f t="shared" si="2"/>
        <v>6</v>
      </c>
    </row>
    <row r="139" spans="1:5" x14ac:dyDescent="0.25">
      <c r="A139">
        <v>2026352035</v>
      </c>
      <c r="B139">
        <v>11301406079</v>
      </c>
      <c r="C139">
        <v>591</v>
      </c>
      <c r="D139" s="6">
        <v>42463</v>
      </c>
      <c r="E139" s="20">
        <f t="shared" si="2"/>
        <v>7</v>
      </c>
    </row>
    <row r="140" spans="1:5" x14ac:dyDescent="0.25">
      <c r="A140">
        <v>2026352035</v>
      </c>
      <c r="B140">
        <v>11311687198</v>
      </c>
      <c r="C140">
        <v>537</v>
      </c>
      <c r="D140" s="6">
        <v>42464</v>
      </c>
      <c r="E140" s="20">
        <f t="shared" si="2"/>
        <v>1</v>
      </c>
    </row>
    <row r="141" spans="1:5" x14ac:dyDescent="0.25">
      <c r="A141">
        <v>2026352035</v>
      </c>
      <c r="B141">
        <v>11320037853</v>
      </c>
      <c r="C141">
        <v>541</v>
      </c>
      <c r="D141" s="6">
        <v>42465</v>
      </c>
      <c r="E141" s="20">
        <f t="shared" si="2"/>
        <v>2</v>
      </c>
    </row>
    <row r="142" spans="1:5" x14ac:dyDescent="0.25">
      <c r="A142">
        <v>2026352035</v>
      </c>
      <c r="B142">
        <v>11329844294</v>
      </c>
      <c r="C142">
        <v>550</v>
      </c>
      <c r="D142" s="6">
        <v>42466</v>
      </c>
      <c r="E142" s="20">
        <f t="shared" si="2"/>
        <v>3</v>
      </c>
    </row>
    <row r="143" spans="1:5" x14ac:dyDescent="0.25">
      <c r="A143">
        <v>2026352035</v>
      </c>
      <c r="B143">
        <v>11339151633</v>
      </c>
      <c r="C143">
        <v>550</v>
      </c>
      <c r="D143" s="6">
        <v>42467</v>
      </c>
      <c r="E143" s="20">
        <f t="shared" si="2"/>
        <v>4</v>
      </c>
    </row>
    <row r="144" spans="1:5" x14ac:dyDescent="0.25">
      <c r="A144">
        <v>2026352035</v>
      </c>
      <c r="B144">
        <v>11346096957</v>
      </c>
      <c r="C144">
        <v>561</v>
      </c>
      <c r="D144" s="6">
        <v>42468</v>
      </c>
      <c r="E144" s="20">
        <f t="shared" si="2"/>
        <v>5</v>
      </c>
    </row>
    <row r="145" spans="1:5" x14ac:dyDescent="0.25">
      <c r="A145">
        <v>2026352035</v>
      </c>
      <c r="B145">
        <v>11353875518</v>
      </c>
      <c r="C145">
        <v>562</v>
      </c>
      <c r="D145" s="6">
        <v>42470</v>
      </c>
      <c r="E145" s="20">
        <f t="shared" si="2"/>
        <v>7</v>
      </c>
    </row>
    <row r="146" spans="1:5" x14ac:dyDescent="0.25">
      <c r="A146">
        <v>2026352035</v>
      </c>
      <c r="B146">
        <v>11363540626</v>
      </c>
      <c r="C146">
        <v>554</v>
      </c>
      <c r="D146" s="6">
        <v>42470</v>
      </c>
      <c r="E146" s="20">
        <f t="shared" si="2"/>
        <v>7</v>
      </c>
    </row>
    <row r="147" spans="1:5" x14ac:dyDescent="0.25">
      <c r="A147">
        <v>2026352035</v>
      </c>
      <c r="B147">
        <v>11372566564</v>
      </c>
      <c r="C147">
        <v>546</v>
      </c>
      <c r="D147" s="6">
        <v>42471</v>
      </c>
      <c r="E147" s="20">
        <f t="shared" si="2"/>
        <v>1</v>
      </c>
    </row>
    <row r="148" spans="1:5" x14ac:dyDescent="0.25">
      <c r="A148">
        <v>2026352035</v>
      </c>
      <c r="B148">
        <v>11382294591</v>
      </c>
      <c r="C148">
        <v>565</v>
      </c>
      <c r="D148" s="6">
        <v>42472</v>
      </c>
      <c r="E148" s="20">
        <f t="shared" si="2"/>
        <v>2</v>
      </c>
    </row>
    <row r="149" spans="1:5" x14ac:dyDescent="0.25">
      <c r="A149">
        <v>2026352035</v>
      </c>
      <c r="B149">
        <v>11391168707</v>
      </c>
      <c r="C149">
        <v>568</v>
      </c>
      <c r="D149" s="6">
        <v>42473</v>
      </c>
      <c r="E149" s="20">
        <f t="shared" si="2"/>
        <v>3</v>
      </c>
    </row>
    <row r="150" spans="1:5" x14ac:dyDescent="0.25">
      <c r="A150">
        <v>2026352035</v>
      </c>
      <c r="B150">
        <v>11399886313</v>
      </c>
      <c r="C150">
        <v>573</v>
      </c>
      <c r="D150" s="6">
        <v>42474</v>
      </c>
      <c r="E150" s="20">
        <f t="shared" si="2"/>
        <v>4</v>
      </c>
    </row>
    <row r="151" spans="1:5" x14ac:dyDescent="0.25">
      <c r="A151">
        <v>2026352035</v>
      </c>
      <c r="B151">
        <v>11407818391</v>
      </c>
      <c r="C151">
        <v>567</v>
      </c>
      <c r="D151" s="6">
        <v>42475</v>
      </c>
      <c r="E151" s="20">
        <f t="shared" si="2"/>
        <v>5</v>
      </c>
    </row>
    <row r="152" spans="1:5" x14ac:dyDescent="0.25">
      <c r="A152">
        <v>2026352035</v>
      </c>
      <c r="B152">
        <v>11415575687</v>
      </c>
      <c r="C152">
        <v>498</v>
      </c>
      <c r="D152" s="6">
        <v>42476</v>
      </c>
      <c r="E152" s="20">
        <f t="shared" si="2"/>
        <v>6</v>
      </c>
    </row>
    <row r="153" spans="1:5" x14ac:dyDescent="0.25">
      <c r="A153">
        <v>2026352035</v>
      </c>
      <c r="B153">
        <v>11432703842</v>
      </c>
      <c r="C153">
        <v>540</v>
      </c>
      <c r="D153" s="6">
        <v>42478</v>
      </c>
      <c r="E153" s="20">
        <f t="shared" si="2"/>
        <v>1</v>
      </c>
    </row>
    <row r="154" spans="1:5" x14ac:dyDescent="0.25">
      <c r="A154">
        <v>2026352035</v>
      </c>
      <c r="B154">
        <v>11441438237</v>
      </c>
      <c r="C154">
        <v>510</v>
      </c>
      <c r="D154" s="6">
        <v>42479</v>
      </c>
      <c r="E154" s="20">
        <f t="shared" si="2"/>
        <v>2</v>
      </c>
    </row>
    <row r="155" spans="1:5" x14ac:dyDescent="0.25">
      <c r="A155">
        <v>2026352035</v>
      </c>
      <c r="B155">
        <v>11450431030</v>
      </c>
      <c r="C155">
        <v>514</v>
      </c>
      <c r="D155" s="6">
        <v>42480</v>
      </c>
      <c r="E155" s="20">
        <f t="shared" si="2"/>
        <v>3</v>
      </c>
    </row>
    <row r="156" spans="1:5" x14ac:dyDescent="0.25">
      <c r="A156">
        <v>2026352035</v>
      </c>
      <c r="B156">
        <v>11459456610</v>
      </c>
      <c r="C156">
        <v>545</v>
      </c>
      <c r="D156" s="6">
        <v>42481</v>
      </c>
      <c r="E156" s="20">
        <f t="shared" si="2"/>
        <v>4</v>
      </c>
    </row>
    <row r="157" spans="1:5" x14ac:dyDescent="0.25">
      <c r="A157">
        <v>2026352035</v>
      </c>
      <c r="B157">
        <v>11464357502</v>
      </c>
      <c r="C157">
        <v>554</v>
      </c>
      <c r="D157" s="6">
        <v>42482</v>
      </c>
      <c r="E157" s="20">
        <f t="shared" si="2"/>
        <v>5</v>
      </c>
    </row>
    <row r="158" spans="1:5" x14ac:dyDescent="0.25">
      <c r="A158">
        <v>2026352035</v>
      </c>
      <c r="B158">
        <v>11473013379</v>
      </c>
      <c r="C158">
        <v>591</v>
      </c>
      <c r="D158" s="6">
        <v>42483</v>
      </c>
      <c r="E158" s="20">
        <f t="shared" si="2"/>
        <v>6</v>
      </c>
    </row>
    <row r="159" spans="1:5" x14ac:dyDescent="0.25">
      <c r="A159">
        <v>2026352035</v>
      </c>
      <c r="B159">
        <v>11479531689</v>
      </c>
      <c r="C159">
        <v>531</v>
      </c>
      <c r="D159" s="6">
        <v>42484</v>
      </c>
      <c r="E159" s="20">
        <f t="shared" si="2"/>
        <v>7</v>
      </c>
    </row>
    <row r="160" spans="1:5" x14ac:dyDescent="0.25">
      <c r="A160">
        <v>2026352035</v>
      </c>
      <c r="B160">
        <v>11496429833</v>
      </c>
      <c r="C160">
        <v>545</v>
      </c>
      <c r="D160" s="6">
        <v>42486</v>
      </c>
      <c r="E160" s="20">
        <f t="shared" si="2"/>
        <v>2</v>
      </c>
    </row>
    <row r="161" spans="1:5" x14ac:dyDescent="0.25">
      <c r="A161">
        <v>2026352035</v>
      </c>
      <c r="B161">
        <v>11504172158</v>
      </c>
      <c r="C161">
        <v>545</v>
      </c>
      <c r="D161" s="6">
        <v>42487</v>
      </c>
      <c r="E161" s="20">
        <f t="shared" si="2"/>
        <v>3</v>
      </c>
    </row>
    <row r="162" spans="1:5" x14ac:dyDescent="0.25">
      <c r="A162">
        <v>2026352035</v>
      </c>
      <c r="B162">
        <v>11512494969</v>
      </c>
      <c r="C162">
        <v>510</v>
      </c>
      <c r="D162" s="6">
        <v>42488</v>
      </c>
      <c r="E162" s="20">
        <f t="shared" si="2"/>
        <v>4</v>
      </c>
    </row>
    <row r="163" spans="1:5" x14ac:dyDescent="0.25">
      <c r="A163">
        <v>2026352035</v>
      </c>
      <c r="B163">
        <v>11519761551</v>
      </c>
      <c r="C163">
        <v>607</v>
      </c>
      <c r="D163" s="6">
        <v>42489</v>
      </c>
      <c r="E163" s="20">
        <f t="shared" si="2"/>
        <v>5</v>
      </c>
    </row>
    <row r="164" spans="1:5" x14ac:dyDescent="0.25">
      <c r="A164">
        <v>2026352035</v>
      </c>
      <c r="B164">
        <v>11526325029</v>
      </c>
      <c r="C164">
        <v>546</v>
      </c>
      <c r="D164" s="6">
        <v>42490</v>
      </c>
      <c r="E164" s="20">
        <f t="shared" si="2"/>
        <v>6</v>
      </c>
    </row>
    <row r="165" spans="1:5" x14ac:dyDescent="0.25">
      <c r="A165">
        <v>2026352035</v>
      </c>
      <c r="B165">
        <v>11534045885</v>
      </c>
      <c r="C165">
        <v>543</v>
      </c>
      <c r="D165" s="6">
        <v>42491</v>
      </c>
      <c r="E165" s="20">
        <f t="shared" si="2"/>
        <v>7</v>
      </c>
    </row>
    <row r="166" spans="1:5" x14ac:dyDescent="0.25">
      <c r="A166">
        <v>2026352035</v>
      </c>
      <c r="B166">
        <v>11550023964</v>
      </c>
      <c r="C166">
        <v>560</v>
      </c>
      <c r="D166" s="6">
        <v>42493</v>
      </c>
      <c r="E166" s="20">
        <f t="shared" si="2"/>
        <v>2</v>
      </c>
    </row>
    <row r="167" spans="1:5" x14ac:dyDescent="0.25">
      <c r="A167">
        <v>2026352035</v>
      </c>
      <c r="B167">
        <v>11556705027</v>
      </c>
      <c r="C167">
        <v>485</v>
      </c>
      <c r="D167" s="6">
        <v>42494</v>
      </c>
      <c r="E167" s="20">
        <f t="shared" si="2"/>
        <v>3</v>
      </c>
    </row>
    <row r="168" spans="1:5" x14ac:dyDescent="0.25">
      <c r="A168">
        <v>2026352035</v>
      </c>
      <c r="B168">
        <v>11564567481</v>
      </c>
      <c r="C168">
        <v>548</v>
      </c>
      <c r="D168" s="6">
        <v>42495</v>
      </c>
      <c r="E168" s="20">
        <f t="shared" si="2"/>
        <v>4</v>
      </c>
    </row>
    <row r="169" spans="1:5" x14ac:dyDescent="0.25">
      <c r="A169">
        <v>2026352035</v>
      </c>
      <c r="B169">
        <v>11571001413</v>
      </c>
      <c r="C169">
        <v>521</v>
      </c>
      <c r="D169" s="6">
        <v>42496</v>
      </c>
      <c r="E169" s="20">
        <f t="shared" si="2"/>
        <v>5</v>
      </c>
    </row>
    <row r="170" spans="1:5" x14ac:dyDescent="0.25">
      <c r="A170">
        <v>2026352035</v>
      </c>
      <c r="B170">
        <v>11578350038</v>
      </c>
      <c r="C170">
        <v>568</v>
      </c>
      <c r="D170" s="6">
        <v>42497</v>
      </c>
      <c r="E170" s="20">
        <f t="shared" si="2"/>
        <v>6</v>
      </c>
    </row>
    <row r="171" spans="1:5" x14ac:dyDescent="0.25">
      <c r="A171">
        <v>2026352035</v>
      </c>
      <c r="B171">
        <v>11586309934</v>
      </c>
      <c r="C171">
        <v>556</v>
      </c>
      <c r="D171" s="6">
        <v>42498</v>
      </c>
      <c r="E171" s="20">
        <f t="shared" si="2"/>
        <v>7</v>
      </c>
    </row>
    <row r="172" spans="1:5" x14ac:dyDescent="0.25">
      <c r="A172">
        <v>2026352035</v>
      </c>
      <c r="B172">
        <v>11602073203</v>
      </c>
      <c r="C172">
        <v>380</v>
      </c>
      <c r="D172" s="6">
        <v>42500</v>
      </c>
      <c r="E172" s="20">
        <f t="shared" si="2"/>
        <v>2</v>
      </c>
    </row>
    <row r="173" spans="1:5" x14ac:dyDescent="0.25">
      <c r="A173">
        <v>2026352035</v>
      </c>
      <c r="B173">
        <v>11605330115</v>
      </c>
      <c r="C173">
        <v>553</v>
      </c>
      <c r="D173" s="6">
        <v>42500</v>
      </c>
      <c r="E173" s="20">
        <f t="shared" si="2"/>
        <v>2</v>
      </c>
    </row>
    <row r="174" spans="1:5" x14ac:dyDescent="0.25">
      <c r="A174">
        <v>2026352035</v>
      </c>
      <c r="B174">
        <v>11613084210</v>
      </c>
      <c r="C174">
        <v>485</v>
      </c>
      <c r="D174" s="6">
        <v>42501</v>
      </c>
      <c r="E174" s="20">
        <f t="shared" si="2"/>
        <v>3</v>
      </c>
    </row>
    <row r="175" spans="1:5" x14ac:dyDescent="0.25">
      <c r="A175">
        <v>2320127002</v>
      </c>
      <c r="B175">
        <v>11469474452</v>
      </c>
      <c r="C175">
        <v>69</v>
      </c>
      <c r="D175" s="6">
        <v>42483</v>
      </c>
      <c r="E175" s="20">
        <f t="shared" si="2"/>
        <v>6</v>
      </c>
    </row>
    <row r="176" spans="1:5" x14ac:dyDescent="0.25">
      <c r="A176">
        <v>2347167796</v>
      </c>
      <c r="B176">
        <v>11103744323</v>
      </c>
      <c r="C176">
        <v>436</v>
      </c>
      <c r="D176" s="6">
        <v>42440</v>
      </c>
      <c r="E176" s="20">
        <f t="shared" si="2"/>
        <v>5</v>
      </c>
    </row>
    <row r="177" spans="1:5" x14ac:dyDescent="0.25">
      <c r="A177">
        <v>2347167796</v>
      </c>
      <c r="B177">
        <v>11111717645</v>
      </c>
      <c r="C177">
        <v>561</v>
      </c>
      <c r="D177" s="6">
        <v>42441</v>
      </c>
      <c r="E177" s="20">
        <f t="shared" si="2"/>
        <v>6</v>
      </c>
    </row>
    <row r="178" spans="1:5" x14ac:dyDescent="0.25">
      <c r="A178">
        <v>2347167796</v>
      </c>
      <c r="B178">
        <v>11120487753</v>
      </c>
      <c r="C178">
        <v>538</v>
      </c>
      <c r="D178" s="6">
        <v>42442</v>
      </c>
      <c r="E178" s="20">
        <f t="shared" si="2"/>
        <v>7</v>
      </c>
    </row>
    <row r="179" spans="1:5" x14ac:dyDescent="0.25">
      <c r="A179">
        <v>2347167796</v>
      </c>
      <c r="B179">
        <v>11129367171</v>
      </c>
      <c r="C179">
        <v>477</v>
      </c>
      <c r="D179" s="6">
        <v>42443</v>
      </c>
      <c r="E179" s="20">
        <f t="shared" si="2"/>
        <v>1</v>
      </c>
    </row>
    <row r="180" spans="1:5" x14ac:dyDescent="0.25">
      <c r="A180">
        <v>2347167796</v>
      </c>
      <c r="B180">
        <v>11135190736</v>
      </c>
      <c r="C180">
        <v>159</v>
      </c>
      <c r="D180" s="6">
        <v>42444</v>
      </c>
      <c r="E180" s="20">
        <f t="shared" si="2"/>
        <v>2</v>
      </c>
    </row>
    <row r="181" spans="1:5" x14ac:dyDescent="0.25">
      <c r="A181">
        <v>2347167796</v>
      </c>
      <c r="B181">
        <v>11136931751</v>
      </c>
      <c r="C181">
        <v>403</v>
      </c>
      <c r="D181" s="6">
        <v>42445</v>
      </c>
      <c r="E181" s="20">
        <f t="shared" si="2"/>
        <v>3</v>
      </c>
    </row>
    <row r="182" spans="1:5" x14ac:dyDescent="0.25">
      <c r="A182">
        <v>2347167796</v>
      </c>
      <c r="B182">
        <v>11144621247</v>
      </c>
      <c r="C182">
        <v>483</v>
      </c>
      <c r="D182" s="6">
        <v>42445</v>
      </c>
      <c r="E182" s="20">
        <f t="shared" si="2"/>
        <v>3</v>
      </c>
    </row>
    <row r="183" spans="1:5" x14ac:dyDescent="0.25">
      <c r="A183">
        <v>2347167796</v>
      </c>
      <c r="B183">
        <v>11153707727</v>
      </c>
      <c r="C183">
        <v>410</v>
      </c>
      <c r="D183" s="6">
        <v>42447</v>
      </c>
      <c r="E183" s="20">
        <f t="shared" si="2"/>
        <v>5</v>
      </c>
    </row>
    <row r="184" spans="1:5" x14ac:dyDescent="0.25">
      <c r="A184">
        <v>2347167796</v>
      </c>
      <c r="B184">
        <v>11159316612</v>
      </c>
      <c r="C184">
        <v>317</v>
      </c>
      <c r="D184" s="6">
        <v>42447</v>
      </c>
      <c r="E184" s="20">
        <f t="shared" si="2"/>
        <v>5</v>
      </c>
    </row>
    <row r="185" spans="1:5" x14ac:dyDescent="0.25">
      <c r="A185">
        <v>2347167796</v>
      </c>
      <c r="B185">
        <v>11168273187</v>
      </c>
      <c r="C185">
        <v>536</v>
      </c>
      <c r="D185" s="6">
        <v>42448</v>
      </c>
      <c r="E185" s="20">
        <f t="shared" si="2"/>
        <v>6</v>
      </c>
    </row>
    <row r="186" spans="1:5" x14ac:dyDescent="0.25">
      <c r="A186">
        <v>2347167796</v>
      </c>
      <c r="B186">
        <v>11176780954</v>
      </c>
      <c r="C186">
        <v>508</v>
      </c>
      <c r="D186" s="6">
        <v>42449</v>
      </c>
      <c r="E186" s="20">
        <f t="shared" si="2"/>
        <v>7</v>
      </c>
    </row>
    <row r="187" spans="1:5" x14ac:dyDescent="0.25">
      <c r="A187">
        <v>2347167796</v>
      </c>
      <c r="B187">
        <v>11185540404</v>
      </c>
      <c r="C187">
        <v>504</v>
      </c>
      <c r="D187" s="6">
        <v>42450</v>
      </c>
      <c r="E187" s="20">
        <f t="shared" si="2"/>
        <v>1</v>
      </c>
    </row>
    <row r="188" spans="1:5" x14ac:dyDescent="0.25">
      <c r="A188">
        <v>2347167796</v>
      </c>
      <c r="B188">
        <v>11194933002</v>
      </c>
      <c r="C188">
        <v>504</v>
      </c>
      <c r="D188" s="6">
        <v>42451</v>
      </c>
      <c r="E188" s="20">
        <f t="shared" si="2"/>
        <v>2</v>
      </c>
    </row>
    <row r="189" spans="1:5" x14ac:dyDescent="0.25">
      <c r="A189">
        <v>2347167796</v>
      </c>
      <c r="B189">
        <v>11205027829</v>
      </c>
      <c r="C189">
        <v>513</v>
      </c>
      <c r="D189" s="6">
        <v>42452</v>
      </c>
      <c r="E189" s="20">
        <f t="shared" si="2"/>
        <v>3</v>
      </c>
    </row>
    <row r="190" spans="1:5" x14ac:dyDescent="0.25">
      <c r="A190">
        <v>2347167796</v>
      </c>
      <c r="B190">
        <v>11213899920</v>
      </c>
      <c r="C190">
        <v>431</v>
      </c>
      <c r="D190" s="6">
        <v>42453</v>
      </c>
      <c r="E190" s="20">
        <f t="shared" si="2"/>
        <v>4</v>
      </c>
    </row>
    <row r="191" spans="1:5" x14ac:dyDescent="0.25">
      <c r="A191">
        <v>2347167796</v>
      </c>
      <c r="B191">
        <v>11238441401</v>
      </c>
      <c r="C191">
        <v>557</v>
      </c>
      <c r="D191" s="6">
        <v>42456</v>
      </c>
      <c r="E191" s="20">
        <f t="shared" si="2"/>
        <v>7</v>
      </c>
    </row>
    <row r="192" spans="1:5" x14ac:dyDescent="0.25">
      <c r="A192">
        <v>2347167796</v>
      </c>
      <c r="B192">
        <v>11248231995</v>
      </c>
      <c r="C192">
        <v>509</v>
      </c>
      <c r="D192" s="6">
        <v>42457</v>
      </c>
      <c r="E192" s="20">
        <f t="shared" si="2"/>
        <v>1</v>
      </c>
    </row>
    <row r="193" spans="1:5" x14ac:dyDescent="0.25">
      <c r="A193">
        <v>2347167796</v>
      </c>
      <c r="B193">
        <v>11258976452</v>
      </c>
      <c r="C193">
        <v>529</v>
      </c>
      <c r="D193" s="6">
        <v>42458</v>
      </c>
      <c r="E193" s="20">
        <f t="shared" si="2"/>
        <v>2</v>
      </c>
    </row>
    <row r="194" spans="1:5" x14ac:dyDescent="0.25">
      <c r="A194">
        <v>2347167796</v>
      </c>
      <c r="B194">
        <v>11267974466</v>
      </c>
      <c r="C194">
        <v>534</v>
      </c>
      <c r="D194" s="6">
        <v>42459</v>
      </c>
      <c r="E194" s="20">
        <f t="shared" si="2"/>
        <v>3</v>
      </c>
    </row>
    <row r="195" spans="1:5" x14ac:dyDescent="0.25">
      <c r="A195">
        <v>2347167796</v>
      </c>
      <c r="B195">
        <v>11277129330</v>
      </c>
      <c r="C195">
        <v>529</v>
      </c>
      <c r="D195" s="6">
        <v>42460</v>
      </c>
      <c r="E195" s="20">
        <f t="shared" ref="E195:E258" si="3">WEEKDAY(D195,2)</f>
        <v>4</v>
      </c>
    </row>
    <row r="196" spans="1:5" x14ac:dyDescent="0.25">
      <c r="A196">
        <v>2347167796</v>
      </c>
      <c r="B196">
        <v>11285072012</v>
      </c>
      <c r="C196">
        <v>459</v>
      </c>
      <c r="D196" s="6">
        <v>42462</v>
      </c>
      <c r="E196" s="20">
        <f t="shared" si="3"/>
        <v>6</v>
      </c>
    </row>
    <row r="197" spans="1:5" x14ac:dyDescent="0.25">
      <c r="A197">
        <v>2347167796</v>
      </c>
      <c r="B197">
        <v>11293635171</v>
      </c>
      <c r="C197">
        <v>478</v>
      </c>
      <c r="D197" s="6">
        <v>42462</v>
      </c>
      <c r="E197" s="20">
        <f t="shared" si="3"/>
        <v>6</v>
      </c>
    </row>
    <row r="198" spans="1:5" x14ac:dyDescent="0.25">
      <c r="A198">
        <v>2347167796</v>
      </c>
      <c r="B198">
        <v>11300667700</v>
      </c>
      <c r="C198">
        <v>550</v>
      </c>
      <c r="D198" s="6">
        <v>42463</v>
      </c>
      <c r="E198" s="20">
        <f t="shared" si="3"/>
        <v>7</v>
      </c>
    </row>
    <row r="199" spans="1:5" x14ac:dyDescent="0.25">
      <c r="A199">
        <v>2347167796</v>
      </c>
      <c r="B199">
        <v>11311123755</v>
      </c>
      <c r="C199">
        <v>536</v>
      </c>
      <c r="D199" s="6">
        <v>42464</v>
      </c>
      <c r="E199" s="20">
        <f t="shared" si="3"/>
        <v>1</v>
      </c>
    </row>
    <row r="200" spans="1:5" x14ac:dyDescent="0.25">
      <c r="A200">
        <v>2347167796</v>
      </c>
      <c r="B200">
        <v>11320376027</v>
      </c>
      <c r="C200">
        <v>463</v>
      </c>
      <c r="D200" s="6">
        <v>42465</v>
      </c>
      <c r="E200" s="20">
        <f t="shared" si="3"/>
        <v>2</v>
      </c>
    </row>
    <row r="201" spans="1:5" x14ac:dyDescent="0.25">
      <c r="A201">
        <v>2347167796</v>
      </c>
      <c r="B201">
        <v>11338843959</v>
      </c>
      <c r="C201">
        <v>481</v>
      </c>
      <c r="D201" s="6">
        <v>42467</v>
      </c>
      <c r="E201" s="20">
        <f t="shared" si="3"/>
        <v>4</v>
      </c>
    </row>
    <row r="202" spans="1:5" x14ac:dyDescent="0.25">
      <c r="A202">
        <v>2347167796</v>
      </c>
      <c r="B202">
        <v>11355159359</v>
      </c>
      <c r="C202">
        <v>563</v>
      </c>
      <c r="D202" s="6">
        <v>42470</v>
      </c>
      <c r="E202" s="20">
        <f t="shared" si="3"/>
        <v>7</v>
      </c>
    </row>
    <row r="203" spans="1:5" x14ac:dyDescent="0.25">
      <c r="A203">
        <v>2347167796</v>
      </c>
      <c r="B203">
        <v>11363107879</v>
      </c>
      <c r="C203">
        <v>516</v>
      </c>
      <c r="D203" s="6">
        <v>42470</v>
      </c>
      <c r="E203" s="20">
        <f t="shared" si="3"/>
        <v>7</v>
      </c>
    </row>
    <row r="204" spans="1:5" x14ac:dyDescent="0.25">
      <c r="A204">
        <v>2347167796</v>
      </c>
      <c r="B204">
        <v>11385457746</v>
      </c>
      <c r="C204">
        <v>531</v>
      </c>
      <c r="D204" s="6">
        <v>42472</v>
      </c>
      <c r="E204" s="20">
        <f t="shared" si="3"/>
        <v>2</v>
      </c>
    </row>
    <row r="205" spans="1:5" x14ac:dyDescent="0.25">
      <c r="A205">
        <v>2347167796</v>
      </c>
      <c r="B205">
        <v>11390804844</v>
      </c>
      <c r="C205">
        <v>489</v>
      </c>
      <c r="D205" s="6">
        <v>42473</v>
      </c>
      <c r="E205" s="20">
        <f t="shared" si="3"/>
        <v>3</v>
      </c>
    </row>
    <row r="206" spans="1:5" x14ac:dyDescent="0.25">
      <c r="A206">
        <v>2347167796</v>
      </c>
      <c r="B206">
        <v>11404834335</v>
      </c>
      <c r="C206">
        <v>504</v>
      </c>
      <c r="D206" s="6">
        <v>42474</v>
      </c>
      <c r="E206" s="20">
        <f t="shared" si="3"/>
        <v>4</v>
      </c>
    </row>
    <row r="207" spans="1:5" x14ac:dyDescent="0.25">
      <c r="A207">
        <v>2347167796</v>
      </c>
      <c r="B207">
        <v>11416786187</v>
      </c>
      <c r="C207">
        <v>602</v>
      </c>
      <c r="D207" s="6">
        <v>42476</v>
      </c>
      <c r="E207" s="20">
        <f t="shared" si="3"/>
        <v>6</v>
      </c>
    </row>
    <row r="208" spans="1:5" x14ac:dyDescent="0.25">
      <c r="A208">
        <v>2347167796</v>
      </c>
      <c r="B208">
        <v>11425486430</v>
      </c>
      <c r="C208">
        <v>557</v>
      </c>
      <c r="D208" s="6">
        <v>42477</v>
      </c>
      <c r="E208" s="20">
        <f t="shared" si="3"/>
        <v>7</v>
      </c>
    </row>
    <row r="209" spans="1:5" x14ac:dyDescent="0.25">
      <c r="A209">
        <v>2347167796</v>
      </c>
      <c r="B209">
        <v>11438439209</v>
      </c>
      <c r="C209">
        <v>514</v>
      </c>
      <c r="D209" s="6">
        <v>42478</v>
      </c>
      <c r="E209" s="20">
        <f t="shared" si="3"/>
        <v>1</v>
      </c>
    </row>
    <row r="210" spans="1:5" x14ac:dyDescent="0.25">
      <c r="A210">
        <v>2347167796</v>
      </c>
      <c r="B210">
        <v>11449590252</v>
      </c>
      <c r="C210">
        <v>484</v>
      </c>
      <c r="D210" s="6">
        <v>42480</v>
      </c>
      <c r="E210" s="20">
        <f t="shared" si="3"/>
        <v>3</v>
      </c>
    </row>
    <row r="211" spans="1:5" x14ac:dyDescent="0.25">
      <c r="A211">
        <v>2347167796</v>
      </c>
      <c r="B211">
        <v>11460699660</v>
      </c>
      <c r="C211">
        <v>461</v>
      </c>
      <c r="D211" s="6">
        <v>42481</v>
      </c>
      <c r="E211" s="20">
        <f t="shared" si="3"/>
        <v>4</v>
      </c>
    </row>
    <row r="212" spans="1:5" x14ac:dyDescent="0.25">
      <c r="A212">
        <v>2347167796</v>
      </c>
      <c r="B212">
        <v>11468101354</v>
      </c>
      <c r="C212">
        <v>386</v>
      </c>
      <c r="D212" s="6">
        <v>42483</v>
      </c>
      <c r="E212" s="20">
        <f t="shared" si="3"/>
        <v>6</v>
      </c>
    </row>
    <row r="213" spans="1:5" x14ac:dyDescent="0.25">
      <c r="A213">
        <v>2347167796</v>
      </c>
      <c r="B213">
        <v>11473106301</v>
      </c>
      <c r="C213">
        <v>459</v>
      </c>
      <c r="D213" s="6">
        <v>42483</v>
      </c>
      <c r="E213" s="20">
        <f t="shared" si="3"/>
        <v>6</v>
      </c>
    </row>
    <row r="214" spans="1:5" x14ac:dyDescent="0.25">
      <c r="A214">
        <v>2347167796</v>
      </c>
      <c r="B214">
        <v>11485704111</v>
      </c>
      <c r="C214">
        <v>471</v>
      </c>
      <c r="D214" s="6">
        <v>42484</v>
      </c>
      <c r="E214" s="20">
        <f t="shared" si="3"/>
        <v>7</v>
      </c>
    </row>
    <row r="215" spans="1:5" x14ac:dyDescent="0.25">
      <c r="A215">
        <v>2347167796</v>
      </c>
      <c r="B215">
        <v>11496194770</v>
      </c>
      <c r="C215">
        <v>490</v>
      </c>
      <c r="D215" s="6">
        <v>42485</v>
      </c>
      <c r="E215" s="20">
        <f t="shared" si="3"/>
        <v>1</v>
      </c>
    </row>
    <row r="216" spans="1:5" x14ac:dyDescent="0.25">
      <c r="A216">
        <v>2347167796</v>
      </c>
      <c r="B216">
        <v>11496194771</v>
      </c>
      <c r="C216">
        <v>499</v>
      </c>
      <c r="D216" s="6">
        <v>42486</v>
      </c>
      <c r="E216" s="20">
        <f t="shared" si="3"/>
        <v>2</v>
      </c>
    </row>
    <row r="217" spans="1:5" x14ac:dyDescent="0.25">
      <c r="A217">
        <v>2347167796</v>
      </c>
      <c r="B217">
        <v>11508327337</v>
      </c>
      <c r="C217">
        <v>450</v>
      </c>
      <c r="D217" s="6">
        <v>42487</v>
      </c>
      <c r="E217" s="20">
        <f t="shared" si="3"/>
        <v>3</v>
      </c>
    </row>
    <row r="218" spans="1:5" x14ac:dyDescent="0.25">
      <c r="A218">
        <v>2347167796</v>
      </c>
      <c r="B218">
        <v>11511973625</v>
      </c>
      <c r="C218">
        <v>473</v>
      </c>
      <c r="D218" s="6">
        <v>42488</v>
      </c>
      <c r="E218" s="20">
        <f t="shared" si="3"/>
        <v>4</v>
      </c>
    </row>
    <row r="219" spans="1:5" x14ac:dyDescent="0.25">
      <c r="A219">
        <v>3977333714</v>
      </c>
      <c r="B219">
        <v>11158033667</v>
      </c>
      <c r="C219">
        <v>475</v>
      </c>
      <c r="D219" s="6">
        <v>42442</v>
      </c>
      <c r="E219" s="20">
        <f t="shared" si="3"/>
        <v>7</v>
      </c>
    </row>
    <row r="220" spans="1:5" x14ac:dyDescent="0.25">
      <c r="A220">
        <v>3977333714</v>
      </c>
      <c r="B220">
        <v>11158033668</v>
      </c>
      <c r="C220">
        <v>388</v>
      </c>
      <c r="D220" s="6">
        <v>42443</v>
      </c>
      <c r="E220" s="20">
        <f t="shared" si="3"/>
        <v>1</v>
      </c>
    </row>
    <row r="221" spans="1:5" x14ac:dyDescent="0.25">
      <c r="A221">
        <v>3977333714</v>
      </c>
      <c r="B221">
        <v>11158033669</v>
      </c>
      <c r="C221">
        <v>411</v>
      </c>
      <c r="D221" s="6">
        <v>42443</v>
      </c>
      <c r="E221" s="20">
        <f t="shared" si="3"/>
        <v>1</v>
      </c>
    </row>
    <row r="222" spans="1:5" x14ac:dyDescent="0.25">
      <c r="A222">
        <v>3977333714</v>
      </c>
      <c r="B222">
        <v>11158033670</v>
      </c>
      <c r="C222">
        <v>315</v>
      </c>
      <c r="D222" s="6">
        <v>42444</v>
      </c>
      <c r="E222" s="20">
        <f t="shared" si="3"/>
        <v>2</v>
      </c>
    </row>
    <row r="223" spans="1:5" x14ac:dyDescent="0.25">
      <c r="A223">
        <v>3977333714</v>
      </c>
      <c r="B223">
        <v>11158033671</v>
      </c>
      <c r="C223">
        <v>496</v>
      </c>
      <c r="D223" s="6">
        <v>42445</v>
      </c>
      <c r="E223" s="20">
        <f t="shared" si="3"/>
        <v>3</v>
      </c>
    </row>
    <row r="224" spans="1:5" x14ac:dyDescent="0.25">
      <c r="A224">
        <v>3977333714</v>
      </c>
      <c r="B224">
        <v>11327738293</v>
      </c>
      <c r="C224">
        <v>430</v>
      </c>
      <c r="D224" s="6">
        <v>42461</v>
      </c>
      <c r="E224" s="20">
        <f t="shared" si="3"/>
        <v>5</v>
      </c>
    </row>
    <row r="225" spans="1:5" x14ac:dyDescent="0.25">
      <c r="A225">
        <v>3977333714</v>
      </c>
      <c r="B225">
        <v>11327738294</v>
      </c>
      <c r="C225">
        <v>290</v>
      </c>
      <c r="D225" s="6">
        <v>42462</v>
      </c>
      <c r="E225" s="20">
        <f t="shared" si="3"/>
        <v>6</v>
      </c>
    </row>
    <row r="226" spans="1:5" x14ac:dyDescent="0.25">
      <c r="A226">
        <v>3977333714</v>
      </c>
      <c r="B226">
        <v>11327738295</v>
      </c>
      <c r="C226">
        <v>359</v>
      </c>
      <c r="D226" s="6">
        <v>42463</v>
      </c>
      <c r="E226" s="20">
        <f t="shared" si="3"/>
        <v>7</v>
      </c>
    </row>
    <row r="227" spans="1:5" x14ac:dyDescent="0.25">
      <c r="A227">
        <v>3977333714</v>
      </c>
      <c r="B227">
        <v>11327738296</v>
      </c>
      <c r="C227">
        <v>374</v>
      </c>
      <c r="D227" s="6">
        <v>42464</v>
      </c>
      <c r="E227" s="20">
        <f t="shared" si="3"/>
        <v>1</v>
      </c>
    </row>
    <row r="228" spans="1:5" x14ac:dyDescent="0.25">
      <c r="A228">
        <v>3977333714</v>
      </c>
      <c r="B228">
        <v>11327738297</v>
      </c>
      <c r="C228">
        <v>486</v>
      </c>
      <c r="D228" s="6">
        <v>42465</v>
      </c>
      <c r="E228" s="20">
        <f t="shared" si="3"/>
        <v>2</v>
      </c>
    </row>
    <row r="229" spans="1:5" x14ac:dyDescent="0.25">
      <c r="A229">
        <v>3977333714</v>
      </c>
      <c r="B229">
        <v>11327738298</v>
      </c>
      <c r="C229">
        <v>426</v>
      </c>
      <c r="D229" s="6">
        <v>42466</v>
      </c>
      <c r="E229" s="20">
        <f t="shared" si="3"/>
        <v>3</v>
      </c>
    </row>
    <row r="230" spans="1:5" x14ac:dyDescent="0.25">
      <c r="A230">
        <v>3977333714</v>
      </c>
      <c r="B230">
        <v>11330030128</v>
      </c>
      <c r="C230">
        <v>405</v>
      </c>
      <c r="D230" s="6">
        <v>42467</v>
      </c>
      <c r="E230" s="20">
        <f t="shared" si="3"/>
        <v>4</v>
      </c>
    </row>
    <row r="231" spans="1:5" x14ac:dyDescent="0.25">
      <c r="A231">
        <v>3977333714</v>
      </c>
      <c r="B231">
        <v>11342155222</v>
      </c>
      <c r="C231">
        <v>480</v>
      </c>
      <c r="D231" s="6">
        <v>42468</v>
      </c>
      <c r="E231" s="20">
        <f t="shared" si="3"/>
        <v>5</v>
      </c>
    </row>
    <row r="232" spans="1:5" x14ac:dyDescent="0.25">
      <c r="A232">
        <v>3977333714</v>
      </c>
      <c r="B232">
        <v>11347369045</v>
      </c>
      <c r="C232">
        <v>418</v>
      </c>
      <c r="D232" s="6">
        <v>42469</v>
      </c>
      <c r="E232" s="20">
        <f t="shared" si="3"/>
        <v>6</v>
      </c>
    </row>
    <row r="233" spans="1:5" x14ac:dyDescent="0.25">
      <c r="A233">
        <v>3977333714</v>
      </c>
      <c r="B233">
        <v>11356237092</v>
      </c>
      <c r="C233">
        <v>452</v>
      </c>
      <c r="D233" s="6">
        <v>42470</v>
      </c>
      <c r="E233" s="20">
        <f t="shared" si="3"/>
        <v>7</v>
      </c>
    </row>
    <row r="234" spans="1:5" x14ac:dyDescent="0.25">
      <c r="A234">
        <v>3977333714</v>
      </c>
      <c r="B234">
        <v>11370551137</v>
      </c>
      <c r="C234">
        <v>415</v>
      </c>
      <c r="D234" s="6">
        <v>42471</v>
      </c>
      <c r="E234" s="20">
        <f t="shared" si="3"/>
        <v>1</v>
      </c>
    </row>
    <row r="235" spans="1:5" x14ac:dyDescent="0.25">
      <c r="A235">
        <v>3977333714</v>
      </c>
      <c r="B235">
        <v>11376097379</v>
      </c>
      <c r="C235">
        <v>469</v>
      </c>
      <c r="D235" s="6">
        <v>42472</v>
      </c>
      <c r="E235" s="20">
        <f t="shared" si="3"/>
        <v>2</v>
      </c>
    </row>
    <row r="236" spans="1:5" x14ac:dyDescent="0.25">
      <c r="A236">
        <v>3977333714</v>
      </c>
      <c r="B236">
        <v>11383276204</v>
      </c>
      <c r="C236">
        <v>395</v>
      </c>
      <c r="D236" s="6">
        <v>42473</v>
      </c>
      <c r="E236" s="20">
        <f t="shared" si="3"/>
        <v>3</v>
      </c>
    </row>
    <row r="237" spans="1:5" x14ac:dyDescent="0.25">
      <c r="A237">
        <v>3977333714</v>
      </c>
      <c r="B237">
        <v>11389080820</v>
      </c>
      <c r="C237">
        <v>61</v>
      </c>
      <c r="D237" s="6">
        <v>42473</v>
      </c>
      <c r="E237" s="20">
        <f t="shared" si="3"/>
        <v>3</v>
      </c>
    </row>
    <row r="238" spans="1:5" x14ac:dyDescent="0.25">
      <c r="A238">
        <v>3977333714</v>
      </c>
      <c r="B238">
        <v>11393928506</v>
      </c>
      <c r="C238">
        <v>397</v>
      </c>
      <c r="D238" s="6">
        <v>42474</v>
      </c>
      <c r="E238" s="20">
        <f t="shared" si="3"/>
        <v>4</v>
      </c>
    </row>
    <row r="239" spans="1:5" x14ac:dyDescent="0.25">
      <c r="A239">
        <v>3977333714</v>
      </c>
      <c r="B239">
        <v>11402582711</v>
      </c>
      <c r="C239">
        <v>556</v>
      </c>
      <c r="D239" s="6">
        <v>42475</v>
      </c>
      <c r="E239" s="20">
        <f t="shared" si="3"/>
        <v>5</v>
      </c>
    </row>
    <row r="240" spans="1:5" x14ac:dyDescent="0.25">
      <c r="A240">
        <v>3977333714</v>
      </c>
      <c r="B240">
        <v>11411726685</v>
      </c>
      <c r="C240">
        <v>510</v>
      </c>
      <c r="D240" s="6">
        <v>42476</v>
      </c>
      <c r="E240" s="20">
        <f t="shared" si="3"/>
        <v>6</v>
      </c>
    </row>
    <row r="241" spans="1:5" x14ac:dyDescent="0.25">
      <c r="A241">
        <v>3977333714</v>
      </c>
      <c r="B241">
        <v>11419539457</v>
      </c>
      <c r="C241">
        <v>566</v>
      </c>
      <c r="D241" s="6">
        <v>42477</v>
      </c>
      <c r="E241" s="20">
        <f t="shared" si="3"/>
        <v>7</v>
      </c>
    </row>
    <row r="242" spans="1:5" x14ac:dyDescent="0.25">
      <c r="A242">
        <v>3977333714</v>
      </c>
      <c r="B242">
        <v>11429723762</v>
      </c>
      <c r="C242">
        <v>447</v>
      </c>
      <c r="D242" s="6">
        <v>42478</v>
      </c>
      <c r="E242" s="20">
        <f t="shared" si="3"/>
        <v>1</v>
      </c>
    </row>
    <row r="243" spans="1:5" x14ac:dyDescent="0.25">
      <c r="A243">
        <v>3977333714</v>
      </c>
      <c r="B243">
        <v>11429723763</v>
      </c>
      <c r="C243">
        <v>75</v>
      </c>
      <c r="D243" s="6">
        <v>42478</v>
      </c>
      <c r="E243" s="20">
        <f t="shared" si="3"/>
        <v>1</v>
      </c>
    </row>
    <row r="244" spans="1:5" x14ac:dyDescent="0.25">
      <c r="A244">
        <v>3977333714</v>
      </c>
      <c r="B244">
        <v>11434580717</v>
      </c>
      <c r="C244">
        <v>395</v>
      </c>
      <c r="D244" s="6">
        <v>42479</v>
      </c>
      <c r="E244" s="20">
        <f t="shared" si="3"/>
        <v>2</v>
      </c>
    </row>
    <row r="245" spans="1:5" x14ac:dyDescent="0.25">
      <c r="A245">
        <v>3977333714</v>
      </c>
      <c r="B245">
        <v>11443226218</v>
      </c>
      <c r="C245">
        <v>245</v>
      </c>
      <c r="D245" s="6">
        <v>42480</v>
      </c>
      <c r="E245" s="20">
        <f t="shared" si="3"/>
        <v>3</v>
      </c>
    </row>
    <row r="246" spans="1:5" x14ac:dyDescent="0.25">
      <c r="A246">
        <v>3977333714</v>
      </c>
      <c r="B246">
        <v>11446881699</v>
      </c>
      <c r="C246">
        <v>60</v>
      </c>
      <c r="D246" s="6">
        <v>42480</v>
      </c>
      <c r="E246" s="20">
        <f t="shared" si="3"/>
        <v>3</v>
      </c>
    </row>
    <row r="247" spans="1:5" x14ac:dyDescent="0.25">
      <c r="A247">
        <v>3977333714</v>
      </c>
      <c r="B247">
        <v>11469011466</v>
      </c>
      <c r="C247">
        <v>512</v>
      </c>
      <c r="D247" s="6">
        <v>42480</v>
      </c>
      <c r="E247" s="20">
        <f t="shared" si="3"/>
        <v>3</v>
      </c>
    </row>
    <row r="248" spans="1:5" x14ac:dyDescent="0.25">
      <c r="A248">
        <v>3977333714</v>
      </c>
      <c r="B248">
        <v>11469011467</v>
      </c>
      <c r="C248">
        <v>476</v>
      </c>
      <c r="D248" s="6">
        <v>42482</v>
      </c>
      <c r="E248" s="20">
        <f t="shared" si="3"/>
        <v>5</v>
      </c>
    </row>
    <row r="249" spans="1:5" x14ac:dyDescent="0.25">
      <c r="A249">
        <v>3977333714</v>
      </c>
      <c r="B249">
        <v>11469011468</v>
      </c>
      <c r="C249">
        <v>372</v>
      </c>
      <c r="D249" s="6">
        <v>42483</v>
      </c>
      <c r="E249" s="20">
        <f t="shared" si="3"/>
        <v>6</v>
      </c>
    </row>
    <row r="250" spans="1:5" x14ac:dyDescent="0.25">
      <c r="A250">
        <v>3977333714</v>
      </c>
      <c r="B250">
        <v>11472659114</v>
      </c>
      <c r="C250">
        <v>526</v>
      </c>
      <c r="D250" s="6">
        <v>42484</v>
      </c>
      <c r="E250" s="20">
        <f t="shared" si="3"/>
        <v>7</v>
      </c>
    </row>
    <row r="251" spans="1:5" x14ac:dyDescent="0.25">
      <c r="A251">
        <v>3977333714</v>
      </c>
      <c r="B251">
        <v>11485514676</v>
      </c>
      <c r="C251">
        <v>467</v>
      </c>
      <c r="D251" s="6">
        <v>42485</v>
      </c>
      <c r="E251" s="20">
        <f t="shared" si="3"/>
        <v>1</v>
      </c>
    </row>
    <row r="252" spans="1:5" x14ac:dyDescent="0.25">
      <c r="A252">
        <v>3977333714</v>
      </c>
      <c r="B252">
        <v>11498178822</v>
      </c>
      <c r="C252">
        <v>371</v>
      </c>
      <c r="D252" s="6">
        <v>42486</v>
      </c>
      <c r="E252" s="20">
        <f t="shared" si="3"/>
        <v>2</v>
      </c>
    </row>
    <row r="253" spans="1:5" x14ac:dyDescent="0.25">
      <c r="A253">
        <v>3977333714</v>
      </c>
      <c r="B253">
        <v>11498330023</v>
      </c>
      <c r="C253">
        <v>540</v>
      </c>
      <c r="D253" s="6">
        <v>42487</v>
      </c>
      <c r="E253" s="20">
        <f t="shared" si="3"/>
        <v>3</v>
      </c>
    </row>
    <row r="254" spans="1:5" x14ac:dyDescent="0.25">
      <c r="A254">
        <v>3977333714</v>
      </c>
      <c r="B254">
        <v>11514103969</v>
      </c>
      <c r="C254">
        <v>423</v>
      </c>
      <c r="D254" s="6">
        <v>42488</v>
      </c>
      <c r="E254" s="20">
        <f t="shared" si="3"/>
        <v>4</v>
      </c>
    </row>
    <row r="255" spans="1:5" x14ac:dyDescent="0.25">
      <c r="A255">
        <v>3977333714</v>
      </c>
      <c r="B255">
        <v>11514103970</v>
      </c>
      <c r="C255">
        <v>478</v>
      </c>
      <c r="D255" s="6">
        <v>42489</v>
      </c>
      <c r="E255" s="20">
        <f t="shared" si="3"/>
        <v>5</v>
      </c>
    </row>
    <row r="256" spans="1:5" x14ac:dyDescent="0.25">
      <c r="A256">
        <v>3977333714</v>
      </c>
      <c r="B256">
        <v>11519611316</v>
      </c>
      <c r="C256">
        <v>382</v>
      </c>
      <c r="D256" s="6">
        <v>42490</v>
      </c>
      <c r="E256" s="20">
        <f t="shared" si="3"/>
        <v>6</v>
      </c>
    </row>
    <row r="257" spans="1:5" x14ac:dyDescent="0.25">
      <c r="A257">
        <v>3977333714</v>
      </c>
      <c r="B257">
        <v>11527687449</v>
      </c>
      <c r="C257">
        <v>626</v>
      </c>
      <c r="D257" s="6">
        <v>42490</v>
      </c>
      <c r="E257" s="20">
        <f t="shared" si="3"/>
        <v>6</v>
      </c>
    </row>
    <row r="258" spans="1:5" x14ac:dyDescent="0.25">
      <c r="A258">
        <v>3977333714</v>
      </c>
      <c r="B258">
        <v>11534635322</v>
      </c>
      <c r="C258">
        <v>384</v>
      </c>
      <c r="D258" s="6">
        <v>42492</v>
      </c>
      <c r="E258" s="20">
        <f t="shared" si="3"/>
        <v>1</v>
      </c>
    </row>
    <row r="259" spans="1:5" x14ac:dyDescent="0.25">
      <c r="A259">
        <v>3977333714</v>
      </c>
      <c r="B259">
        <v>11547934264</v>
      </c>
      <c r="C259">
        <v>500</v>
      </c>
      <c r="D259" s="6">
        <v>42493</v>
      </c>
      <c r="E259" s="20">
        <f t="shared" ref="E259:E322" si="4">WEEKDAY(D259,2)</f>
        <v>2</v>
      </c>
    </row>
    <row r="260" spans="1:5" x14ac:dyDescent="0.25">
      <c r="A260">
        <v>3977333714</v>
      </c>
      <c r="B260">
        <v>11552949524</v>
      </c>
      <c r="C260">
        <v>336</v>
      </c>
      <c r="D260" s="6">
        <v>42494</v>
      </c>
      <c r="E260" s="20">
        <f t="shared" si="4"/>
        <v>3</v>
      </c>
    </row>
    <row r="261" spans="1:5" x14ac:dyDescent="0.25">
      <c r="A261">
        <v>3977333714</v>
      </c>
      <c r="B261">
        <v>11576380691</v>
      </c>
      <c r="C261">
        <v>480</v>
      </c>
      <c r="D261" s="6">
        <v>42495</v>
      </c>
      <c r="E261" s="20">
        <f t="shared" si="4"/>
        <v>4</v>
      </c>
    </row>
    <row r="262" spans="1:5" x14ac:dyDescent="0.25">
      <c r="A262">
        <v>3977333714</v>
      </c>
      <c r="B262">
        <v>11576380692</v>
      </c>
      <c r="C262">
        <v>512</v>
      </c>
      <c r="D262" s="6">
        <v>42496</v>
      </c>
      <c r="E262" s="20">
        <f t="shared" si="4"/>
        <v>5</v>
      </c>
    </row>
    <row r="263" spans="1:5" x14ac:dyDescent="0.25">
      <c r="A263">
        <v>3977333714</v>
      </c>
      <c r="B263">
        <v>11576380694</v>
      </c>
      <c r="C263">
        <v>443</v>
      </c>
      <c r="D263" s="6">
        <v>42497</v>
      </c>
      <c r="E263" s="20">
        <f t="shared" si="4"/>
        <v>6</v>
      </c>
    </row>
    <row r="264" spans="1:5" x14ac:dyDescent="0.25">
      <c r="A264">
        <v>3977333714</v>
      </c>
      <c r="B264">
        <v>11583910495</v>
      </c>
      <c r="C264">
        <v>395</v>
      </c>
      <c r="D264" s="6">
        <v>42498</v>
      </c>
      <c r="E264" s="20">
        <f t="shared" si="4"/>
        <v>7</v>
      </c>
    </row>
    <row r="265" spans="1:5" x14ac:dyDescent="0.25">
      <c r="A265">
        <v>3977333714</v>
      </c>
      <c r="B265">
        <v>11583910496</v>
      </c>
      <c r="C265">
        <v>61</v>
      </c>
      <c r="D265" s="6">
        <v>42498</v>
      </c>
      <c r="E265" s="20">
        <f t="shared" si="4"/>
        <v>7</v>
      </c>
    </row>
    <row r="266" spans="1:5" x14ac:dyDescent="0.25">
      <c r="A266">
        <v>3977333714</v>
      </c>
      <c r="B266">
        <v>11597457268</v>
      </c>
      <c r="C266">
        <v>452</v>
      </c>
      <c r="D266" s="6">
        <v>42500</v>
      </c>
      <c r="E266" s="20">
        <f t="shared" si="4"/>
        <v>2</v>
      </c>
    </row>
    <row r="267" spans="1:5" x14ac:dyDescent="0.25">
      <c r="A267">
        <v>4020332650</v>
      </c>
      <c r="B267">
        <v>11107692869</v>
      </c>
      <c r="C267">
        <v>361</v>
      </c>
      <c r="D267" s="6">
        <v>42441</v>
      </c>
      <c r="E267" s="20">
        <f t="shared" si="4"/>
        <v>6</v>
      </c>
    </row>
    <row r="268" spans="1:5" x14ac:dyDescent="0.25">
      <c r="A268">
        <v>4020332650</v>
      </c>
      <c r="B268">
        <v>11111413999</v>
      </c>
      <c r="C268">
        <v>278</v>
      </c>
      <c r="D268" s="6">
        <v>42441</v>
      </c>
      <c r="E268" s="20">
        <f t="shared" si="4"/>
        <v>6</v>
      </c>
    </row>
    <row r="269" spans="1:5" x14ac:dyDescent="0.25">
      <c r="A269">
        <v>4020332650</v>
      </c>
      <c r="B269">
        <v>11114617817</v>
      </c>
      <c r="C269">
        <v>323</v>
      </c>
      <c r="D269" s="6">
        <v>42442</v>
      </c>
      <c r="E269" s="20">
        <f t="shared" si="4"/>
        <v>7</v>
      </c>
    </row>
    <row r="270" spans="1:5" x14ac:dyDescent="0.25">
      <c r="A270">
        <v>4020332650</v>
      </c>
      <c r="B270">
        <v>11121613510</v>
      </c>
      <c r="C270">
        <v>290</v>
      </c>
      <c r="D270" s="6">
        <v>42443</v>
      </c>
      <c r="E270" s="20">
        <f t="shared" si="4"/>
        <v>1</v>
      </c>
    </row>
    <row r="271" spans="1:5" x14ac:dyDescent="0.25">
      <c r="A271">
        <v>4020332650</v>
      </c>
      <c r="B271">
        <v>11131787522</v>
      </c>
      <c r="C271">
        <v>341</v>
      </c>
      <c r="D271" s="6">
        <v>42444</v>
      </c>
      <c r="E271" s="20">
        <f t="shared" si="4"/>
        <v>2</v>
      </c>
    </row>
    <row r="272" spans="1:5" x14ac:dyDescent="0.25">
      <c r="A272">
        <v>4020332650</v>
      </c>
      <c r="B272">
        <v>11140227362</v>
      </c>
      <c r="C272">
        <v>493</v>
      </c>
      <c r="D272" s="6">
        <v>42445</v>
      </c>
      <c r="E272" s="20">
        <f t="shared" si="4"/>
        <v>3</v>
      </c>
    </row>
    <row r="273" spans="1:5" x14ac:dyDescent="0.25">
      <c r="A273">
        <v>4020332650</v>
      </c>
      <c r="B273">
        <v>11148301893</v>
      </c>
      <c r="C273">
        <v>407</v>
      </c>
      <c r="D273" s="6">
        <v>42446</v>
      </c>
      <c r="E273" s="20">
        <f t="shared" si="4"/>
        <v>4</v>
      </c>
    </row>
    <row r="274" spans="1:5" x14ac:dyDescent="0.25">
      <c r="A274">
        <v>4020332650</v>
      </c>
      <c r="B274">
        <v>11317762417</v>
      </c>
      <c r="C274">
        <v>147</v>
      </c>
      <c r="D274" s="6">
        <v>42459</v>
      </c>
      <c r="E274" s="20">
        <f t="shared" si="4"/>
        <v>3</v>
      </c>
    </row>
    <row r="275" spans="1:5" x14ac:dyDescent="0.25">
      <c r="A275">
        <v>4020332650</v>
      </c>
      <c r="B275">
        <v>11317762418</v>
      </c>
      <c r="C275">
        <v>240</v>
      </c>
      <c r="D275" s="6">
        <v>42459</v>
      </c>
      <c r="E275" s="20">
        <f t="shared" si="4"/>
        <v>3</v>
      </c>
    </row>
    <row r="276" spans="1:5" x14ac:dyDescent="0.25">
      <c r="A276">
        <v>4020332650</v>
      </c>
      <c r="B276">
        <v>11317762419</v>
      </c>
      <c r="C276">
        <v>268</v>
      </c>
      <c r="D276" s="6">
        <v>42460</v>
      </c>
      <c r="E276" s="20">
        <f t="shared" si="4"/>
        <v>4</v>
      </c>
    </row>
    <row r="277" spans="1:5" x14ac:dyDescent="0.25">
      <c r="A277">
        <v>4020332650</v>
      </c>
      <c r="B277">
        <v>11317762420</v>
      </c>
      <c r="C277">
        <v>246</v>
      </c>
      <c r="D277" s="6">
        <v>42461</v>
      </c>
      <c r="E277" s="20">
        <f t="shared" si="4"/>
        <v>5</v>
      </c>
    </row>
    <row r="278" spans="1:5" x14ac:dyDescent="0.25">
      <c r="A278">
        <v>4020332650</v>
      </c>
      <c r="B278">
        <v>11317762421</v>
      </c>
      <c r="C278">
        <v>176</v>
      </c>
      <c r="D278" s="6">
        <v>42461</v>
      </c>
      <c r="E278" s="20">
        <f t="shared" si="4"/>
        <v>5</v>
      </c>
    </row>
    <row r="279" spans="1:5" x14ac:dyDescent="0.25">
      <c r="A279">
        <v>4020332650</v>
      </c>
      <c r="B279">
        <v>11317762422</v>
      </c>
      <c r="C279">
        <v>348</v>
      </c>
      <c r="D279" s="6">
        <v>42461</v>
      </c>
      <c r="E279" s="20">
        <f t="shared" si="4"/>
        <v>5</v>
      </c>
    </row>
    <row r="280" spans="1:5" x14ac:dyDescent="0.25">
      <c r="A280">
        <v>4020332650</v>
      </c>
      <c r="B280">
        <v>11317762423</v>
      </c>
      <c r="C280">
        <v>188</v>
      </c>
      <c r="D280" s="6">
        <v>42462</v>
      </c>
      <c r="E280" s="20">
        <f t="shared" si="4"/>
        <v>6</v>
      </c>
    </row>
    <row r="281" spans="1:5" x14ac:dyDescent="0.25">
      <c r="A281">
        <v>4020332650</v>
      </c>
      <c r="B281">
        <v>11317762424</v>
      </c>
      <c r="C281">
        <v>301</v>
      </c>
      <c r="D281" s="6">
        <v>42463</v>
      </c>
      <c r="E281" s="20">
        <f t="shared" si="4"/>
        <v>7</v>
      </c>
    </row>
    <row r="282" spans="1:5" x14ac:dyDescent="0.25">
      <c r="A282">
        <v>4020332650</v>
      </c>
      <c r="B282">
        <v>11317762425</v>
      </c>
      <c r="C282">
        <v>98</v>
      </c>
      <c r="D282" s="6">
        <v>42463</v>
      </c>
      <c r="E282" s="20">
        <f t="shared" si="4"/>
        <v>7</v>
      </c>
    </row>
    <row r="283" spans="1:5" x14ac:dyDescent="0.25">
      <c r="A283">
        <v>4020332650</v>
      </c>
      <c r="B283">
        <v>11317762426</v>
      </c>
      <c r="C283">
        <v>478</v>
      </c>
      <c r="D283" s="6">
        <v>42464</v>
      </c>
      <c r="E283" s="20">
        <f t="shared" si="4"/>
        <v>1</v>
      </c>
    </row>
    <row r="284" spans="1:5" x14ac:dyDescent="0.25">
      <c r="A284">
        <v>4020332650</v>
      </c>
      <c r="B284">
        <v>11322700613</v>
      </c>
      <c r="C284">
        <v>257</v>
      </c>
      <c r="D284" s="6">
        <v>42466</v>
      </c>
      <c r="E284" s="20">
        <f t="shared" si="4"/>
        <v>3</v>
      </c>
    </row>
    <row r="285" spans="1:5" x14ac:dyDescent="0.25">
      <c r="A285">
        <v>4020332650</v>
      </c>
      <c r="B285">
        <v>11365660576</v>
      </c>
      <c r="C285">
        <v>286</v>
      </c>
      <c r="D285" s="6">
        <v>42470</v>
      </c>
      <c r="E285" s="20">
        <f t="shared" si="4"/>
        <v>7</v>
      </c>
    </row>
    <row r="286" spans="1:5" x14ac:dyDescent="0.25">
      <c r="A286">
        <v>4020332650</v>
      </c>
      <c r="B286">
        <v>11367141823</v>
      </c>
      <c r="C286">
        <v>226</v>
      </c>
      <c r="D286" s="6">
        <v>42471</v>
      </c>
      <c r="E286" s="20">
        <f t="shared" si="4"/>
        <v>1</v>
      </c>
    </row>
    <row r="287" spans="1:5" x14ac:dyDescent="0.25">
      <c r="A287">
        <v>4020332650</v>
      </c>
      <c r="B287">
        <v>11375838887</v>
      </c>
      <c r="C287">
        <v>541</v>
      </c>
      <c r="D287" s="6">
        <v>42471</v>
      </c>
      <c r="E287" s="20">
        <f t="shared" si="4"/>
        <v>1</v>
      </c>
    </row>
    <row r="288" spans="1:5" x14ac:dyDescent="0.25">
      <c r="A288">
        <v>4020332650</v>
      </c>
      <c r="B288">
        <v>11409992504</v>
      </c>
      <c r="C288">
        <v>77</v>
      </c>
      <c r="D288" s="6">
        <v>42476</v>
      </c>
      <c r="E288" s="20">
        <f t="shared" si="4"/>
        <v>6</v>
      </c>
    </row>
    <row r="289" spans="1:5" x14ac:dyDescent="0.25">
      <c r="A289">
        <v>4020332650</v>
      </c>
      <c r="B289">
        <v>11543765897</v>
      </c>
      <c r="C289">
        <v>332</v>
      </c>
      <c r="D289" s="6">
        <v>42492</v>
      </c>
      <c r="E289" s="20">
        <f t="shared" si="4"/>
        <v>1</v>
      </c>
    </row>
    <row r="290" spans="1:5" x14ac:dyDescent="0.25">
      <c r="A290">
        <v>4020332650</v>
      </c>
      <c r="B290">
        <v>11552754875</v>
      </c>
      <c r="C290">
        <v>536</v>
      </c>
      <c r="D290" s="6">
        <v>42493</v>
      </c>
      <c r="E290" s="20">
        <f t="shared" si="4"/>
        <v>2</v>
      </c>
    </row>
    <row r="291" spans="1:5" x14ac:dyDescent="0.25">
      <c r="A291">
        <v>4020332650</v>
      </c>
      <c r="B291">
        <v>11557855778</v>
      </c>
      <c r="C291">
        <v>248</v>
      </c>
      <c r="D291" s="6">
        <v>42495</v>
      </c>
      <c r="E291" s="20">
        <f t="shared" si="4"/>
        <v>4</v>
      </c>
    </row>
    <row r="292" spans="1:5" x14ac:dyDescent="0.25">
      <c r="A292">
        <v>4020332650</v>
      </c>
      <c r="B292">
        <v>11592141407</v>
      </c>
      <c r="C292">
        <v>408</v>
      </c>
      <c r="D292" s="6">
        <v>42496</v>
      </c>
      <c r="E292" s="20">
        <f t="shared" si="4"/>
        <v>5</v>
      </c>
    </row>
    <row r="293" spans="1:5" x14ac:dyDescent="0.25">
      <c r="A293">
        <v>4020332650</v>
      </c>
      <c r="B293">
        <v>11592141408</v>
      </c>
      <c r="C293">
        <v>402</v>
      </c>
      <c r="D293" s="6">
        <v>42498</v>
      </c>
      <c r="E293" s="20">
        <f t="shared" si="4"/>
        <v>7</v>
      </c>
    </row>
    <row r="294" spans="1:5" x14ac:dyDescent="0.25">
      <c r="A294">
        <v>4020332650</v>
      </c>
      <c r="B294">
        <v>11595616677</v>
      </c>
      <c r="C294">
        <v>494</v>
      </c>
      <c r="D294" s="6">
        <v>42500</v>
      </c>
      <c r="E294" s="20">
        <f t="shared" si="4"/>
        <v>2</v>
      </c>
    </row>
    <row r="295" spans="1:5" x14ac:dyDescent="0.25">
      <c r="A295">
        <v>4319703577</v>
      </c>
      <c r="B295">
        <v>11109532846</v>
      </c>
      <c r="C295">
        <v>593</v>
      </c>
      <c r="D295" s="6">
        <v>42440</v>
      </c>
      <c r="E295" s="20">
        <f t="shared" si="4"/>
        <v>5</v>
      </c>
    </row>
    <row r="296" spans="1:5" x14ac:dyDescent="0.25">
      <c r="A296">
        <v>4319703577</v>
      </c>
      <c r="B296">
        <v>11133628763</v>
      </c>
      <c r="C296">
        <v>390</v>
      </c>
      <c r="D296" s="6">
        <v>42441</v>
      </c>
      <c r="E296" s="20">
        <f t="shared" si="4"/>
        <v>6</v>
      </c>
    </row>
    <row r="297" spans="1:5" x14ac:dyDescent="0.25">
      <c r="A297">
        <v>4319703577</v>
      </c>
      <c r="B297">
        <v>11133628764</v>
      </c>
      <c r="C297">
        <v>515</v>
      </c>
      <c r="D297" s="6">
        <v>42443</v>
      </c>
      <c r="E297" s="20">
        <f t="shared" si="4"/>
        <v>1</v>
      </c>
    </row>
    <row r="298" spans="1:5" x14ac:dyDescent="0.25">
      <c r="A298">
        <v>4319703577</v>
      </c>
      <c r="B298">
        <v>11140347492</v>
      </c>
      <c r="C298">
        <v>541</v>
      </c>
      <c r="D298" s="6">
        <v>42444</v>
      </c>
      <c r="E298" s="20">
        <f t="shared" si="4"/>
        <v>2</v>
      </c>
    </row>
    <row r="299" spans="1:5" x14ac:dyDescent="0.25">
      <c r="A299">
        <v>4319703577</v>
      </c>
      <c r="B299">
        <v>11150878510</v>
      </c>
      <c r="C299">
        <v>522</v>
      </c>
      <c r="D299" s="6">
        <v>42445</v>
      </c>
      <c r="E299" s="20">
        <f t="shared" si="4"/>
        <v>3</v>
      </c>
    </row>
    <row r="300" spans="1:5" x14ac:dyDescent="0.25">
      <c r="A300">
        <v>4319703577</v>
      </c>
      <c r="B300">
        <v>11158467692</v>
      </c>
      <c r="C300">
        <v>542</v>
      </c>
      <c r="D300" s="6">
        <v>42446</v>
      </c>
      <c r="E300" s="20">
        <f t="shared" si="4"/>
        <v>4</v>
      </c>
    </row>
    <row r="301" spans="1:5" x14ac:dyDescent="0.25">
      <c r="A301">
        <v>4319703577</v>
      </c>
      <c r="B301">
        <v>11166006473</v>
      </c>
      <c r="C301">
        <v>447</v>
      </c>
      <c r="D301" s="6">
        <v>42447</v>
      </c>
      <c r="E301" s="20">
        <f t="shared" si="4"/>
        <v>5</v>
      </c>
    </row>
    <row r="302" spans="1:5" x14ac:dyDescent="0.25">
      <c r="A302">
        <v>4319703577</v>
      </c>
      <c r="B302">
        <v>11200303995</v>
      </c>
      <c r="C302">
        <v>507</v>
      </c>
      <c r="D302" s="6">
        <v>42448</v>
      </c>
      <c r="E302" s="20">
        <f t="shared" si="4"/>
        <v>6</v>
      </c>
    </row>
    <row r="303" spans="1:5" x14ac:dyDescent="0.25">
      <c r="A303">
        <v>4319703577</v>
      </c>
      <c r="B303">
        <v>11200303996</v>
      </c>
      <c r="C303">
        <v>538</v>
      </c>
      <c r="D303" s="6">
        <v>42449</v>
      </c>
      <c r="E303" s="20">
        <f t="shared" si="4"/>
        <v>7</v>
      </c>
    </row>
    <row r="304" spans="1:5" x14ac:dyDescent="0.25">
      <c r="A304">
        <v>4319703577</v>
      </c>
      <c r="B304">
        <v>11200303997</v>
      </c>
      <c r="C304">
        <v>528</v>
      </c>
      <c r="D304" s="6">
        <v>42451</v>
      </c>
      <c r="E304" s="20">
        <f t="shared" si="4"/>
        <v>2</v>
      </c>
    </row>
    <row r="305" spans="1:5" x14ac:dyDescent="0.25">
      <c r="A305">
        <v>4319703577</v>
      </c>
      <c r="B305">
        <v>11228766994</v>
      </c>
      <c r="C305">
        <v>424</v>
      </c>
      <c r="D305" s="6">
        <v>42452</v>
      </c>
      <c r="E305" s="20">
        <f t="shared" si="4"/>
        <v>3</v>
      </c>
    </row>
    <row r="306" spans="1:5" x14ac:dyDescent="0.25">
      <c r="A306">
        <v>4319703577</v>
      </c>
      <c r="B306">
        <v>11228766995</v>
      </c>
      <c r="C306">
        <v>516</v>
      </c>
      <c r="D306" s="6">
        <v>42453</v>
      </c>
      <c r="E306" s="20">
        <f t="shared" si="4"/>
        <v>4</v>
      </c>
    </row>
    <row r="307" spans="1:5" x14ac:dyDescent="0.25">
      <c r="A307">
        <v>4319703577</v>
      </c>
      <c r="B307">
        <v>11228766996</v>
      </c>
      <c r="C307">
        <v>610</v>
      </c>
      <c r="D307" s="6">
        <v>42454</v>
      </c>
      <c r="E307" s="20">
        <f t="shared" si="4"/>
        <v>5</v>
      </c>
    </row>
    <row r="308" spans="1:5" x14ac:dyDescent="0.25">
      <c r="A308">
        <v>4319703577</v>
      </c>
      <c r="B308">
        <v>11243951252</v>
      </c>
      <c r="C308">
        <v>542</v>
      </c>
      <c r="D308" s="6">
        <v>42456</v>
      </c>
      <c r="E308" s="20">
        <f t="shared" si="4"/>
        <v>7</v>
      </c>
    </row>
    <row r="309" spans="1:5" x14ac:dyDescent="0.25">
      <c r="A309">
        <v>4319703577</v>
      </c>
      <c r="B309">
        <v>11243951253</v>
      </c>
      <c r="C309">
        <v>550</v>
      </c>
      <c r="D309" s="6">
        <v>42456</v>
      </c>
      <c r="E309" s="20">
        <f t="shared" si="4"/>
        <v>7</v>
      </c>
    </row>
    <row r="310" spans="1:5" x14ac:dyDescent="0.25">
      <c r="A310">
        <v>4319703577</v>
      </c>
      <c r="B310">
        <v>11290016501</v>
      </c>
      <c r="C310">
        <v>391</v>
      </c>
      <c r="D310" s="6">
        <v>42457</v>
      </c>
      <c r="E310" s="20">
        <f t="shared" si="4"/>
        <v>1</v>
      </c>
    </row>
    <row r="311" spans="1:5" x14ac:dyDescent="0.25">
      <c r="A311">
        <v>4319703577</v>
      </c>
      <c r="B311">
        <v>11290016502</v>
      </c>
      <c r="C311">
        <v>97</v>
      </c>
      <c r="D311" s="6">
        <v>42458</v>
      </c>
      <c r="E311" s="20">
        <f t="shared" si="4"/>
        <v>2</v>
      </c>
    </row>
    <row r="312" spans="1:5" x14ac:dyDescent="0.25">
      <c r="A312">
        <v>4319703577</v>
      </c>
      <c r="B312">
        <v>11290016503</v>
      </c>
      <c r="C312">
        <v>583</v>
      </c>
      <c r="D312" s="6">
        <v>42458</v>
      </c>
      <c r="E312" s="20">
        <f t="shared" si="4"/>
        <v>2</v>
      </c>
    </row>
    <row r="313" spans="1:5" x14ac:dyDescent="0.25">
      <c r="A313">
        <v>4319703577</v>
      </c>
      <c r="B313">
        <v>11290016504</v>
      </c>
      <c r="C313">
        <v>393</v>
      </c>
      <c r="D313" s="6">
        <v>42460</v>
      </c>
      <c r="E313" s="20">
        <f t="shared" si="4"/>
        <v>4</v>
      </c>
    </row>
    <row r="314" spans="1:5" x14ac:dyDescent="0.25">
      <c r="A314">
        <v>4319703577</v>
      </c>
      <c r="B314">
        <v>11290016505</v>
      </c>
      <c r="C314">
        <v>94</v>
      </c>
      <c r="D314" s="6">
        <v>42461</v>
      </c>
      <c r="E314" s="20">
        <f t="shared" si="4"/>
        <v>5</v>
      </c>
    </row>
    <row r="315" spans="1:5" x14ac:dyDescent="0.25">
      <c r="A315">
        <v>4319703577</v>
      </c>
      <c r="B315">
        <v>11290016506</v>
      </c>
      <c r="C315">
        <v>528</v>
      </c>
      <c r="D315" s="6">
        <v>42461</v>
      </c>
      <c r="E315" s="20">
        <f t="shared" si="4"/>
        <v>5</v>
      </c>
    </row>
    <row r="316" spans="1:5" x14ac:dyDescent="0.25">
      <c r="A316">
        <v>4319703577</v>
      </c>
      <c r="B316">
        <v>11303773433</v>
      </c>
      <c r="C316">
        <v>579</v>
      </c>
      <c r="D316" s="6">
        <v>42462</v>
      </c>
      <c r="E316" s="20">
        <f t="shared" si="4"/>
        <v>6</v>
      </c>
    </row>
    <row r="317" spans="1:5" x14ac:dyDescent="0.25">
      <c r="A317">
        <v>4319703577</v>
      </c>
      <c r="B317">
        <v>11303773434</v>
      </c>
      <c r="C317">
        <v>476</v>
      </c>
      <c r="D317" s="6">
        <v>42463</v>
      </c>
      <c r="E317" s="20">
        <f t="shared" si="4"/>
        <v>7</v>
      </c>
    </row>
    <row r="318" spans="1:5" x14ac:dyDescent="0.25">
      <c r="A318">
        <v>4319703577</v>
      </c>
      <c r="B318">
        <v>11311162826</v>
      </c>
      <c r="C318">
        <v>496</v>
      </c>
      <c r="D318" s="6">
        <v>42464</v>
      </c>
      <c r="E318" s="20">
        <f t="shared" si="4"/>
        <v>1</v>
      </c>
    </row>
    <row r="319" spans="1:5" x14ac:dyDescent="0.25">
      <c r="A319">
        <v>4319703577</v>
      </c>
      <c r="B319">
        <v>11344563687</v>
      </c>
      <c r="C319">
        <v>266</v>
      </c>
      <c r="D319" s="6">
        <v>42465</v>
      </c>
      <c r="E319" s="20">
        <f t="shared" si="4"/>
        <v>2</v>
      </c>
    </row>
    <row r="320" spans="1:5" x14ac:dyDescent="0.25">
      <c r="A320">
        <v>4319703577</v>
      </c>
      <c r="B320">
        <v>11344563688</v>
      </c>
      <c r="C320">
        <v>259</v>
      </c>
      <c r="D320" s="6">
        <v>42466</v>
      </c>
      <c r="E320" s="20">
        <f t="shared" si="4"/>
        <v>3</v>
      </c>
    </row>
    <row r="321" spans="1:5" x14ac:dyDescent="0.25">
      <c r="A321">
        <v>4319703577</v>
      </c>
      <c r="B321">
        <v>11344563689</v>
      </c>
      <c r="C321">
        <v>499</v>
      </c>
      <c r="D321" s="6">
        <v>42466</v>
      </c>
      <c r="E321" s="20">
        <f t="shared" si="4"/>
        <v>3</v>
      </c>
    </row>
    <row r="322" spans="1:5" x14ac:dyDescent="0.25">
      <c r="A322">
        <v>4319703577</v>
      </c>
      <c r="B322">
        <v>11439308634</v>
      </c>
      <c r="C322">
        <v>557</v>
      </c>
      <c r="D322" s="6">
        <v>42473</v>
      </c>
      <c r="E322" s="20">
        <f t="shared" si="4"/>
        <v>3</v>
      </c>
    </row>
    <row r="323" spans="1:5" x14ac:dyDescent="0.25">
      <c r="A323">
        <v>4319703577</v>
      </c>
      <c r="B323">
        <v>11439308635</v>
      </c>
      <c r="C323">
        <v>491</v>
      </c>
      <c r="D323" s="6">
        <v>42474</v>
      </c>
      <c r="E323" s="20">
        <f t="shared" ref="E323:E386" si="5">WEEKDAY(D323,2)</f>
        <v>4</v>
      </c>
    </row>
    <row r="324" spans="1:5" x14ac:dyDescent="0.25">
      <c r="A324">
        <v>4319703577</v>
      </c>
      <c r="B324">
        <v>11439308636</v>
      </c>
      <c r="C324">
        <v>522</v>
      </c>
      <c r="D324" s="6">
        <v>42476</v>
      </c>
      <c r="E324" s="20">
        <f t="shared" si="5"/>
        <v>6</v>
      </c>
    </row>
    <row r="325" spans="1:5" x14ac:dyDescent="0.25">
      <c r="A325">
        <v>4319703577</v>
      </c>
      <c r="B325">
        <v>11439308637</v>
      </c>
      <c r="C325">
        <v>551</v>
      </c>
      <c r="D325" s="6">
        <v>42477</v>
      </c>
      <c r="E325" s="20">
        <f t="shared" si="5"/>
        <v>7</v>
      </c>
    </row>
    <row r="326" spans="1:5" x14ac:dyDescent="0.25">
      <c r="A326">
        <v>4319703577</v>
      </c>
      <c r="B326">
        <v>11439308639</v>
      </c>
      <c r="C326">
        <v>279</v>
      </c>
      <c r="D326" s="6">
        <v>42478</v>
      </c>
      <c r="E326" s="20">
        <f t="shared" si="5"/>
        <v>1</v>
      </c>
    </row>
    <row r="327" spans="1:5" x14ac:dyDescent="0.25">
      <c r="A327">
        <v>4319703577</v>
      </c>
      <c r="B327">
        <v>11439308640</v>
      </c>
      <c r="C327">
        <v>219</v>
      </c>
      <c r="D327" s="6">
        <v>42479</v>
      </c>
      <c r="E327" s="20">
        <f t="shared" si="5"/>
        <v>2</v>
      </c>
    </row>
    <row r="328" spans="1:5" x14ac:dyDescent="0.25">
      <c r="A328">
        <v>4319703577</v>
      </c>
      <c r="B328">
        <v>11447734147</v>
      </c>
      <c r="C328">
        <v>543</v>
      </c>
      <c r="D328" s="6">
        <v>42479</v>
      </c>
      <c r="E328" s="20">
        <f t="shared" si="5"/>
        <v>2</v>
      </c>
    </row>
    <row r="329" spans="1:5" x14ac:dyDescent="0.25">
      <c r="A329">
        <v>4319703577</v>
      </c>
      <c r="B329">
        <v>11501142212</v>
      </c>
      <c r="C329">
        <v>65</v>
      </c>
      <c r="D329" s="6">
        <v>42481</v>
      </c>
      <c r="E329" s="20">
        <f t="shared" si="5"/>
        <v>4</v>
      </c>
    </row>
    <row r="330" spans="1:5" x14ac:dyDescent="0.25">
      <c r="A330">
        <v>4319703577</v>
      </c>
      <c r="B330">
        <v>11501142214</v>
      </c>
      <c r="C330">
        <v>550</v>
      </c>
      <c r="D330" s="6">
        <v>42481</v>
      </c>
      <c r="E330" s="20">
        <f t="shared" si="5"/>
        <v>4</v>
      </c>
    </row>
    <row r="331" spans="1:5" x14ac:dyDescent="0.25">
      <c r="A331">
        <v>4319703577</v>
      </c>
      <c r="B331">
        <v>11501142216</v>
      </c>
      <c r="C331">
        <v>722</v>
      </c>
      <c r="D331" s="6">
        <v>42482</v>
      </c>
      <c r="E331" s="20">
        <f t="shared" si="5"/>
        <v>5</v>
      </c>
    </row>
    <row r="332" spans="1:5" x14ac:dyDescent="0.25">
      <c r="A332">
        <v>4319703577</v>
      </c>
      <c r="B332">
        <v>11501142219</v>
      </c>
      <c r="C332">
        <v>501</v>
      </c>
      <c r="D332" s="6">
        <v>42484</v>
      </c>
      <c r="E332" s="20">
        <f t="shared" si="5"/>
        <v>7</v>
      </c>
    </row>
    <row r="333" spans="1:5" x14ac:dyDescent="0.25">
      <c r="A333">
        <v>4319703577</v>
      </c>
      <c r="B333">
        <v>11501142221</v>
      </c>
      <c r="C333">
        <v>506</v>
      </c>
      <c r="D333" s="6">
        <v>42484</v>
      </c>
      <c r="E333" s="20">
        <f t="shared" si="5"/>
        <v>7</v>
      </c>
    </row>
    <row r="334" spans="1:5" x14ac:dyDescent="0.25">
      <c r="A334">
        <v>4319703577</v>
      </c>
      <c r="B334">
        <v>11501142223</v>
      </c>
      <c r="C334">
        <v>516</v>
      </c>
      <c r="D334" s="6">
        <v>42485</v>
      </c>
      <c r="E334" s="20">
        <f t="shared" si="5"/>
        <v>1</v>
      </c>
    </row>
    <row r="335" spans="1:5" x14ac:dyDescent="0.25">
      <c r="A335">
        <v>4319703577</v>
      </c>
      <c r="B335">
        <v>11501142225</v>
      </c>
      <c r="C335">
        <v>307</v>
      </c>
      <c r="D335" s="6">
        <v>42487</v>
      </c>
      <c r="E335" s="20">
        <f t="shared" si="5"/>
        <v>3</v>
      </c>
    </row>
    <row r="336" spans="1:5" x14ac:dyDescent="0.25">
      <c r="A336">
        <v>4319703577</v>
      </c>
      <c r="B336">
        <v>11512958234</v>
      </c>
      <c r="C336">
        <v>522</v>
      </c>
      <c r="D336" s="6">
        <v>42487</v>
      </c>
      <c r="E336" s="20">
        <f t="shared" si="5"/>
        <v>3</v>
      </c>
    </row>
    <row r="337" spans="1:5" x14ac:dyDescent="0.25">
      <c r="A337">
        <v>4319703577</v>
      </c>
      <c r="B337">
        <v>11512958235</v>
      </c>
      <c r="C337">
        <v>546</v>
      </c>
      <c r="D337" s="6">
        <v>42488</v>
      </c>
      <c r="E337" s="20">
        <f t="shared" si="5"/>
        <v>4</v>
      </c>
    </row>
    <row r="338" spans="1:5" x14ac:dyDescent="0.25">
      <c r="A338">
        <v>4319703577</v>
      </c>
      <c r="B338">
        <v>11523726410</v>
      </c>
      <c r="C338">
        <v>516</v>
      </c>
      <c r="D338" s="6">
        <v>42489</v>
      </c>
      <c r="E338" s="20">
        <f t="shared" si="5"/>
        <v>5</v>
      </c>
    </row>
    <row r="339" spans="1:5" x14ac:dyDescent="0.25">
      <c r="A339">
        <v>4319703577</v>
      </c>
      <c r="B339">
        <v>11550579238</v>
      </c>
      <c r="C339">
        <v>500</v>
      </c>
      <c r="D339" s="6">
        <v>42490</v>
      </c>
      <c r="E339" s="20">
        <f t="shared" si="5"/>
        <v>6</v>
      </c>
    </row>
    <row r="340" spans="1:5" x14ac:dyDescent="0.25">
      <c r="A340">
        <v>4319703577</v>
      </c>
      <c r="B340">
        <v>11550579239</v>
      </c>
      <c r="C340">
        <v>506</v>
      </c>
      <c r="D340" s="6">
        <v>42491</v>
      </c>
      <c r="E340" s="20">
        <f t="shared" si="5"/>
        <v>7</v>
      </c>
    </row>
    <row r="341" spans="1:5" x14ac:dyDescent="0.25">
      <c r="A341">
        <v>4319703577</v>
      </c>
      <c r="B341">
        <v>11550579240</v>
      </c>
      <c r="C341">
        <v>512</v>
      </c>
      <c r="D341" s="6">
        <v>42492</v>
      </c>
      <c r="E341" s="20">
        <f t="shared" si="5"/>
        <v>1</v>
      </c>
    </row>
    <row r="342" spans="1:5" x14ac:dyDescent="0.25">
      <c r="A342">
        <v>4319703577</v>
      </c>
      <c r="B342">
        <v>11575271293</v>
      </c>
      <c r="C342">
        <v>491</v>
      </c>
      <c r="D342" s="6">
        <v>42495</v>
      </c>
      <c r="E342" s="20">
        <f t="shared" si="5"/>
        <v>4</v>
      </c>
    </row>
    <row r="343" spans="1:5" x14ac:dyDescent="0.25">
      <c r="A343">
        <v>4319703577</v>
      </c>
      <c r="B343">
        <v>11575271294</v>
      </c>
      <c r="C343">
        <v>530</v>
      </c>
      <c r="D343" s="6">
        <v>42496</v>
      </c>
      <c r="E343" s="20">
        <f t="shared" si="5"/>
        <v>5</v>
      </c>
    </row>
    <row r="344" spans="1:5" x14ac:dyDescent="0.25">
      <c r="A344">
        <v>4319703577</v>
      </c>
      <c r="B344">
        <v>11611314890</v>
      </c>
      <c r="C344">
        <v>638</v>
      </c>
      <c r="D344" s="6">
        <v>42497</v>
      </c>
      <c r="E344" s="20">
        <f t="shared" si="5"/>
        <v>6</v>
      </c>
    </row>
    <row r="345" spans="1:5" x14ac:dyDescent="0.25">
      <c r="A345">
        <v>4319703577</v>
      </c>
      <c r="B345">
        <v>11611314891</v>
      </c>
      <c r="C345">
        <v>565</v>
      </c>
      <c r="D345" s="6">
        <v>42498</v>
      </c>
      <c r="E345" s="20">
        <f t="shared" si="5"/>
        <v>7</v>
      </c>
    </row>
    <row r="346" spans="1:5" x14ac:dyDescent="0.25">
      <c r="A346">
        <v>4319703577</v>
      </c>
      <c r="B346">
        <v>11611314892</v>
      </c>
      <c r="C346">
        <v>517</v>
      </c>
      <c r="D346" s="6">
        <v>42500</v>
      </c>
      <c r="E346" s="20">
        <f t="shared" si="5"/>
        <v>2</v>
      </c>
    </row>
    <row r="347" spans="1:5" x14ac:dyDescent="0.25">
      <c r="A347">
        <v>4319703577</v>
      </c>
      <c r="B347">
        <v>11611314893</v>
      </c>
      <c r="C347">
        <v>558</v>
      </c>
      <c r="D347" s="6">
        <v>42500</v>
      </c>
      <c r="E347" s="20">
        <f t="shared" si="5"/>
        <v>2</v>
      </c>
    </row>
    <row r="348" spans="1:5" x14ac:dyDescent="0.25">
      <c r="A348">
        <v>4319703577</v>
      </c>
      <c r="B348">
        <v>11612541628</v>
      </c>
      <c r="C348">
        <v>321</v>
      </c>
      <c r="D348" s="6">
        <v>42501</v>
      </c>
      <c r="E348" s="20">
        <f t="shared" si="5"/>
        <v>3</v>
      </c>
    </row>
    <row r="349" spans="1:5" x14ac:dyDescent="0.25">
      <c r="A349">
        <v>4388161847</v>
      </c>
      <c r="B349">
        <v>11438827487</v>
      </c>
      <c r="C349">
        <v>526</v>
      </c>
      <c r="D349" s="6">
        <v>42474</v>
      </c>
      <c r="E349" s="20">
        <f t="shared" si="5"/>
        <v>4</v>
      </c>
    </row>
    <row r="350" spans="1:5" x14ac:dyDescent="0.25">
      <c r="A350">
        <v>4388161847</v>
      </c>
      <c r="B350">
        <v>11438827488</v>
      </c>
      <c r="C350">
        <v>388</v>
      </c>
      <c r="D350" s="6">
        <v>42475</v>
      </c>
      <c r="E350" s="20">
        <f t="shared" si="5"/>
        <v>5</v>
      </c>
    </row>
    <row r="351" spans="1:5" x14ac:dyDescent="0.25">
      <c r="A351">
        <v>4388161847</v>
      </c>
      <c r="B351">
        <v>11438827489</v>
      </c>
      <c r="C351">
        <v>60</v>
      </c>
      <c r="D351" s="6">
        <v>42476</v>
      </c>
      <c r="E351" s="20">
        <f t="shared" si="5"/>
        <v>6</v>
      </c>
    </row>
    <row r="352" spans="1:5" x14ac:dyDescent="0.25">
      <c r="A352">
        <v>4388161847</v>
      </c>
      <c r="B352">
        <v>11438827490</v>
      </c>
      <c r="C352">
        <v>505</v>
      </c>
      <c r="D352" s="6">
        <v>42476</v>
      </c>
      <c r="E352" s="20">
        <f t="shared" si="5"/>
        <v>6</v>
      </c>
    </row>
    <row r="353" spans="1:5" x14ac:dyDescent="0.25">
      <c r="A353">
        <v>4388161847</v>
      </c>
      <c r="B353">
        <v>11438827491</v>
      </c>
      <c r="C353">
        <v>136</v>
      </c>
      <c r="D353" s="6">
        <v>42477</v>
      </c>
      <c r="E353" s="20">
        <f t="shared" si="5"/>
        <v>7</v>
      </c>
    </row>
    <row r="354" spans="1:5" x14ac:dyDescent="0.25">
      <c r="A354">
        <v>4388161847</v>
      </c>
      <c r="B354">
        <v>11438827492</v>
      </c>
      <c r="C354">
        <v>104</v>
      </c>
      <c r="D354" s="6">
        <v>42478</v>
      </c>
      <c r="E354" s="20">
        <f t="shared" si="5"/>
        <v>1</v>
      </c>
    </row>
    <row r="355" spans="1:5" x14ac:dyDescent="0.25">
      <c r="A355">
        <v>4388161847</v>
      </c>
      <c r="B355">
        <v>11438827493</v>
      </c>
      <c r="C355">
        <v>338</v>
      </c>
      <c r="D355" s="6">
        <v>42478</v>
      </c>
      <c r="E355" s="20">
        <f t="shared" si="5"/>
        <v>1</v>
      </c>
    </row>
    <row r="356" spans="1:5" x14ac:dyDescent="0.25">
      <c r="A356">
        <v>4388161847</v>
      </c>
      <c r="B356">
        <v>11441459537</v>
      </c>
      <c r="C356">
        <v>451</v>
      </c>
      <c r="D356" s="6">
        <v>42479</v>
      </c>
      <c r="E356" s="20">
        <f t="shared" si="5"/>
        <v>2</v>
      </c>
    </row>
    <row r="357" spans="1:5" x14ac:dyDescent="0.25">
      <c r="A357">
        <v>4388161847</v>
      </c>
      <c r="B357">
        <v>11450335126</v>
      </c>
      <c r="C357">
        <v>458</v>
      </c>
      <c r="D357" s="6">
        <v>42480</v>
      </c>
      <c r="E357" s="20">
        <f t="shared" si="5"/>
        <v>3</v>
      </c>
    </row>
    <row r="358" spans="1:5" x14ac:dyDescent="0.25">
      <c r="A358">
        <v>4388161847</v>
      </c>
      <c r="B358">
        <v>11462400108</v>
      </c>
      <c r="C358">
        <v>85</v>
      </c>
      <c r="D358" s="6">
        <v>42482</v>
      </c>
      <c r="E358" s="20">
        <f t="shared" si="5"/>
        <v>5</v>
      </c>
    </row>
    <row r="359" spans="1:5" x14ac:dyDescent="0.25">
      <c r="A359">
        <v>4388161847</v>
      </c>
      <c r="B359">
        <v>11465910790</v>
      </c>
      <c r="C359">
        <v>501</v>
      </c>
      <c r="D359" s="6">
        <v>42482</v>
      </c>
      <c r="E359" s="20">
        <f t="shared" si="5"/>
        <v>5</v>
      </c>
    </row>
    <row r="360" spans="1:5" x14ac:dyDescent="0.25">
      <c r="A360">
        <v>4388161847</v>
      </c>
      <c r="B360">
        <v>11476527082</v>
      </c>
      <c r="C360">
        <v>355</v>
      </c>
      <c r="D360" s="6">
        <v>42484</v>
      </c>
      <c r="E360" s="20">
        <f t="shared" si="5"/>
        <v>7</v>
      </c>
    </row>
    <row r="361" spans="1:5" x14ac:dyDescent="0.25">
      <c r="A361">
        <v>4388161847</v>
      </c>
      <c r="B361">
        <v>11476527083</v>
      </c>
      <c r="C361">
        <v>122</v>
      </c>
      <c r="D361" s="6">
        <v>42484</v>
      </c>
      <c r="E361" s="20">
        <f t="shared" si="5"/>
        <v>7</v>
      </c>
    </row>
    <row r="362" spans="1:5" x14ac:dyDescent="0.25">
      <c r="A362">
        <v>4388161847</v>
      </c>
      <c r="B362">
        <v>11476527084</v>
      </c>
      <c r="C362">
        <v>118</v>
      </c>
      <c r="D362" s="6">
        <v>42484</v>
      </c>
      <c r="E362" s="20">
        <f t="shared" si="5"/>
        <v>7</v>
      </c>
    </row>
    <row r="363" spans="1:5" x14ac:dyDescent="0.25">
      <c r="A363">
        <v>4388161847</v>
      </c>
      <c r="B363">
        <v>11488358688</v>
      </c>
      <c r="C363">
        <v>346</v>
      </c>
      <c r="D363" s="6">
        <v>42485</v>
      </c>
      <c r="E363" s="20">
        <f t="shared" si="5"/>
        <v>1</v>
      </c>
    </row>
    <row r="364" spans="1:5" x14ac:dyDescent="0.25">
      <c r="A364">
        <v>4388161847</v>
      </c>
      <c r="B364">
        <v>11494606419</v>
      </c>
      <c r="C364">
        <v>500</v>
      </c>
      <c r="D364" s="6">
        <v>42486</v>
      </c>
      <c r="E364" s="20">
        <f t="shared" si="5"/>
        <v>2</v>
      </c>
    </row>
    <row r="365" spans="1:5" x14ac:dyDescent="0.25">
      <c r="A365">
        <v>4388161847</v>
      </c>
      <c r="B365">
        <v>11502756809</v>
      </c>
      <c r="C365">
        <v>458</v>
      </c>
      <c r="D365" s="6">
        <v>42487</v>
      </c>
      <c r="E365" s="20">
        <f t="shared" si="5"/>
        <v>3</v>
      </c>
    </row>
    <row r="366" spans="1:5" x14ac:dyDescent="0.25">
      <c r="A366">
        <v>4388161847</v>
      </c>
      <c r="B366">
        <v>11518651229</v>
      </c>
      <c r="C366">
        <v>339</v>
      </c>
      <c r="D366" s="6">
        <v>42490</v>
      </c>
      <c r="E366" s="20">
        <f t="shared" si="5"/>
        <v>6</v>
      </c>
    </row>
    <row r="367" spans="1:5" x14ac:dyDescent="0.25">
      <c r="A367">
        <v>4388161847</v>
      </c>
      <c r="B367">
        <v>11524120151</v>
      </c>
      <c r="C367">
        <v>91</v>
      </c>
      <c r="D367" s="6">
        <v>42490</v>
      </c>
      <c r="E367" s="20">
        <f t="shared" si="5"/>
        <v>6</v>
      </c>
    </row>
    <row r="368" spans="1:5" x14ac:dyDescent="0.25">
      <c r="A368">
        <v>4388161847</v>
      </c>
      <c r="B368">
        <v>11528636846</v>
      </c>
      <c r="C368">
        <v>597</v>
      </c>
      <c r="D368" s="6">
        <v>42490</v>
      </c>
      <c r="E368" s="20">
        <f t="shared" si="5"/>
        <v>6</v>
      </c>
    </row>
    <row r="369" spans="1:5" x14ac:dyDescent="0.25">
      <c r="A369">
        <v>4388161847</v>
      </c>
      <c r="B369">
        <v>11565366899</v>
      </c>
      <c r="C369">
        <v>129</v>
      </c>
      <c r="D369" s="6">
        <v>42491</v>
      </c>
      <c r="E369" s="20">
        <f t="shared" si="5"/>
        <v>7</v>
      </c>
    </row>
    <row r="370" spans="1:5" x14ac:dyDescent="0.25">
      <c r="A370">
        <v>4388161847</v>
      </c>
      <c r="B370">
        <v>11565366900</v>
      </c>
      <c r="C370">
        <v>247</v>
      </c>
      <c r="D370" s="6">
        <v>42492</v>
      </c>
      <c r="E370" s="20">
        <f t="shared" si="5"/>
        <v>1</v>
      </c>
    </row>
    <row r="371" spans="1:5" x14ac:dyDescent="0.25">
      <c r="A371">
        <v>4388161847</v>
      </c>
      <c r="B371">
        <v>11565366901</v>
      </c>
      <c r="C371">
        <v>414</v>
      </c>
      <c r="D371" s="6">
        <v>42493</v>
      </c>
      <c r="E371" s="20">
        <f t="shared" si="5"/>
        <v>2</v>
      </c>
    </row>
    <row r="372" spans="1:5" x14ac:dyDescent="0.25">
      <c r="A372">
        <v>4388161847</v>
      </c>
      <c r="B372">
        <v>11565366902</v>
      </c>
      <c r="C372">
        <v>495</v>
      </c>
      <c r="D372" s="6">
        <v>42494</v>
      </c>
      <c r="E372" s="20">
        <f t="shared" si="5"/>
        <v>3</v>
      </c>
    </row>
    <row r="373" spans="1:5" x14ac:dyDescent="0.25">
      <c r="A373">
        <v>4388161847</v>
      </c>
      <c r="B373">
        <v>11572868794</v>
      </c>
      <c r="C373">
        <v>496</v>
      </c>
      <c r="D373" s="6">
        <v>42497</v>
      </c>
      <c r="E373" s="20">
        <f t="shared" si="5"/>
        <v>6</v>
      </c>
    </row>
    <row r="374" spans="1:5" x14ac:dyDescent="0.25">
      <c r="A374">
        <v>4388161847</v>
      </c>
      <c r="B374">
        <v>11580213577</v>
      </c>
      <c r="C374">
        <v>426</v>
      </c>
      <c r="D374" s="6">
        <v>42498</v>
      </c>
      <c r="E374" s="20">
        <f t="shared" si="5"/>
        <v>7</v>
      </c>
    </row>
    <row r="375" spans="1:5" x14ac:dyDescent="0.25">
      <c r="A375">
        <v>4388161847</v>
      </c>
      <c r="B375">
        <v>11582178123</v>
      </c>
      <c r="C375">
        <v>115</v>
      </c>
      <c r="D375" s="6">
        <v>42498</v>
      </c>
      <c r="E375" s="20">
        <f t="shared" si="5"/>
        <v>7</v>
      </c>
    </row>
    <row r="376" spans="1:5" x14ac:dyDescent="0.25">
      <c r="A376">
        <v>4388161847</v>
      </c>
      <c r="B376">
        <v>11594333381</v>
      </c>
      <c r="C376">
        <v>65</v>
      </c>
      <c r="D376" s="6">
        <v>42499</v>
      </c>
      <c r="E376" s="20">
        <f t="shared" si="5"/>
        <v>1</v>
      </c>
    </row>
    <row r="377" spans="1:5" x14ac:dyDescent="0.25">
      <c r="A377">
        <v>4388161847</v>
      </c>
      <c r="B377">
        <v>11595075442</v>
      </c>
      <c r="C377">
        <v>375</v>
      </c>
      <c r="D377" s="6">
        <v>42500</v>
      </c>
      <c r="E377" s="20">
        <f t="shared" si="5"/>
        <v>2</v>
      </c>
    </row>
    <row r="378" spans="1:5" x14ac:dyDescent="0.25">
      <c r="A378">
        <v>4388161847</v>
      </c>
      <c r="B378">
        <v>11603580199</v>
      </c>
      <c r="C378">
        <v>494</v>
      </c>
      <c r="D378" s="6">
        <v>42500</v>
      </c>
      <c r="E378" s="20">
        <f t="shared" si="5"/>
        <v>2</v>
      </c>
    </row>
    <row r="379" spans="1:5" x14ac:dyDescent="0.25">
      <c r="A379">
        <v>4445114986</v>
      </c>
      <c r="B379">
        <v>11104043433</v>
      </c>
      <c r="C379">
        <v>210</v>
      </c>
      <c r="D379" s="6">
        <v>42441</v>
      </c>
      <c r="E379" s="20">
        <f t="shared" si="5"/>
        <v>6</v>
      </c>
    </row>
    <row r="380" spans="1:5" x14ac:dyDescent="0.25">
      <c r="A380">
        <v>4445114986</v>
      </c>
      <c r="B380">
        <v>11107399936</v>
      </c>
      <c r="C380">
        <v>171</v>
      </c>
      <c r="D380" s="6">
        <v>42441</v>
      </c>
      <c r="E380" s="20">
        <f t="shared" si="5"/>
        <v>6</v>
      </c>
    </row>
    <row r="381" spans="1:5" x14ac:dyDescent="0.25">
      <c r="A381">
        <v>4445114986</v>
      </c>
      <c r="B381">
        <v>11112205125</v>
      </c>
      <c r="C381">
        <v>353</v>
      </c>
      <c r="D381" s="6">
        <v>42442</v>
      </c>
      <c r="E381" s="20">
        <f t="shared" si="5"/>
        <v>7</v>
      </c>
    </row>
    <row r="382" spans="1:5" x14ac:dyDescent="0.25">
      <c r="A382">
        <v>4445114986</v>
      </c>
      <c r="B382">
        <v>11128052157</v>
      </c>
      <c r="C382">
        <v>90</v>
      </c>
      <c r="D382" s="6">
        <v>42444</v>
      </c>
      <c r="E382" s="20">
        <f t="shared" si="5"/>
        <v>2</v>
      </c>
    </row>
    <row r="383" spans="1:5" x14ac:dyDescent="0.25">
      <c r="A383">
        <v>4445114986</v>
      </c>
      <c r="B383">
        <v>11132447209</v>
      </c>
      <c r="C383">
        <v>470</v>
      </c>
      <c r="D383" s="6">
        <v>42444</v>
      </c>
      <c r="E383" s="20">
        <f t="shared" si="5"/>
        <v>2</v>
      </c>
    </row>
    <row r="384" spans="1:5" x14ac:dyDescent="0.25">
      <c r="A384">
        <v>4445114986</v>
      </c>
      <c r="B384">
        <v>11136302344</v>
      </c>
      <c r="C384">
        <v>90</v>
      </c>
      <c r="D384" s="6">
        <v>42445</v>
      </c>
      <c r="E384" s="20">
        <f t="shared" si="5"/>
        <v>3</v>
      </c>
    </row>
    <row r="385" spans="1:5" x14ac:dyDescent="0.25">
      <c r="A385">
        <v>4445114986</v>
      </c>
      <c r="B385">
        <v>11138511255</v>
      </c>
      <c r="C385">
        <v>156</v>
      </c>
      <c r="D385" s="6">
        <v>42445</v>
      </c>
      <c r="E385" s="20">
        <f t="shared" si="5"/>
        <v>3</v>
      </c>
    </row>
    <row r="386" spans="1:5" x14ac:dyDescent="0.25">
      <c r="A386">
        <v>4445114986</v>
      </c>
      <c r="B386">
        <v>11140107805</v>
      </c>
      <c r="C386">
        <v>172</v>
      </c>
      <c r="D386" s="6">
        <v>42445</v>
      </c>
      <c r="E386" s="20">
        <f t="shared" si="5"/>
        <v>3</v>
      </c>
    </row>
    <row r="387" spans="1:5" x14ac:dyDescent="0.25">
      <c r="A387">
        <v>4445114986</v>
      </c>
      <c r="B387">
        <v>11147516179</v>
      </c>
      <c r="C387">
        <v>231</v>
      </c>
      <c r="D387" s="6">
        <v>42446</v>
      </c>
      <c r="E387" s="20">
        <f t="shared" ref="E387:E450" si="6">WEEKDAY(D387,2)</f>
        <v>4</v>
      </c>
    </row>
    <row r="388" spans="1:5" x14ac:dyDescent="0.25">
      <c r="A388">
        <v>4445114986</v>
      </c>
      <c r="B388">
        <v>11164720152</v>
      </c>
      <c r="C388">
        <v>156</v>
      </c>
      <c r="D388" s="6">
        <v>42448</v>
      </c>
      <c r="E388" s="20">
        <f t="shared" si="6"/>
        <v>6</v>
      </c>
    </row>
    <row r="389" spans="1:5" x14ac:dyDescent="0.25">
      <c r="A389">
        <v>4445114986</v>
      </c>
      <c r="B389">
        <v>11168002960</v>
      </c>
      <c r="C389">
        <v>210</v>
      </c>
      <c r="D389" s="6">
        <v>42449</v>
      </c>
      <c r="E389" s="20">
        <f t="shared" si="6"/>
        <v>7</v>
      </c>
    </row>
    <row r="390" spans="1:5" x14ac:dyDescent="0.25">
      <c r="A390">
        <v>4445114986</v>
      </c>
      <c r="B390">
        <v>11171376618</v>
      </c>
      <c r="C390">
        <v>342</v>
      </c>
      <c r="D390" s="6">
        <v>42449</v>
      </c>
      <c r="E390" s="20">
        <f t="shared" si="6"/>
        <v>7</v>
      </c>
    </row>
    <row r="391" spans="1:5" x14ac:dyDescent="0.25">
      <c r="A391">
        <v>4445114986</v>
      </c>
      <c r="B391">
        <v>11180526300</v>
      </c>
      <c r="C391">
        <v>209</v>
      </c>
      <c r="D391" s="6">
        <v>42450</v>
      </c>
      <c r="E391" s="20">
        <f t="shared" si="6"/>
        <v>1</v>
      </c>
    </row>
    <row r="392" spans="1:5" x14ac:dyDescent="0.25">
      <c r="A392">
        <v>4445114986</v>
      </c>
      <c r="B392">
        <v>11186499794</v>
      </c>
      <c r="C392">
        <v>274</v>
      </c>
      <c r="D392" s="6">
        <v>42451</v>
      </c>
      <c r="E392" s="20">
        <f t="shared" si="6"/>
        <v>2</v>
      </c>
    </row>
    <row r="393" spans="1:5" x14ac:dyDescent="0.25">
      <c r="A393">
        <v>4445114986</v>
      </c>
      <c r="B393">
        <v>11203729377</v>
      </c>
      <c r="C393">
        <v>86</v>
      </c>
      <c r="D393" s="6">
        <v>42451</v>
      </c>
      <c r="E393" s="20">
        <f t="shared" si="6"/>
        <v>2</v>
      </c>
    </row>
    <row r="394" spans="1:5" x14ac:dyDescent="0.25">
      <c r="A394">
        <v>4445114986</v>
      </c>
      <c r="B394">
        <v>11205778321</v>
      </c>
      <c r="C394">
        <v>234</v>
      </c>
      <c r="D394" s="6">
        <v>42453</v>
      </c>
      <c r="E394" s="20">
        <f t="shared" si="6"/>
        <v>4</v>
      </c>
    </row>
    <row r="395" spans="1:5" x14ac:dyDescent="0.25">
      <c r="A395">
        <v>4445114986</v>
      </c>
      <c r="B395">
        <v>11209368968</v>
      </c>
      <c r="C395">
        <v>171</v>
      </c>
      <c r="D395" s="6">
        <v>42453</v>
      </c>
      <c r="E395" s="20">
        <f t="shared" si="6"/>
        <v>4</v>
      </c>
    </row>
    <row r="396" spans="1:5" x14ac:dyDescent="0.25">
      <c r="A396">
        <v>4445114986</v>
      </c>
      <c r="B396">
        <v>11213400025</v>
      </c>
      <c r="C396">
        <v>102</v>
      </c>
      <c r="D396" s="6">
        <v>42454</v>
      </c>
      <c r="E396" s="20">
        <f t="shared" si="6"/>
        <v>5</v>
      </c>
    </row>
    <row r="397" spans="1:5" x14ac:dyDescent="0.25">
      <c r="A397">
        <v>4445114986</v>
      </c>
      <c r="B397">
        <v>11215903083</v>
      </c>
      <c r="C397">
        <v>242</v>
      </c>
      <c r="D397" s="6">
        <v>42454</v>
      </c>
      <c r="E397" s="20">
        <f t="shared" si="6"/>
        <v>5</v>
      </c>
    </row>
    <row r="398" spans="1:5" x14ac:dyDescent="0.25">
      <c r="A398">
        <v>4445114986</v>
      </c>
      <c r="B398">
        <v>11224230875</v>
      </c>
      <c r="C398">
        <v>166</v>
      </c>
      <c r="D398" s="6">
        <v>42455</v>
      </c>
      <c r="E398" s="20">
        <f t="shared" si="6"/>
        <v>6</v>
      </c>
    </row>
    <row r="399" spans="1:5" x14ac:dyDescent="0.25">
      <c r="A399">
        <v>4445114986</v>
      </c>
      <c r="B399">
        <v>11231855313</v>
      </c>
      <c r="C399">
        <v>325</v>
      </c>
      <c r="D399" s="6">
        <v>42456</v>
      </c>
      <c r="E399" s="20">
        <f t="shared" si="6"/>
        <v>7</v>
      </c>
    </row>
    <row r="400" spans="1:5" x14ac:dyDescent="0.25">
      <c r="A400">
        <v>4445114986</v>
      </c>
      <c r="B400">
        <v>11241900743</v>
      </c>
      <c r="C400">
        <v>259</v>
      </c>
      <c r="D400" s="6">
        <v>42457</v>
      </c>
      <c r="E400" s="20">
        <f t="shared" si="6"/>
        <v>1</v>
      </c>
    </row>
    <row r="401" spans="1:5" x14ac:dyDescent="0.25">
      <c r="A401">
        <v>4445114986</v>
      </c>
      <c r="B401">
        <v>11241900744</v>
      </c>
      <c r="C401">
        <v>117</v>
      </c>
      <c r="D401" s="6">
        <v>42457</v>
      </c>
      <c r="E401" s="20">
        <f t="shared" si="6"/>
        <v>1</v>
      </c>
    </row>
    <row r="402" spans="1:5" x14ac:dyDescent="0.25">
      <c r="A402">
        <v>4445114986</v>
      </c>
      <c r="B402">
        <v>11248525381</v>
      </c>
      <c r="C402">
        <v>226</v>
      </c>
      <c r="D402" s="6">
        <v>42458</v>
      </c>
      <c r="E402" s="20">
        <f t="shared" si="6"/>
        <v>2</v>
      </c>
    </row>
    <row r="403" spans="1:5" x14ac:dyDescent="0.25">
      <c r="A403">
        <v>4445114986</v>
      </c>
      <c r="B403">
        <v>11251751160</v>
      </c>
      <c r="C403">
        <v>252</v>
      </c>
      <c r="D403" s="6">
        <v>42458</v>
      </c>
      <c r="E403" s="20">
        <f t="shared" si="6"/>
        <v>2</v>
      </c>
    </row>
    <row r="404" spans="1:5" x14ac:dyDescent="0.25">
      <c r="A404">
        <v>4445114986</v>
      </c>
      <c r="B404">
        <v>11271160740</v>
      </c>
      <c r="C404">
        <v>295</v>
      </c>
      <c r="D404" s="6">
        <v>42460</v>
      </c>
      <c r="E404" s="20">
        <f t="shared" si="6"/>
        <v>4</v>
      </c>
    </row>
    <row r="405" spans="1:5" x14ac:dyDescent="0.25">
      <c r="A405">
        <v>4445114986</v>
      </c>
      <c r="B405">
        <v>11271160741</v>
      </c>
      <c r="C405">
        <v>121</v>
      </c>
      <c r="D405" s="6">
        <v>42460</v>
      </c>
      <c r="E405" s="20">
        <f t="shared" si="6"/>
        <v>4</v>
      </c>
    </row>
    <row r="406" spans="1:5" x14ac:dyDescent="0.25">
      <c r="A406">
        <v>4445114986</v>
      </c>
      <c r="B406">
        <v>11279465483</v>
      </c>
      <c r="C406">
        <v>337</v>
      </c>
      <c r="D406" s="6">
        <v>42461</v>
      </c>
      <c r="E406" s="20">
        <f t="shared" si="6"/>
        <v>5</v>
      </c>
    </row>
    <row r="407" spans="1:5" x14ac:dyDescent="0.25">
      <c r="A407">
        <v>4445114986</v>
      </c>
      <c r="B407">
        <v>11286764929</v>
      </c>
      <c r="C407">
        <v>495</v>
      </c>
      <c r="D407" s="6">
        <v>42462</v>
      </c>
      <c r="E407" s="20">
        <f t="shared" si="6"/>
        <v>6</v>
      </c>
    </row>
    <row r="408" spans="1:5" x14ac:dyDescent="0.25">
      <c r="A408">
        <v>4445114986</v>
      </c>
      <c r="B408">
        <v>11314160804</v>
      </c>
      <c r="C408">
        <v>496</v>
      </c>
      <c r="D408" s="6">
        <v>42465</v>
      </c>
      <c r="E408" s="20">
        <f t="shared" si="6"/>
        <v>2</v>
      </c>
    </row>
    <row r="409" spans="1:5" x14ac:dyDescent="0.25">
      <c r="A409">
        <v>4445114986</v>
      </c>
      <c r="B409">
        <v>11323293598</v>
      </c>
      <c r="C409">
        <v>450</v>
      </c>
      <c r="D409" s="6">
        <v>42466</v>
      </c>
      <c r="E409" s="20">
        <f t="shared" si="6"/>
        <v>3</v>
      </c>
    </row>
    <row r="410" spans="1:5" x14ac:dyDescent="0.25">
      <c r="A410">
        <v>4445114986</v>
      </c>
      <c r="B410">
        <v>11332581733</v>
      </c>
      <c r="C410">
        <v>268</v>
      </c>
      <c r="D410" s="6">
        <v>42467</v>
      </c>
      <c r="E410" s="20">
        <f t="shared" si="6"/>
        <v>4</v>
      </c>
    </row>
    <row r="411" spans="1:5" x14ac:dyDescent="0.25">
      <c r="A411">
        <v>4445114986</v>
      </c>
      <c r="B411">
        <v>11340538470</v>
      </c>
      <c r="C411">
        <v>102</v>
      </c>
      <c r="D411" s="6">
        <v>42468</v>
      </c>
      <c r="E411" s="20">
        <f t="shared" si="6"/>
        <v>5</v>
      </c>
    </row>
    <row r="412" spans="1:5" x14ac:dyDescent="0.25">
      <c r="A412">
        <v>4445114986</v>
      </c>
      <c r="B412">
        <v>11342110707</v>
      </c>
      <c r="C412">
        <v>131</v>
      </c>
      <c r="D412" s="6">
        <v>42468</v>
      </c>
      <c r="E412" s="20">
        <f t="shared" si="6"/>
        <v>5</v>
      </c>
    </row>
    <row r="413" spans="1:5" x14ac:dyDescent="0.25">
      <c r="A413">
        <v>4445114986</v>
      </c>
      <c r="B413">
        <v>11348333718</v>
      </c>
      <c r="C413">
        <v>204</v>
      </c>
      <c r="D413" s="6">
        <v>42469</v>
      </c>
      <c r="E413" s="20">
        <f t="shared" si="6"/>
        <v>6</v>
      </c>
    </row>
    <row r="414" spans="1:5" x14ac:dyDescent="0.25">
      <c r="A414">
        <v>4445114986</v>
      </c>
      <c r="B414">
        <v>11348333719</v>
      </c>
      <c r="C414">
        <v>70</v>
      </c>
      <c r="D414" s="6">
        <v>42469</v>
      </c>
      <c r="E414" s="20">
        <f t="shared" si="6"/>
        <v>6</v>
      </c>
    </row>
    <row r="415" spans="1:5" x14ac:dyDescent="0.25">
      <c r="A415">
        <v>4445114986</v>
      </c>
      <c r="B415">
        <v>11351190304</v>
      </c>
      <c r="C415">
        <v>169</v>
      </c>
      <c r="D415" s="6">
        <v>42469</v>
      </c>
      <c r="E415" s="20">
        <f t="shared" si="6"/>
        <v>6</v>
      </c>
    </row>
    <row r="416" spans="1:5" x14ac:dyDescent="0.25">
      <c r="A416">
        <v>4445114986</v>
      </c>
      <c r="B416">
        <v>11356223730</v>
      </c>
      <c r="C416">
        <v>293</v>
      </c>
      <c r="D416" s="6">
        <v>42470</v>
      </c>
      <c r="E416" s="20">
        <f t="shared" si="6"/>
        <v>7</v>
      </c>
    </row>
    <row r="417" spans="1:5" x14ac:dyDescent="0.25">
      <c r="A417">
        <v>4445114986</v>
      </c>
      <c r="B417">
        <v>11357120621</v>
      </c>
      <c r="C417">
        <v>76</v>
      </c>
      <c r="D417" s="6">
        <v>42470</v>
      </c>
      <c r="E417" s="20">
        <f t="shared" si="6"/>
        <v>7</v>
      </c>
    </row>
    <row r="418" spans="1:5" x14ac:dyDescent="0.25">
      <c r="A418">
        <v>4445114986</v>
      </c>
      <c r="B418">
        <v>11365196761</v>
      </c>
      <c r="C418">
        <v>274</v>
      </c>
      <c r="D418" s="6">
        <v>42471</v>
      </c>
      <c r="E418" s="20">
        <f t="shared" si="6"/>
        <v>1</v>
      </c>
    </row>
    <row r="419" spans="1:5" x14ac:dyDescent="0.25">
      <c r="A419">
        <v>4445114986</v>
      </c>
      <c r="B419">
        <v>11367067858</v>
      </c>
      <c r="C419">
        <v>154</v>
      </c>
      <c r="D419" s="6">
        <v>42471</v>
      </c>
      <c r="E419" s="20">
        <f t="shared" si="6"/>
        <v>1</v>
      </c>
    </row>
    <row r="420" spans="1:5" x14ac:dyDescent="0.25">
      <c r="A420">
        <v>4445114986</v>
      </c>
      <c r="B420">
        <v>11374744422</v>
      </c>
      <c r="C420">
        <v>332</v>
      </c>
      <c r="D420" s="6">
        <v>42472</v>
      </c>
      <c r="E420" s="20">
        <f t="shared" si="6"/>
        <v>2</v>
      </c>
    </row>
    <row r="421" spans="1:5" x14ac:dyDescent="0.25">
      <c r="A421">
        <v>4445114986</v>
      </c>
      <c r="B421">
        <v>11375953477</v>
      </c>
      <c r="C421">
        <v>125</v>
      </c>
      <c r="D421" s="6">
        <v>42472</v>
      </c>
      <c r="E421" s="20">
        <f t="shared" si="6"/>
        <v>2</v>
      </c>
    </row>
    <row r="422" spans="1:5" x14ac:dyDescent="0.25">
      <c r="A422">
        <v>4445114986</v>
      </c>
      <c r="B422">
        <v>11383698423</v>
      </c>
      <c r="C422">
        <v>325</v>
      </c>
      <c r="D422" s="6">
        <v>42473</v>
      </c>
      <c r="E422" s="20">
        <f t="shared" si="6"/>
        <v>3</v>
      </c>
    </row>
    <row r="423" spans="1:5" x14ac:dyDescent="0.25">
      <c r="A423">
        <v>4445114986</v>
      </c>
      <c r="B423">
        <v>11385332302</v>
      </c>
      <c r="C423">
        <v>81</v>
      </c>
      <c r="D423" s="6">
        <v>42473</v>
      </c>
      <c r="E423" s="20">
        <f t="shared" si="6"/>
        <v>3</v>
      </c>
    </row>
    <row r="424" spans="1:5" x14ac:dyDescent="0.25">
      <c r="A424">
        <v>4445114986</v>
      </c>
      <c r="B424">
        <v>11394064504</v>
      </c>
      <c r="C424">
        <v>492</v>
      </c>
      <c r="D424" s="6">
        <v>42474</v>
      </c>
      <c r="E424" s="20">
        <f t="shared" si="6"/>
        <v>4</v>
      </c>
    </row>
    <row r="425" spans="1:5" x14ac:dyDescent="0.25">
      <c r="A425">
        <v>4445114986</v>
      </c>
      <c r="B425">
        <v>11398452309</v>
      </c>
      <c r="C425">
        <v>70</v>
      </c>
      <c r="D425" s="6">
        <v>42475</v>
      </c>
      <c r="E425" s="20">
        <f t="shared" si="6"/>
        <v>5</v>
      </c>
    </row>
    <row r="426" spans="1:5" x14ac:dyDescent="0.25">
      <c r="A426">
        <v>4445114986</v>
      </c>
      <c r="B426">
        <v>11402134657</v>
      </c>
      <c r="C426">
        <v>309</v>
      </c>
      <c r="D426" s="6">
        <v>42475</v>
      </c>
      <c r="E426" s="20">
        <f t="shared" si="6"/>
        <v>5</v>
      </c>
    </row>
    <row r="427" spans="1:5" x14ac:dyDescent="0.25">
      <c r="A427">
        <v>4445114986</v>
      </c>
      <c r="B427">
        <v>11410367670</v>
      </c>
      <c r="C427">
        <v>499</v>
      </c>
      <c r="D427" s="6">
        <v>42476</v>
      </c>
      <c r="E427" s="20">
        <f t="shared" si="6"/>
        <v>6</v>
      </c>
    </row>
    <row r="428" spans="1:5" x14ac:dyDescent="0.25">
      <c r="A428">
        <v>4445114986</v>
      </c>
      <c r="B428">
        <v>11418467379</v>
      </c>
      <c r="C428">
        <v>107</v>
      </c>
      <c r="D428" s="6">
        <v>42477</v>
      </c>
      <c r="E428" s="20">
        <f t="shared" si="6"/>
        <v>7</v>
      </c>
    </row>
    <row r="429" spans="1:5" x14ac:dyDescent="0.25">
      <c r="A429">
        <v>4445114986</v>
      </c>
      <c r="B429">
        <v>11433617055</v>
      </c>
      <c r="C429">
        <v>283</v>
      </c>
      <c r="D429" s="6">
        <v>42479</v>
      </c>
      <c r="E429" s="20">
        <f t="shared" si="6"/>
        <v>2</v>
      </c>
    </row>
    <row r="430" spans="1:5" x14ac:dyDescent="0.25">
      <c r="A430">
        <v>4445114986</v>
      </c>
      <c r="B430">
        <v>11436130885</v>
      </c>
      <c r="C430">
        <v>141</v>
      </c>
      <c r="D430" s="6">
        <v>42479</v>
      </c>
      <c r="E430" s="20">
        <f t="shared" si="6"/>
        <v>2</v>
      </c>
    </row>
    <row r="431" spans="1:5" x14ac:dyDescent="0.25">
      <c r="A431">
        <v>4445114986</v>
      </c>
      <c r="B431">
        <v>11477307087</v>
      </c>
      <c r="C431">
        <v>462</v>
      </c>
      <c r="D431" s="6">
        <v>42480</v>
      </c>
      <c r="E431" s="20">
        <f t="shared" si="6"/>
        <v>3</v>
      </c>
    </row>
    <row r="432" spans="1:5" x14ac:dyDescent="0.25">
      <c r="A432">
        <v>4445114986</v>
      </c>
      <c r="B432">
        <v>11477307088</v>
      </c>
      <c r="C432">
        <v>469</v>
      </c>
      <c r="D432" s="6">
        <v>42481</v>
      </c>
      <c r="E432" s="20">
        <f t="shared" si="6"/>
        <v>4</v>
      </c>
    </row>
    <row r="433" spans="1:5" x14ac:dyDescent="0.25">
      <c r="A433">
        <v>4445114986</v>
      </c>
      <c r="B433">
        <v>11477307089</v>
      </c>
      <c r="C433">
        <v>417</v>
      </c>
      <c r="D433" s="6">
        <v>42482</v>
      </c>
      <c r="E433" s="20">
        <f t="shared" si="6"/>
        <v>5</v>
      </c>
    </row>
    <row r="434" spans="1:5" x14ac:dyDescent="0.25">
      <c r="A434">
        <v>4445114986</v>
      </c>
      <c r="B434">
        <v>11479862706</v>
      </c>
      <c r="C434">
        <v>345</v>
      </c>
      <c r="D434" s="6">
        <v>42485</v>
      </c>
      <c r="E434" s="20">
        <f t="shared" si="6"/>
        <v>1</v>
      </c>
    </row>
    <row r="435" spans="1:5" x14ac:dyDescent="0.25">
      <c r="A435">
        <v>4445114986</v>
      </c>
      <c r="B435">
        <v>11490421616</v>
      </c>
      <c r="C435">
        <v>297</v>
      </c>
      <c r="D435" s="6">
        <v>42486</v>
      </c>
      <c r="E435" s="20">
        <f t="shared" si="6"/>
        <v>2</v>
      </c>
    </row>
    <row r="436" spans="1:5" x14ac:dyDescent="0.25">
      <c r="A436">
        <v>4445114986</v>
      </c>
      <c r="B436">
        <v>11491484570</v>
      </c>
      <c r="C436">
        <v>94</v>
      </c>
      <c r="D436" s="6">
        <v>42486</v>
      </c>
      <c r="E436" s="20">
        <f t="shared" si="6"/>
        <v>2</v>
      </c>
    </row>
    <row r="437" spans="1:5" x14ac:dyDescent="0.25">
      <c r="A437">
        <v>4445114986</v>
      </c>
      <c r="B437">
        <v>11498820000</v>
      </c>
      <c r="C437">
        <v>374</v>
      </c>
      <c r="D437" s="6">
        <v>42487</v>
      </c>
      <c r="E437" s="20">
        <f t="shared" si="6"/>
        <v>3</v>
      </c>
    </row>
    <row r="438" spans="1:5" x14ac:dyDescent="0.25">
      <c r="A438">
        <v>4445114986</v>
      </c>
      <c r="B438">
        <v>11506979487</v>
      </c>
      <c r="C438">
        <v>442</v>
      </c>
      <c r="D438" s="6">
        <v>42488</v>
      </c>
      <c r="E438" s="20">
        <f t="shared" si="6"/>
        <v>4</v>
      </c>
    </row>
    <row r="439" spans="1:5" x14ac:dyDescent="0.25">
      <c r="A439">
        <v>4445114986</v>
      </c>
      <c r="B439">
        <v>11513834376</v>
      </c>
      <c r="C439">
        <v>108</v>
      </c>
      <c r="D439" s="6">
        <v>42489</v>
      </c>
      <c r="E439" s="20">
        <f t="shared" si="6"/>
        <v>5</v>
      </c>
    </row>
    <row r="440" spans="1:5" x14ac:dyDescent="0.25">
      <c r="A440">
        <v>4445114986</v>
      </c>
      <c r="B440">
        <v>11521467406</v>
      </c>
      <c r="C440">
        <v>353</v>
      </c>
      <c r="D440" s="6">
        <v>42490</v>
      </c>
      <c r="E440" s="20">
        <f t="shared" si="6"/>
        <v>6</v>
      </c>
    </row>
    <row r="441" spans="1:5" x14ac:dyDescent="0.25">
      <c r="A441">
        <v>4445114986</v>
      </c>
      <c r="B441">
        <v>11527350194</v>
      </c>
      <c r="C441">
        <v>307</v>
      </c>
      <c r="D441" s="6">
        <v>42491</v>
      </c>
      <c r="E441" s="20">
        <f t="shared" si="6"/>
        <v>7</v>
      </c>
    </row>
    <row r="442" spans="1:5" x14ac:dyDescent="0.25">
      <c r="A442">
        <v>4445114986</v>
      </c>
      <c r="B442">
        <v>11529296216</v>
      </c>
      <c r="C442">
        <v>152</v>
      </c>
      <c r="D442" s="6">
        <v>42491</v>
      </c>
      <c r="E442" s="20">
        <f t="shared" si="6"/>
        <v>7</v>
      </c>
    </row>
    <row r="443" spans="1:5" x14ac:dyDescent="0.25">
      <c r="A443">
        <v>4445114986</v>
      </c>
      <c r="B443">
        <v>11533384148</v>
      </c>
      <c r="C443">
        <v>542</v>
      </c>
      <c r="D443" s="6">
        <v>42492</v>
      </c>
      <c r="E443" s="20">
        <f t="shared" si="6"/>
        <v>1</v>
      </c>
    </row>
    <row r="444" spans="1:5" x14ac:dyDescent="0.25">
      <c r="A444">
        <v>4445114986</v>
      </c>
      <c r="B444">
        <v>11544307514</v>
      </c>
      <c r="C444">
        <v>325</v>
      </c>
      <c r="D444" s="6">
        <v>42493</v>
      </c>
      <c r="E444" s="20">
        <f t="shared" si="6"/>
        <v>2</v>
      </c>
    </row>
    <row r="445" spans="1:5" x14ac:dyDescent="0.25">
      <c r="A445">
        <v>4445114986</v>
      </c>
      <c r="B445">
        <v>11545629569</v>
      </c>
      <c r="C445">
        <v>125</v>
      </c>
      <c r="D445" s="6">
        <v>42493</v>
      </c>
      <c r="E445" s="20">
        <f t="shared" si="6"/>
        <v>2</v>
      </c>
    </row>
    <row r="446" spans="1:5" x14ac:dyDescent="0.25">
      <c r="A446">
        <v>4445114986</v>
      </c>
      <c r="B446">
        <v>11550884317</v>
      </c>
      <c r="C446">
        <v>156</v>
      </c>
      <c r="D446" s="6">
        <v>42494</v>
      </c>
      <c r="E446" s="20">
        <f t="shared" si="6"/>
        <v>3</v>
      </c>
    </row>
    <row r="447" spans="1:5" x14ac:dyDescent="0.25">
      <c r="A447">
        <v>4445114986</v>
      </c>
      <c r="B447">
        <v>11552807174</v>
      </c>
      <c r="C447">
        <v>207</v>
      </c>
      <c r="D447" s="6">
        <v>42494</v>
      </c>
      <c r="E447" s="20">
        <f t="shared" si="6"/>
        <v>3</v>
      </c>
    </row>
    <row r="448" spans="1:5" x14ac:dyDescent="0.25">
      <c r="A448">
        <v>4445114986</v>
      </c>
      <c r="B448">
        <v>11558506197</v>
      </c>
      <c r="C448">
        <v>345</v>
      </c>
      <c r="D448" s="6">
        <v>42495</v>
      </c>
      <c r="E448" s="20">
        <f t="shared" si="6"/>
        <v>4</v>
      </c>
    </row>
    <row r="449" spans="1:5" x14ac:dyDescent="0.25">
      <c r="A449">
        <v>4445114986</v>
      </c>
      <c r="B449">
        <v>11560045925</v>
      </c>
      <c r="C449">
        <v>168</v>
      </c>
      <c r="D449" s="6">
        <v>42495</v>
      </c>
      <c r="E449" s="20">
        <f t="shared" si="6"/>
        <v>4</v>
      </c>
    </row>
    <row r="450" spans="1:5" x14ac:dyDescent="0.25">
      <c r="A450">
        <v>4445114986</v>
      </c>
      <c r="B450">
        <v>11567082662</v>
      </c>
      <c r="C450">
        <v>291</v>
      </c>
      <c r="D450" s="6">
        <v>42496</v>
      </c>
      <c r="E450" s="20">
        <f t="shared" si="6"/>
        <v>5</v>
      </c>
    </row>
    <row r="451" spans="1:5" x14ac:dyDescent="0.25">
      <c r="A451">
        <v>4445114986</v>
      </c>
      <c r="B451">
        <v>11567979417</v>
      </c>
      <c r="C451">
        <v>111</v>
      </c>
      <c r="D451" s="6">
        <v>42496</v>
      </c>
      <c r="E451" s="20">
        <f t="shared" ref="E451:E514" si="7">WEEKDAY(D451,2)</f>
        <v>5</v>
      </c>
    </row>
    <row r="452" spans="1:5" x14ac:dyDescent="0.25">
      <c r="A452">
        <v>4445114986</v>
      </c>
      <c r="B452">
        <v>11572172742</v>
      </c>
      <c r="C452">
        <v>265</v>
      </c>
      <c r="D452" s="6">
        <v>42497</v>
      </c>
      <c r="E452" s="20">
        <f t="shared" si="7"/>
        <v>6</v>
      </c>
    </row>
    <row r="453" spans="1:5" x14ac:dyDescent="0.25">
      <c r="A453">
        <v>4445114986</v>
      </c>
      <c r="B453">
        <v>11575932652</v>
      </c>
      <c r="C453">
        <v>171</v>
      </c>
      <c r="D453" s="6">
        <v>42497</v>
      </c>
      <c r="E453" s="20">
        <f t="shared" si="7"/>
        <v>6</v>
      </c>
    </row>
    <row r="454" spans="1:5" x14ac:dyDescent="0.25">
      <c r="A454">
        <v>4445114986</v>
      </c>
      <c r="B454">
        <v>11580968626</v>
      </c>
      <c r="C454">
        <v>391</v>
      </c>
      <c r="D454" s="6">
        <v>42498</v>
      </c>
      <c r="E454" s="20">
        <f t="shared" si="7"/>
        <v>7</v>
      </c>
    </row>
    <row r="455" spans="1:5" x14ac:dyDescent="0.25">
      <c r="A455">
        <v>4445114986</v>
      </c>
      <c r="B455">
        <v>11589147442</v>
      </c>
      <c r="C455">
        <v>533</v>
      </c>
      <c r="D455" s="6">
        <v>42499</v>
      </c>
      <c r="E455" s="20">
        <f t="shared" si="7"/>
        <v>1</v>
      </c>
    </row>
    <row r="456" spans="1:5" x14ac:dyDescent="0.25">
      <c r="A456">
        <v>4445114986</v>
      </c>
      <c r="B456">
        <v>11598021567</v>
      </c>
      <c r="C456">
        <v>426</v>
      </c>
      <c r="D456" s="6">
        <v>42500</v>
      </c>
      <c r="E456" s="20">
        <f t="shared" si="7"/>
        <v>2</v>
      </c>
    </row>
    <row r="457" spans="1:5" x14ac:dyDescent="0.25">
      <c r="A457">
        <v>4445114986</v>
      </c>
      <c r="B457">
        <v>11604805541</v>
      </c>
      <c r="C457">
        <v>530</v>
      </c>
      <c r="D457" s="6">
        <v>42501</v>
      </c>
      <c r="E457" s="20">
        <f t="shared" si="7"/>
        <v>3</v>
      </c>
    </row>
    <row r="458" spans="1:5" x14ac:dyDescent="0.25">
      <c r="A458">
        <v>4445114986</v>
      </c>
      <c r="B458">
        <v>11616251768</v>
      </c>
      <c r="C458">
        <v>501</v>
      </c>
      <c r="D458" s="6">
        <v>42502</v>
      </c>
      <c r="E458" s="20">
        <f t="shared" si="7"/>
        <v>4</v>
      </c>
    </row>
    <row r="459" spans="1:5" x14ac:dyDescent="0.25">
      <c r="A459">
        <v>4558609924</v>
      </c>
      <c r="B459">
        <v>11261883581</v>
      </c>
      <c r="C459">
        <v>82</v>
      </c>
      <c r="D459" s="6">
        <v>42459</v>
      </c>
      <c r="E459" s="20">
        <f t="shared" si="7"/>
        <v>3</v>
      </c>
    </row>
    <row r="460" spans="1:5" x14ac:dyDescent="0.25">
      <c r="A460">
        <v>4558609924</v>
      </c>
      <c r="B460">
        <v>11270331117</v>
      </c>
      <c r="C460">
        <v>210</v>
      </c>
      <c r="D460" s="6">
        <v>42459</v>
      </c>
      <c r="E460" s="20">
        <f t="shared" si="7"/>
        <v>3</v>
      </c>
    </row>
    <row r="461" spans="1:5" x14ac:dyDescent="0.25">
      <c r="A461">
        <v>4558609924</v>
      </c>
      <c r="B461">
        <v>11293474562</v>
      </c>
      <c r="C461">
        <v>364</v>
      </c>
      <c r="D461" s="6">
        <v>42462</v>
      </c>
      <c r="E461" s="20">
        <f t="shared" si="7"/>
        <v>6</v>
      </c>
    </row>
    <row r="462" spans="1:5" x14ac:dyDescent="0.25">
      <c r="A462">
        <v>4558609924</v>
      </c>
      <c r="B462">
        <v>11450944156</v>
      </c>
      <c r="C462">
        <v>137</v>
      </c>
      <c r="D462" s="6">
        <v>42481</v>
      </c>
      <c r="E462" s="20">
        <f t="shared" si="7"/>
        <v>4</v>
      </c>
    </row>
    <row r="463" spans="1:5" x14ac:dyDescent="0.25">
      <c r="A463">
        <v>4558609924</v>
      </c>
      <c r="B463">
        <v>11490035288</v>
      </c>
      <c r="C463">
        <v>121</v>
      </c>
      <c r="D463" s="6">
        <v>42485</v>
      </c>
      <c r="E463" s="20">
        <f t="shared" si="7"/>
        <v>1</v>
      </c>
    </row>
    <row r="464" spans="1:5" x14ac:dyDescent="0.25">
      <c r="A464">
        <v>4558609924</v>
      </c>
      <c r="B464">
        <v>11513595087</v>
      </c>
      <c r="C464">
        <v>179</v>
      </c>
      <c r="D464" s="6">
        <v>42488</v>
      </c>
      <c r="E464" s="20">
        <f t="shared" si="7"/>
        <v>4</v>
      </c>
    </row>
    <row r="465" spans="1:5" x14ac:dyDescent="0.25">
      <c r="A465">
        <v>4558609924</v>
      </c>
      <c r="B465">
        <v>11539521793</v>
      </c>
      <c r="C465">
        <v>129</v>
      </c>
      <c r="D465" s="6">
        <v>42491</v>
      </c>
      <c r="E465" s="20">
        <f t="shared" si="7"/>
        <v>7</v>
      </c>
    </row>
    <row r="466" spans="1:5" x14ac:dyDescent="0.25">
      <c r="A466">
        <v>4558609924</v>
      </c>
      <c r="B466">
        <v>11580819425</v>
      </c>
      <c r="C466">
        <v>134</v>
      </c>
      <c r="D466" s="6">
        <v>42497</v>
      </c>
      <c r="E466" s="20">
        <f t="shared" si="7"/>
        <v>6</v>
      </c>
    </row>
    <row r="467" spans="1:5" x14ac:dyDescent="0.25">
      <c r="A467">
        <v>4702921684</v>
      </c>
      <c r="B467">
        <v>11106298235</v>
      </c>
      <c r="C467">
        <v>501</v>
      </c>
      <c r="D467" s="6">
        <v>42440</v>
      </c>
      <c r="E467" s="20">
        <f t="shared" si="7"/>
        <v>5</v>
      </c>
    </row>
    <row r="468" spans="1:5" x14ac:dyDescent="0.25">
      <c r="A468">
        <v>4702921684</v>
      </c>
      <c r="B468">
        <v>11115220527</v>
      </c>
      <c r="C468">
        <v>301</v>
      </c>
      <c r="D468" s="6">
        <v>42441</v>
      </c>
      <c r="E468" s="20">
        <f t="shared" si="7"/>
        <v>6</v>
      </c>
    </row>
    <row r="469" spans="1:5" x14ac:dyDescent="0.25">
      <c r="A469">
        <v>4702921684</v>
      </c>
      <c r="B469">
        <v>11125481376</v>
      </c>
      <c r="C469">
        <v>457</v>
      </c>
      <c r="D469" s="6">
        <v>42442</v>
      </c>
      <c r="E469" s="20">
        <f t="shared" si="7"/>
        <v>7</v>
      </c>
    </row>
    <row r="470" spans="1:5" x14ac:dyDescent="0.25">
      <c r="A470">
        <v>4702921684</v>
      </c>
      <c r="B470">
        <v>11133572843</v>
      </c>
      <c r="C470">
        <v>440</v>
      </c>
      <c r="D470" s="6">
        <v>42443</v>
      </c>
      <c r="E470" s="20">
        <f t="shared" si="7"/>
        <v>1</v>
      </c>
    </row>
    <row r="471" spans="1:5" x14ac:dyDescent="0.25">
      <c r="A471">
        <v>4702921684</v>
      </c>
      <c r="B471">
        <v>11151084587</v>
      </c>
      <c r="C471">
        <v>487</v>
      </c>
      <c r="D471" s="6">
        <v>42444</v>
      </c>
      <c r="E471" s="20">
        <f t="shared" si="7"/>
        <v>2</v>
      </c>
    </row>
    <row r="472" spans="1:5" x14ac:dyDescent="0.25">
      <c r="A472">
        <v>4702921684</v>
      </c>
      <c r="B472">
        <v>11151084588</v>
      </c>
      <c r="C472">
        <v>490</v>
      </c>
      <c r="D472" s="6">
        <v>42445</v>
      </c>
      <c r="E472" s="20">
        <f t="shared" si="7"/>
        <v>3</v>
      </c>
    </row>
    <row r="473" spans="1:5" x14ac:dyDescent="0.25">
      <c r="A473">
        <v>4702921684</v>
      </c>
      <c r="B473">
        <v>11158211978</v>
      </c>
      <c r="C473">
        <v>454</v>
      </c>
      <c r="D473" s="6">
        <v>42446</v>
      </c>
      <c r="E473" s="20">
        <f t="shared" si="7"/>
        <v>4</v>
      </c>
    </row>
    <row r="474" spans="1:5" x14ac:dyDescent="0.25">
      <c r="A474">
        <v>4702921684</v>
      </c>
      <c r="B474">
        <v>11192720520</v>
      </c>
      <c r="C474">
        <v>465</v>
      </c>
      <c r="D474" s="6">
        <v>42450</v>
      </c>
      <c r="E474" s="20">
        <f t="shared" si="7"/>
        <v>1</v>
      </c>
    </row>
    <row r="475" spans="1:5" x14ac:dyDescent="0.25">
      <c r="A475">
        <v>4702921684</v>
      </c>
      <c r="B475">
        <v>11201986637</v>
      </c>
      <c r="C475">
        <v>463</v>
      </c>
      <c r="D475" s="6">
        <v>42451</v>
      </c>
      <c r="E475" s="20">
        <f t="shared" si="7"/>
        <v>2</v>
      </c>
    </row>
    <row r="476" spans="1:5" x14ac:dyDescent="0.25">
      <c r="A476">
        <v>4702921684</v>
      </c>
      <c r="B476">
        <v>11207219411</v>
      </c>
      <c r="C476">
        <v>459</v>
      </c>
      <c r="D476" s="6">
        <v>42452</v>
      </c>
      <c r="E476" s="20">
        <f t="shared" si="7"/>
        <v>3</v>
      </c>
    </row>
    <row r="477" spans="1:5" x14ac:dyDescent="0.25">
      <c r="A477">
        <v>4702921684</v>
      </c>
      <c r="B477">
        <v>11219888969</v>
      </c>
      <c r="C477">
        <v>489</v>
      </c>
      <c r="D477" s="6">
        <v>42453</v>
      </c>
      <c r="E477" s="20">
        <f t="shared" si="7"/>
        <v>4</v>
      </c>
    </row>
    <row r="478" spans="1:5" x14ac:dyDescent="0.25">
      <c r="A478">
        <v>4702921684</v>
      </c>
      <c r="B478">
        <v>11224976201</v>
      </c>
      <c r="C478">
        <v>493</v>
      </c>
      <c r="D478" s="6">
        <v>42454</v>
      </c>
      <c r="E478" s="20">
        <f t="shared" si="7"/>
        <v>5</v>
      </c>
    </row>
    <row r="479" spans="1:5" x14ac:dyDescent="0.25">
      <c r="A479">
        <v>4702921684</v>
      </c>
      <c r="B479">
        <v>11233601029</v>
      </c>
      <c r="C479">
        <v>78</v>
      </c>
      <c r="D479" s="6">
        <v>42455</v>
      </c>
      <c r="E479" s="20">
        <f t="shared" si="7"/>
        <v>6</v>
      </c>
    </row>
    <row r="480" spans="1:5" x14ac:dyDescent="0.25">
      <c r="A480">
        <v>4702921684</v>
      </c>
      <c r="B480">
        <v>11233601030</v>
      </c>
      <c r="C480">
        <v>353</v>
      </c>
      <c r="D480" s="6">
        <v>42456</v>
      </c>
      <c r="E480" s="20">
        <f t="shared" si="7"/>
        <v>7</v>
      </c>
    </row>
    <row r="481" spans="1:5" x14ac:dyDescent="0.25">
      <c r="A481">
        <v>4702921684</v>
      </c>
      <c r="B481">
        <v>11236280156</v>
      </c>
      <c r="C481">
        <v>70</v>
      </c>
      <c r="D481" s="6">
        <v>42456</v>
      </c>
      <c r="E481" s="20">
        <f t="shared" si="7"/>
        <v>7</v>
      </c>
    </row>
    <row r="482" spans="1:5" x14ac:dyDescent="0.25">
      <c r="A482">
        <v>4702921684</v>
      </c>
      <c r="B482">
        <v>11246578364</v>
      </c>
      <c r="C482">
        <v>493</v>
      </c>
      <c r="D482" s="6">
        <v>42456</v>
      </c>
      <c r="E482" s="20">
        <f t="shared" si="7"/>
        <v>7</v>
      </c>
    </row>
    <row r="483" spans="1:5" x14ac:dyDescent="0.25">
      <c r="A483">
        <v>4702921684</v>
      </c>
      <c r="B483">
        <v>11252260232</v>
      </c>
      <c r="C483">
        <v>412</v>
      </c>
      <c r="D483" s="6">
        <v>42457</v>
      </c>
      <c r="E483" s="20">
        <f t="shared" si="7"/>
        <v>1</v>
      </c>
    </row>
    <row r="484" spans="1:5" x14ac:dyDescent="0.25">
      <c r="A484">
        <v>4702921684</v>
      </c>
      <c r="B484">
        <v>11265553390</v>
      </c>
      <c r="C484">
        <v>432</v>
      </c>
      <c r="D484" s="6">
        <v>42458</v>
      </c>
      <c r="E484" s="20">
        <f t="shared" si="7"/>
        <v>2</v>
      </c>
    </row>
    <row r="485" spans="1:5" x14ac:dyDescent="0.25">
      <c r="A485">
        <v>4702921684</v>
      </c>
      <c r="B485">
        <v>11282452054</v>
      </c>
      <c r="C485">
        <v>457</v>
      </c>
      <c r="D485" s="6">
        <v>42459</v>
      </c>
      <c r="E485" s="20">
        <f t="shared" si="7"/>
        <v>3</v>
      </c>
    </row>
    <row r="486" spans="1:5" x14ac:dyDescent="0.25">
      <c r="A486">
        <v>4702921684</v>
      </c>
      <c r="B486">
        <v>11282452055</v>
      </c>
      <c r="C486">
        <v>415</v>
      </c>
      <c r="D486" s="6">
        <v>42460</v>
      </c>
      <c r="E486" s="20">
        <f t="shared" si="7"/>
        <v>4</v>
      </c>
    </row>
    <row r="487" spans="1:5" x14ac:dyDescent="0.25">
      <c r="A487">
        <v>4702921684</v>
      </c>
      <c r="B487">
        <v>11287291640</v>
      </c>
      <c r="C487">
        <v>566</v>
      </c>
      <c r="D487" s="6">
        <v>42461</v>
      </c>
      <c r="E487" s="20">
        <f t="shared" si="7"/>
        <v>5</v>
      </c>
    </row>
    <row r="488" spans="1:5" x14ac:dyDescent="0.25">
      <c r="A488">
        <v>4702921684</v>
      </c>
      <c r="B488">
        <v>11294715391</v>
      </c>
      <c r="C488">
        <v>589</v>
      </c>
      <c r="D488" s="6">
        <v>42462</v>
      </c>
      <c r="E488" s="20">
        <f t="shared" si="7"/>
        <v>6</v>
      </c>
    </row>
    <row r="489" spans="1:5" x14ac:dyDescent="0.25">
      <c r="A489">
        <v>4702921684</v>
      </c>
      <c r="B489">
        <v>11308914853</v>
      </c>
      <c r="C489">
        <v>481</v>
      </c>
      <c r="D489" s="6">
        <v>42463</v>
      </c>
      <c r="E489" s="20">
        <f t="shared" si="7"/>
        <v>7</v>
      </c>
    </row>
    <row r="490" spans="1:5" x14ac:dyDescent="0.25">
      <c r="A490">
        <v>4702921684</v>
      </c>
      <c r="B490">
        <v>11317949948</v>
      </c>
      <c r="C490">
        <v>441</v>
      </c>
      <c r="D490" s="6">
        <v>42464</v>
      </c>
      <c r="E490" s="20">
        <f t="shared" si="7"/>
        <v>1</v>
      </c>
    </row>
    <row r="491" spans="1:5" x14ac:dyDescent="0.25">
      <c r="A491">
        <v>4702921684</v>
      </c>
      <c r="B491">
        <v>11322021474</v>
      </c>
      <c r="C491">
        <v>449</v>
      </c>
      <c r="D491" s="6">
        <v>42465</v>
      </c>
      <c r="E491" s="20">
        <f t="shared" si="7"/>
        <v>2</v>
      </c>
    </row>
    <row r="492" spans="1:5" x14ac:dyDescent="0.25">
      <c r="A492">
        <v>4702921684</v>
      </c>
      <c r="B492">
        <v>11344035124</v>
      </c>
      <c r="C492">
        <v>467</v>
      </c>
      <c r="D492" s="6">
        <v>42466</v>
      </c>
      <c r="E492" s="20">
        <f t="shared" si="7"/>
        <v>3</v>
      </c>
    </row>
    <row r="493" spans="1:5" x14ac:dyDescent="0.25">
      <c r="A493">
        <v>4702921684</v>
      </c>
      <c r="B493">
        <v>11344035125</v>
      </c>
      <c r="C493">
        <v>469</v>
      </c>
      <c r="D493" s="6">
        <v>42467</v>
      </c>
      <c r="E493" s="20">
        <f t="shared" si="7"/>
        <v>4</v>
      </c>
    </row>
    <row r="494" spans="1:5" x14ac:dyDescent="0.25">
      <c r="A494">
        <v>4702921684</v>
      </c>
      <c r="B494">
        <v>11352144719</v>
      </c>
      <c r="C494">
        <v>433</v>
      </c>
      <c r="D494" s="6">
        <v>42469</v>
      </c>
      <c r="E494" s="20">
        <f t="shared" si="7"/>
        <v>6</v>
      </c>
    </row>
    <row r="495" spans="1:5" x14ac:dyDescent="0.25">
      <c r="A495">
        <v>4702921684</v>
      </c>
      <c r="B495">
        <v>11357127828</v>
      </c>
      <c r="C495">
        <v>535</v>
      </c>
      <c r="D495" s="6">
        <v>42470</v>
      </c>
      <c r="E495" s="20">
        <f t="shared" si="7"/>
        <v>7</v>
      </c>
    </row>
    <row r="496" spans="1:5" x14ac:dyDescent="0.25">
      <c r="A496">
        <v>4702921684</v>
      </c>
      <c r="B496">
        <v>11357127829</v>
      </c>
      <c r="C496">
        <v>122</v>
      </c>
      <c r="D496" s="6">
        <v>42470</v>
      </c>
      <c r="E496" s="20">
        <f t="shared" si="7"/>
        <v>7</v>
      </c>
    </row>
    <row r="497" spans="1:5" x14ac:dyDescent="0.25">
      <c r="A497">
        <v>4702921684</v>
      </c>
      <c r="B497">
        <v>11365239635</v>
      </c>
      <c r="C497">
        <v>158</v>
      </c>
      <c r="D497" s="6">
        <v>42470</v>
      </c>
      <c r="E497" s="20">
        <f t="shared" si="7"/>
        <v>7</v>
      </c>
    </row>
    <row r="498" spans="1:5" x14ac:dyDescent="0.25">
      <c r="A498">
        <v>4702921684</v>
      </c>
      <c r="B498">
        <v>11365239636</v>
      </c>
      <c r="C498">
        <v>229</v>
      </c>
      <c r="D498" s="6">
        <v>42471</v>
      </c>
      <c r="E498" s="20">
        <f t="shared" si="7"/>
        <v>1</v>
      </c>
    </row>
    <row r="499" spans="1:5" x14ac:dyDescent="0.25">
      <c r="A499">
        <v>4702921684</v>
      </c>
      <c r="B499">
        <v>11379793908</v>
      </c>
      <c r="C499">
        <v>439</v>
      </c>
      <c r="D499" s="6">
        <v>42471</v>
      </c>
      <c r="E499" s="20">
        <f t="shared" si="7"/>
        <v>1</v>
      </c>
    </row>
    <row r="500" spans="1:5" x14ac:dyDescent="0.25">
      <c r="A500">
        <v>4702921684</v>
      </c>
      <c r="B500">
        <v>11384442649</v>
      </c>
      <c r="C500">
        <v>212</v>
      </c>
      <c r="D500" s="6">
        <v>42472</v>
      </c>
      <c r="E500" s="20">
        <f t="shared" si="7"/>
        <v>2</v>
      </c>
    </row>
    <row r="501" spans="1:5" x14ac:dyDescent="0.25">
      <c r="A501">
        <v>4702921684</v>
      </c>
      <c r="B501">
        <v>11384442650</v>
      </c>
      <c r="C501">
        <v>218</v>
      </c>
      <c r="D501" s="6">
        <v>42473</v>
      </c>
      <c r="E501" s="20">
        <f t="shared" si="7"/>
        <v>3</v>
      </c>
    </row>
    <row r="502" spans="1:5" x14ac:dyDescent="0.25">
      <c r="A502">
        <v>4702921684</v>
      </c>
      <c r="B502">
        <v>11392839696</v>
      </c>
      <c r="C502">
        <v>415</v>
      </c>
      <c r="D502" s="6">
        <v>42473</v>
      </c>
      <c r="E502" s="20">
        <f t="shared" si="7"/>
        <v>3</v>
      </c>
    </row>
    <row r="503" spans="1:5" x14ac:dyDescent="0.25">
      <c r="A503">
        <v>4702921684</v>
      </c>
      <c r="B503">
        <v>11405470314</v>
      </c>
      <c r="C503">
        <v>257</v>
      </c>
      <c r="D503" s="6">
        <v>42474</v>
      </c>
      <c r="E503" s="20">
        <f t="shared" si="7"/>
        <v>4</v>
      </c>
    </row>
    <row r="504" spans="1:5" x14ac:dyDescent="0.25">
      <c r="A504">
        <v>4702921684</v>
      </c>
      <c r="B504">
        <v>11408721562</v>
      </c>
      <c r="C504">
        <v>272</v>
      </c>
      <c r="D504" s="6">
        <v>42476</v>
      </c>
      <c r="E504" s="20">
        <f t="shared" si="7"/>
        <v>6</v>
      </c>
    </row>
    <row r="505" spans="1:5" x14ac:dyDescent="0.25">
      <c r="A505">
        <v>4702921684</v>
      </c>
      <c r="B505">
        <v>11410487775</v>
      </c>
      <c r="C505">
        <v>134</v>
      </c>
      <c r="D505" s="6">
        <v>42476</v>
      </c>
      <c r="E505" s="20">
        <f t="shared" si="7"/>
        <v>6</v>
      </c>
    </row>
    <row r="506" spans="1:5" x14ac:dyDescent="0.25">
      <c r="A506">
        <v>4702921684</v>
      </c>
      <c r="B506">
        <v>11418702820</v>
      </c>
      <c r="C506">
        <v>612</v>
      </c>
      <c r="D506" s="6">
        <v>42476</v>
      </c>
      <c r="E506" s="20">
        <f t="shared" si="7"/>
        <v>6</v>
      </c>
    </row>
    <row r="507" spans="1:5" x14ac:dyDescent="0.25">
      <c r="A507">
        <v>4702921684</v>
      </c>
      <c r="B507">
        <v>11426605512</v>
      </c>
      <c r="C507">
        <v>312</v>
      </c>
      <c r="D507" s="6">
        <v>42477</v>
      </c>
      <c r="E507" s="20">
        <f t="shared" si="7"/>
        <v>7</v>
      </c>
    </row>
    <row r="508" spans="1:5" x14ac:dyDescent="0.25">
      <c r="A508">
        <v>4702921684</v>
      </c>
      <c r="B508">
        <v>11435468783</v>
      </c>
      <c r="C508">
        <v>487</v>
      </c>
      <c r="D508" s="6">
        <v>42478</v>
      </c>
      <c r="E508" s="20">
        <f t="shared" si="7"/>
        <v>1</v>
      </c>
    </row>
    <row r="509" spans="1:5" x14ac:dyDescent="0.25">
      <c r="A509">
        <v>4702921684</v>
      </c>
      <c r="B509">
        <v>11443572207</v>
      </c>
      <c r="C509">
        <v>468</v>
      </c>
      <c r="D509" s="6">
        <v>42479</v>
      </c>
      <c r="E509" s="20">
        <f t="shared" si="7"/>
        <v>2</v>
      </c>
    </row>
    <row r="510" spans="1:5" x14ac:dyDescent="0.25">
      <c r="A510">
        <v>4702921684</v>
      </c>
      <c r="B510">
        <v>11451457511</v>
      </c>
      <c r="C510">
        <v>434</v>
      </c>
      <c r="D510" s="6">
        <v>42480</v>
      </c>
      <c r="E510" s="20">
        <f t="shared" si="7"/>
        <v>3</v>
      </c>
    </row>
    <row r="511" spans="1:5" x14ac:dyDescent="0.25">
      <c r="A511">
        <v>4702921684</v>
      </c>
      <c r="B511">
        <v>11466575652</v>
      </c>
      <c r="C511">
        <v>475</v>
      </c>
      <c r="D511" s="6">
        <v>42482</v>
      </c>
      <c r="E511" s="20">
        <f t="shared" si="7"/>
        <v>5</v>
      </c>
    </row>
    <row r="512" spans="1:5" x14ac:dyDescent="0.25">
      <c r="A512">
        <v>4702921684</v>
      </c>
      <c r="B512">
        <v>11473673513</v>
      </c>
      <c r="C512">
        <v>506</v>
      </c>
      <c r="D512" s="6">
        <v>42483</v>
      </c>
      <c r="E512" s="20">
        <f t="shared" si="7"/>
        <v>6</v>
      </c>
    </row>
    <row r="513" spans="1:5" x14ac:dyDescent="0.25">
      <c r="A513">
        <v>4702921684</v>
      </c>
      <c r="B513">
        <v>11486893536</v>
      </c>
      <c r="C513">
        <v>380</v>
      </c>
      <c r="D513" s="6">
        <v>42484</v>
      </c>
      <c r="E513" s="20">
        <f t="shared" si="7"/>
        <v>7</v>
      </c>
    </row>
    <row r="514" spans="1:5" x14ac:dyDescent="0.25">
      <c r="A514">
        <v>4702921684</v>
      </c>
      <c r="B514">
        <v>11494006047</v>
      </c>
      <c r="C514">
        <v>429</v>
      </c>
      <c r="D514" s="6">
        <v>42485</v>
      </c>
      <c r="E514" s="20">
        <f t="shared" si="7"/>
        <v>1</v>
      </c>
    </row>
    <row r="515" spans="1:5" x14ac:dyDescent="0.25">
      <c r="A515">
        <v>4702921684</v>
      </c>
      <c r="B515">
        <v>11494907989</v>
      </c>
      <c r="C515">
        <v>449</v>
      </c>
      <c r="D515" s="6">
        <v>42486</v>
      </c>
      <c r="E515" s="20">
        <f t="shared" ref="E515:E578" si="8">WEEKDAY(D515,2)</f>
        <v>2</v>
      </c>
    </row>
    <row r="516" spans="1:5" x14ac:dyDescent="0.25">
      <c r="A516">
        <v>4702921684</v>
      </c>
      <c r="B516">
        <v>11517465389</v>
      </c>
      <c r="C516">
        <v>461</v>
      </c>
      <c r="D516" s="6">
        <v>42487</v>
      </c>
      <c r="E516" s="20">
        <f t="shared" si="8"/>
        <v>3</v>
      </c>
    </row>
    <row r="517" spans="1:5" x14ac:dyDescent="0.25">
      <c r="A517">
        <v>4702921684</v>
      </c>
      <c r="B517">
        <v>11517465390</v>
      </c>
      <c r="C517">
        <v>447</v>
      </c>
      <c r="D517" s="6">
        <v>42488</v>
      </c>
      <c r="E517" s="20">
        <f t="shared" si="8"/>
        <v>4</v>
      </c>
    </row>
    <row r="518" spans="1:5" x14ac:dyDescent="0.25">
      <c r="A518">
        <v>4702921684</v>
      </c>
      <c r="B518">
        <v>11521472854</v>
      </c>
      <c r="C518">
        <v>501</v>
      </c>
      <c r="D518" s="6">
        <v>42489</v>
      </c>
      <c r="E518" s="20">
        <f t="shared" si="8"/>
        <v>5</v>
      </c>
    </row>
    <row r="519" spans="1:5" x14ac:dyDescent="0.25">
      <c r="A519">
        <v>4702921684</v>
      </c>
      <c r="B519">
        <v>11543748793</v>
      </c>
      <c r="C519">
        <v>373</v>
      </c>
      <c r="D519" s="6">
        <v>42492</v>
      </c>
      <c r="E519" s="20">
        <f t="shared" si="8"/>
        <v>1</v>
      </c>
    </row>
    <row r="520" spans="1:5" x14ac:dyDescent="0.25">
      <c r="A520">
        <v>4702921684</v>
      </c>
      <c r="B520">
        <v>11554093366</v>
      </c>
      <c r="C520">
        <v>434</v>
      </c>
      <c r="D520" s="6">
        <v>42493</v>
      </c>
      <c r="E520" s="20">
        <f t="shared" si="8"/>
        <v>2</v>
      </c>
    </row>
    <row r="521" spans="1:5" x14ac:dyDescent="0.25">
      <c r="A521">
        <v>4702921684</v>
      </c>
      <c r="B521">
        <v>11562534134</v>
      </c>
      <c r="C521">
        <v>428</v>
      </c>
      <c r="D521" s="6">
        <v>42494</v>
      </c>
      <c r="E521" s="20">
        <f t="shared" si="8"/>
        <v>3</v>
      </c>
    </row>
    <row r="522" spans="1:5" x14ac:dyDescent="0.25">
      <c r="A522">
        <v>4702921684</v>
      </c>
      <c r="B522">
        <v>11566566371</v>
      </c>
      <c r="C522">
        <v>449</v>
      </c>
      <c r="D522" s="6">
        <v>42495</v>
      </c>
      <c r="E522" s="20">
        <f t="shared" si="8"/>
        <v>4</v>
      </c>
    </row>
    <row r="523" spans="1:5" x14ac:dyDescent="0.25">
      <c r="A523">
        <v>4702921684</v>
      </c>
      <c r="B523">
        <v>11573168523</v>
      </c>
      <c r="C523">
        <v>543</v>
      </c>
      <c r="D523" s="6">
        <v>42496</v>
      </c>
      <c r="E523" s="20">
        <f t="shared" si="8"/>
        <v>5</v>
      </c>
    </row>
    <row r="524" spans="1:5" x14ac:dyDescent="0.25">
      <c r="A524">
        <v>4702921684</v>
      </c>
      <c r="B524">
        <v>11588643054</v>
      </c>
      <c r="C524">
        <v>458</v>
      </c>
      <c r="D524" s="6">
        <v>42498</v>
      </c>
      <c r="E524" s="20">
        <f t="shared" si="8"/>
        <v>7</v>
      </c>
    </row>
    <row r="525" spans="1:5" x14ac:dyDescent="0.25">
      <c r="A525">
        <v>4702921684</v>
      </c>
      <c r="B525">
        <v>11598134524</v>
      </c>
      <c r="C525">
        <v>431</v>
      </c>
      <c r="D525" s="6">
        <v>42500</v>
      </c>
      <c r="E525" s="20">
        <f t="shared" si="8"/>
        <v>2</v>
      </c>
    </row>
    <row r="526" spans="1:5" x14ac:dyDescent="0.25">
      <c r="A526">
        <v>4702921684</v>
      </c>
      <c r="B526">
        <v>11606986410</v>
      </c>
      <c r="C526">
        <v>366</v>
      </c>
      <c r="D526" s="6">
        <v>42500</v>
      </c>
      <c r="E526" s="20">
        <f t="shared" si="8"/>
        <v>2</v>
      </c>
    </row>
    <row r="527" spans="1:5" x14ac:dyDescent="0.25">
      <c r="A527">
        <v>4702921684</v>
      </c>
      <c r="B527">
        <v>11615068469</v>
      </c>
      <c r="C527">
        <v>442</v>
      </c>
      <c r="D527" s="6">
        <v>42501</v>
      </c>
      <c r="E527" s="20">
        <f t="shared" si="8"/>
        <v>3</v>
      </c>
    </row>
    <row r="528" spans="1:5" x14ac:dyDescent="0.25">
      <c r="A528">
        <v>5553957443</v>
      </c>
      <c r="B528">
        <v>11106434898</v>
      </c>
      <c r="C528">
        <v>587</v>
      </c>
      <c r="D528" s="6">
        <v>42441</v>
      </c>
      <c r="E528" s="20">
        <f t="shared" si="8"/>
        <v>6</v>
      </c>
    </row>
    <row r="529" spans="1:5" x14ac:dyDescent="0.25">
      <c r="A529">
        <v>5553957443</v>
      </c>
      <c r="B529">
        <v>11120071687</v>
      </c>
      <c r="C529">
        <v>79</v>
      </c>
      <c r="D529" s="6">
        <v>42441</v>
      </c>
      <c r="E529" s="20">
        <f t="shared" si="8"/>
        <v>6</v>
      </c>
    </row>
    <row r="530" spans="1:5" x14ac:dyDescent="0.25">
      <c r="A530">
        <v>5553957443</v>
      </c>
      <c r="B530">
        <v>11120071688</v>
      </c>
      <c r="C530">
        <v>94</v>
      </c>
      <c r="D530" s="6">
        <v>42441</v>
      </c>
      <c r="E530" s="20">
        <f t="shared" si="8"/>
        <v>6</v>
      </c>
    </row>
    <row r="531" spans="1:5" x14ac:dyDescent="0.25">
      <c r="A531">
        <v>5553957443</v>
      </c>
      <c r="B531">
        <v>11120071689</v>
      </c>
      <c r="C531">
        <v>618</v>
      </c>
      <c r="D531" s="6">
        <v>42442</v>
      </c>
      <c r="E531" s="20">
        <f t="shared" si="8"/>
        <v>7</v>
      </c>
    </row>
    <row r="532" spans="1:5" x14ac:dyDescent="0.25">
      <c r="A532">
        <v>5553957443</v>
      </c>
      <c r="B532">
        <v>11120071690</v>
      </c>
      <c r="C532">
        <v>75</v>
      </c>
      <c r="D532" s="6">
        <v>42442</v>
      </c>
      <c r="E532" s="20">
        <f t="shared" si="8"/>
        <v>7</v>
      </c>
    </row>
    <row r="533" spans="1:5" x14ac:dyDescent="0.25">
      <c r="A533">
        <v>5553957443</v>
      </c>
      <c r="B533">
        <v>11120071691</v>
      </c>
      <c r="C533">
        <v>434</v>
      </c>
      <c r="D533" s="6">
        <v>42442</v>
      </c>
      <c r="E533" s="20">
        <f t="shared" si="8"/>
        <v>7</v>
      </c>
    </row>
    <row r="534" spans="1:5" x14ac:dyDescent="0.25">
      <c r="A534">
        <v>5553957443</v>
      </c>
      <c r="B534">
        <v>11128667052</v>
      </c>
      <c r="C534">
        <v>388</v>
      </c>
      <c r="D534" s="6">
        <v>42443</v>
      </c>
      <c r="E534" s="20">
        <f t="shared" si="8"/>
        <v>1</v>
      </c>
    </row>
    <row r="535" spans="1:5" x14ac:dyDescent="0.25">
      <c r="A535">
        <v>5553957443</v>
      </c>
      <c r="B535">
        <v>11137168078</v>
      </c>
      <c r="C535">
        <v>425</v>
      </c>
      <c r="D535" s="6">
        <v>42444</v>
      </c>
      <c r="E535" s="20">
        <f t="shared" si="8"/>
        <v>2</v>
      </c>
    </row>
    <row r="536" spans="1:5" x14ac:dyDescent="0.25">
      <c r="A536">
        <v>5553957443</v>
      </c>
      <c r="B536">
        <v>11156470369</v>
      </c>
      <c r="C536">
        <v>275</v>
      </c>
      <c r="D536" s="6">
        <v>42446</v>
      </c>
      <c r="E536" s="20">
        <f t="shared" si="8"/>
        <v>4</v>
      </c>
    </row>
    <row r="537" spans="1:5" x14ac:dyDescent="0.25">
      <c r="A537">
        <v>5553957443</v>
      </c>
      <c r="B537">
        <v>11156470370</v>
      </c>
      <c r="C537">
        <v>61</v>
      </c>
      <c r="D537" s="6">
        <v>42446</v>
      </c>
      <c r="E537" s="20">
        <f t="shared" si="8"/>
        <v>4</v>
      </c>
    </row>
    <row r="538" spans="1:5" x14ac:dyDescent="0.25">
      <c r="A538">
        <v>5553957443</v>
      </c>
      <c r="B538">
        <v>11156470371</v>
      </c>
      <c r="C538">
        <v>115</v>
      </c>
      <c r="D538" s="6">
        <v>42447</v>
      </c>
      <c r="E538" s="20">
        <f t="shared" si="8"/>
        <v>5</v>
      </c>
    </row>
    <row r="539" spans="1:5" x14ac:dyDescent="0.25">
      <c r="A539">
        <v>5553957443</v>
      </c>
      <c r="B539">
        <v>11234106083</v>
      </c>
      <c r="C539">
        <v>154</v>
      </c>
      <c r="D539" s="6">
        <v>42450</v>
      </c>
      <c r="E539" s="20">
        <f t="shared" si="8"/>
        <v>1</v>
      </c>
    </row>
    <row r="540" spans="1:5" x14ac:dyDescent="0.25">
      <c r="A540">
        <v>5553957443</v>
      </c>
      <c r="B540">
        <v>11234106084</v>
      </c>
      <c r="C540">
        <v>575</v>
      </c>
      <c r="D540" s="6">
        <v>42451</v>
      </c>
      <c r="E540" s="20">
        <f t="shared" si="8"/>
        <v>2</v>
      </c>
    </row>
    <row r="541" spans="1:5" x14ac:dyDescent="0.25">
      <c r="A541">
        <v>5553957443</v>
      </c>
      <c r="B541">
        <v>11234106085</v>
      </c>
      <c r="C541">
        <v>297</v>
      </c>
      <c r="D541" s="6">
        <v>42452</v>
      </c>
      <c r="E541" s="20">
        <f t="shared" si="8"/>
        <v>3</v>
      </c>
    </row>
    <row r="542" spans="1:5" x14ac:dyDescent="0.25">
      <c r="A542">
        <v>5553957443</v>
      </c>
      <c r="B542">
        <v>11234106086</v>
      </c>
      <c r="C542">
        <v>418</v>
      </c>
      <c r="D542" s="6">
        <v>42453</v>
      </c>
      <c r="E542" s="20">
        <f t="shared" si="8"/>
        <v>4</v>
      </c>
    </row>
    <row r="543" spans="1:5" x14ac:dyDescent="0.25">
      <c r="A543">
        <v>5553957443</v>
      </c>
      <c r="B543">
        <v>11234106087</v>
      </c>
      <c r="C543">
        <v>675</v>
      </c>
      <c r="D543" s="6">
        <v>42454</v>
      </c>
      <c r="E543" s="20">
        <f t="shared" si="8"/>
        <v>5</v>
      </c>
    </row>
    <row r="544" spans="1:5" x14ac:dyDescent="0.25">
      <c r="A544">
        <v>5553957443</v>
      </c>
      <c r="B544">
        <v>11234106088</v>
      </c>
      <c r="C544">
        <v>214</v>
      </c>
      <c r="D544" s="6">
        <v>42455</v>
      </c>
      <c r="E544" s="20">
        <f t="shared" si="8"/>
        <v>6</v>
      </c>
    </row>
    <row r="545" spans="1:5" x14ac:dyDescent="0.25">
      <c r="A545">
        <v>5553957443</v>
      </c>
      <c r="B545">
        <v>11234106089</v>
      </c>
      <c r="C545">
        <v>66</v>
      </c>
      <c r="D545" s="6">
        <v>42455</v>
      </c>
      <c r="E545" s="20">
        <f t="shared" si="8"/>
        <v>6</v>
      </c>
    </row>
    <row r="546" spans="1:5" x14ac:dyDescent="0.25">
      <c r="A546">
        <v>5553957443</v>
      </c>
      <c r="B546">
        <v>11234106090</v>
      </c>
      <c r="C546">
        <v>97</v>
      </c>
      <c r="D546" s="6">
        <v>42455</v>
      </c>
      <c r="E546" s="20">
        <f t="shared" si="8"/>
        <v>6</v>
      </c>
    </row>
    <row r="547" spans="1:5" x14ac:dyDescent="0.25">
      <c r="A547">
        <v>5553957443</v>
      </c>
      <c r="B547">
        <v>11234106091</v>
      </c>
      <c r="C547">
        <v>590</v>
      </c>
      <c r="D547" s="6">
        <v>42456</v>
      </c>
      <c r="E547" s="20">
        <f t="shared" si="8"/>
        <v>7</v>
      </c>
    </row>
    <row r="548" spans="1:5" x14ac:dyDescent="0.25">
      <c r="A548">
        <v>5553957443</v>
      </c>
      <c r="B548">
        <v>11260198135</v>
      </c>
      <c r="C548">
        <v>61</v>
      </c>
      <c r="D548" s="6">
        <v>42456</v>
      </c>
      <c r="E548" s="20">
        <f t="shared" si="8"/>
        <v>7</v>
      </c>
    </row>
    <row r="549" spans="1:5" x14ac:dyDescent="0.25">
      <c r="A549">
        <v>5553957443</v>
      </c>
      <c r="B549">
        <v>11260198136</v>
      </c>
      <c r="C549">
        <v>90</v>
      </c>
      <c r="D549" s="6">
        <v>42456</v>
      </c>
      <c r="E549" s="20">
        <f t="shared" si="8"/>
        <v>7</v>
      </c>
    </row>
    <row r="550" spans="1:5" x14ac:dyDescent="0.25">
      <c r="A550">
        <v>5553957443</v>
      </c>
      <c r="B550">
        <v>11260198137</v>
      </c>
      <c r="C550">
        <v>666</v>
      </c>
      <c r="D550" s="6">
        <v>42456</v>
      </c>
      <c r="E550" s="20">
        <f t="shared" si="8"/>
        <v>7</v>
      </c>
    </row>
    <row r="551" spans="1:5" x14ac:dyDescent="0.25">
      <c r="A551">
        <v>5553957443</v>
      </c>
      <c r="B551">
        <v>11260198138</v>
      </c>
      <c r="C551">
        <v>391</v>
      </c>
      <c r="D551" s="6">
        <v>42457</v>
      </c>
      <c r="E551" s="20">
        <f t="shared" si="8"/>
        <v>1</v>
      </c>
    </row>
    <row r="552" spans="1:5" x14ac:dyDescent="0.25">
      <c r="A552">
        <v>5553957443</v>
      </c>
      <c r="B552">
        <v>11260198139</v>
      </c>
      <c r="C552">
        <v>301</v>
      </c>
      <c r="D552" s="6">
        <v>42459</v>
      </c>
      <c r="E552" s="20">
        <f t="shared" si="8"/>
        <v>3</v>
      </c>
    </row>
    <row r="553" spans="1:5" x14ac:dyDescent="0.25">
      <c r="A553">
        <v>5553957443</v>
      </c>
      <c r="B553">
        <v>11267150989</v>
      </c>
      <c r="C553">
        <v>472</v>
      </c>
      <c r="D553" s="6">
        <v>42459</v>
      </c>
      <c r="E553" s="20">
        <f t="shared" si="8"/>
        <v>3</v>
      </c>
    </row>
    <row r="554" spans="1:5" x14ac:dyDescent="0.25">
      <c r="A554">
        <v>5553957443</v>
      </c>
      <c r="B554">
        <v>11278153483</v>
      </c>
      <c r="C554">
        <v>389</v>
      </c>
      <c r="D554" s="6">
        <v>42460</v>
      </c>
      <c r="E554" s="20">
        <f t="shared" si="8"/>
        <v>4</v>
      </c>
    </row>
    <row r="555" spans="1:5" x14ac:dyDescent="0.25">
      <c r="A555">
        <v>5553957443</v>
      </c>
      <c r="B555">
        <v>11288900297</v>
      </c>
      <c r="C555">
        <v>696</v>
      </c>
      <c r="D555" s="6">
        <v>42462</v>
      </c>
      <c r="E555" s="20">
        <f t="shared" si="8"/>
        <v>6</v>
      </c>
    </row>
    <row r="556" spans="1:5" x14ac:dyDescent="0.25">
      <c r="A556">
        <v>5553957443</v>
      </c>
      <c r="B556">
        <v>11288900298</v>
      </c>
      <c r="C556">
        <v>207</v>
      </c>
      <c r="D556" s="6">
        <v>42462</v>
      </c>
      <c r="E556" s="20">
        <f t="shared" si="8"/>
        <v>6</v>
      </c>
    </row>
    <row r="557" spans="1:5" x14ac:dyDescent="0.25">
      <c r="A557">
        <v>5553957443</v>
      </c>
      <c r="B557">
        <v>11295383457</v>
      </c>
      <c r="C557">
        <v>751</v>
      </c>
      <c r="D557" s="6">
        <v>42463</v>
      </c>
      <c r="E557" s="20">
        <f t="shared" si="8"/>
        <v>7</v>
      </c>
    </row>
    <row r="558" spans="1:5" x14ac:dyDescent="0.25">
      <c r="A558">
        <v>5553957443</v>
      </c>
      <c r="B558">
        <v>11304747491</v>
      </c>
      <c r="C558">
        <v>449</v>
      </c>
      <c r="D558" s="6">
        <v>42463</v>
      </c>
      <c r="E558" s="20">
        <f t="shared" si="8"/>
        <v>7</v>
      </c>
    </row>
    <row r="559" spans="1:5" x14ac:dyDescent="0.25">
      <c r="A559">
        <v>5553957443</v>
      </c>
      <c r="B559">
        <v>11311101003</v>
      </c>
      <c r="C559">
        <v>452</v>
      </c>
      <c r="D559" s="6">
        <v>42464</v>
      </c>
      <c r="E559" s="20">
        <f t="shared" si="8"/>
        <v>1</v>
      </c>
    </row>
    <row r="560" spans="1:5" x14ac:dyDescent="0.25">
      <c r="A560">
        <v>5553957443</v>
      </c>
      <c r="B560">
        <v>11321578278</v>
      </c>
      <c r="C560">
        <v>393</v>
      </c>
      <c r="D560" s="6">
        <v>42465</v>
      </c>
      <c r="E560" s="20">
        <f t="shared" si="8"/>
        <v>2</v>
      </c>
    </row>
    <row r="561" spans="1:5" x14ac:dyDescent="0.25">
      <c r="A561">
        <v>5553957443</v>
      </c>
      <c r="B561">
        <v>11329479408</v>
      </c>
      <c r="C561">
        <v>406</v>
      </c>
      <c r="D561" s="6">
        <v>42466</v>
      </c>
      <c r="E561" s="20">
        <f t="shared" si="8"/>
        <v>3</v>
      </c>
    </row>
    <row r="562" spans="1:5" x14ac:dyDescent="0.25">
      <c r="A562">
        <v>5553957443</v>
      </c>
      <c r="B562">
        <v>11339175318</v>
      </c>
      <c r="C562">
        <v>423</v>
      </c>
      <c r="D562" s="6">
        <v>42467</v>
      </c>
      <c r="E562" s="20">
        <f t="shared" si="8"/>
        <v>4</v>
      </c>
    </row>
    <row r="563" spans="1:5" x14ac:dyDescent="0.25">
      <c r="A563">
        <v>5553957443</v>
      </c>
      <c r="B563">
        <v>11357327130</v>
      </c>
      <c r="C563">
        <v>548</v>
      </c>
      <c r="D563" s="6">
        <v>42469</v>
      </c>
      <c r="E563" s="20">
        <f t="shared" si="8"/>
        <v>6</v>
      </c>
    </row>
    <row r="564" spans="1:5" x14ac:dyDescent="0.25">
      <c r="A564">
        <v>5553957443</v>
      </c>
      <c r="B564">
        <v>11357327131</v>
      </c>
      <c r="C564">
        <v>138</v>
      </c>
      <c r="D564" s="6">
        <v>42469</v>
      </c>
      <c r="E564" s="20">
        <f t="shared" si="8"/>
        <v>6</v>
      </c>
    </row>
    <row r="565" spans="1:5" x14ac:dyDescent="0.25">
      <c r="A565">
        <v>5553957443</v>
      </c>
      <c r="B565">
        <v>11357327132</v>
      </c>
      <c r="C565">
        <v>622</v>
      </c>
      <c r="D565" s="6">
        <v>42470</v>
      </c>
      <c r="E565" s="20">
        <f t="shared" si="8"/>
        <v>7</v>
      </c>
    </row>
    <row r="566" spans="1:5" x14ac:dyDescent="0.25">
      <c r="A566">
        <v>5553957443</v>
      </c>
      <c r="B566">
        <v>11363953957</v>
      </c>
      <c r="C566">
        <v>446</v>
      </c>
      <c r="D566" s="6">
        <v>42470</v>
      </c>
      <c r="E566" s="20">
        <f t="shared" si="8"/>
        <v>7</v>
      </c>
    </row>
    <row r="567" spans="1:5" x14ac:dyDescent="0.25">
      <c r="A567">
        <v>5553957443</v>
      </c>
      <c r="B567">
        <v>11372227280</v>
      </c>
      <c r="C567">
        <v>464</v>
      </c>
      <c r="D567" s="6">
        <v>42471</v>
      </c>
      <c r="E567" s="20">
        <f t="shared" si="8"/>
        <v>1</v>
      </c>
    </row>
    <row r="568" spans="1:5" x14ac:dyDescent="0.25">
      <c r="A568">
        <v>5553957443</v>
      </c>
      <c r="B568">
        <v>11393617328</v>
      </c>
      <c r="C568">
        <v>424</v>
      </c>
      <c r="D568" s="6">
        <v>42473</v>
      </c>
      <c r="E568" s="20">
        <f t="shared" si="8"/>
        <v>3</v>
      </c>
    </row>
    <row r="569" spans="1:5" x14ac:dyDescent="0.25">
      <c r="A569">
        <v>5553957443</v>
      </c>
      <c r="B569">
        <v>11393617329</v>
      </c>
      <c r="C569">
        <v>64</v>
      </c>
      <c r="D569" s="6">
        <v>42473</v>
      </c>
      <c r="E569" s="20">
        <f t="shared" si="8"/>
        <v>3</v>
      </c>
    </row>
    <row r="570" spans="1:5" x14ac:dyDescent="0.25">
      <c r="A570">
        <v>5553957443</v>
      </c>
      <c r="B570">
        <v>11393617330</v>
      </c>
      <c r="C570">
        <v>418</v>
      </c>
      <c r="D570" s="6">
        <v>42473</v>
      </c>
      <c r="E570" s="20">
        <f t="shared" si="8"/>
        <v>3</v>
      </c>
    </row>
    <row r="571" spans="1:5" x14ac:dyDescent="0.25">
      <c r="A571">
        <v>5553957443</v>
      </c>
      <c r="B571">
        <v>11402087310</v>
      </c>
      <c r="C571">
        <v>409</v>
      </c>
      <c r="D571" s="6">
        <v>42474</v>
      </c>
      <c r="E571" s="20">
        <f t="shared" si="8"/>
        <v>4</v>
      </c>
    </row>
    <row r="572" spans="1:5" x14ac:dyDescent="0.25">
      <c r="A572">
        <v>5553957443</v>
      </c>
      <c r="B572">
        <v>11427859713</v>
      </c>
      <c r="C572">
        <v>615</v>
      </c>
      <c r="D572" s="6">
        <v>42475</v>
      </c>
      <c r="E572" s="20">
        <f t="shared" si="8"/>
        <v>5</v>
      </c>
    </row>
    <row r="573" spans="1:5" x14ac:dyDescent="0.25">
      <c r="A573">
        <v>5553957443</v>
      </c>
      <c r="B573">
        <v>11427859714</v>
      </c>
      <c r="C573">
        <v>71</v>
      </c>
      <c r="D573" s="6">
        <v>42476</v>
      </c>
      <c r="E573" s="20">
        <f t="shared" si="8"/>
        <v>6</v>
      </c>
    </row>
    <row r="574" spans="1:5" x14ac:dyDescent="0.25">
      <c r="A574">
        <v>5553957443</v>
      </c>
      <c r="B574">
        <v>11427859715</v>
      </c>
      <c r="C574">
        <v>402</v>
      </c>
      <c r="D574" s="6">
        <v>42477</v>
      </c>
      <c r="E574" s="20">
        <f t="shared" si="8"/>
        <v>7</v>
      </c>
    </row>
    <row r="575" spans="1:5" x14ac:dyDescent="0.25">
      <c r="A575">
        <v>5553957443</v>
      </c>
      <c r="B575">
        <v>11427859716</v>
      </c>
      <c r="C575">
        <v>450</v>
      </c>
      <c r="D575" s="6">
        <v>42477</v>
      </c>
      <c r="E575" s="20">
        <f t="shared" si="8"/>
        <v>7</v>
      </c>
    </row>
    <row r="576" spans="1:5" x14ac:dyDescent="0.25">
      <c r="A576">
        <v>5553957443</v>
      </c>
      <c r="B576">
        <v>11436643042</v>
      </c>
      <c r="C576">
        <v>91</v>
      </c>
      <c r="D576" s="6">
        <v>42478</v>
      </c>
      <c r="E576" s="20">
        <f t="shared" si="8"/>
        <v>1</v>
      </c>
    </row>
    <row r="577" spans="1:5" x14ac:dyDescent="0.25">
      <c r="A577">
        <v>5553957443</v>
      </c>
      <c r="B577">
        <v>11436643044</v>
      </c>
      <c r="C577">
        <v>410</v>
      </c>
      <c r="D577" s="6">
        <v>42478</v>
      </c>
      <c r="E577" s="20">
        <f t="shared" si="8"/>
        <v>1</v>
      </c>
    </row>
    <row r="578" spans="1:5" x14ac:dyDescent="0.25">
      <c r="A578">
        <v>5553957443</v>
      </c>
      <c r="B578">
        <v>11454606896</v>
      </c>
      <c r="C578">
        <v>678</v>
      </c>
      <c r="D578" s="6">
        <v>42479</v>
      </c>
      <c r="E578" s="20">
        <f t="shared" si="8"/>
        <v>2</v>
      </c>
    </row>
    <row r="579" spans="1:5" x14ac:dyDescent="0.25">
      <c r="A579">
        <v>5553957443</v>
      </c>
      <c r="B579">
        <v>11454606897</v>
      </c>
      <c r="C579">
        <v>431</v>
      </c>
      <c r="D579" s="6">
        <v>42480</v>
      </c>
      <c r="E579" s="20">
        <f t="shared" ref="E579:E642" si="9">WEEKDAY(D579,2)</f>
        <v>3</v>
      </c>
    </row>
    <row r="580" spans="1:5" x14ac:dyDescent="0.25">
      <c r="A580">
        <v>5553957443</v>
      </c>
      <c r="B580">
        <v>11458247463</v>
      </c>
      <c r="C580">
        <v>353</v>
      </c>
      <c r="D580" s="6">
        <v>42481</v>
      </c>
      <c r="E580" s="20">
        <f t="shared" si="9"/>
        <v>4</v>
      </c>
    </row>
    <row r="581" spans="1:5" x14ac:dyDescent="0.25">
      <c r="A581">
        <v>5553957443</v>
      </c>
      <c r="B581">
        <v>11481403120</v>
      </c>
      <c r="C581">
        <v>613</v>
      </c>
      <c r="D581" s="6">
        <v>42483</v>
      </c>
      <c r="E581" s="20">
        <f t="shared" si="9"/>
        <v>6</v>
      </c>
    </row>
    <row r="582" spans="1:5" x14ac:dyDescent="0.25">
      <c r="A582">
        <v>5553957443</v>
      </c>
      <c r="B582">
        <v>11481403121</v>
      </c>
      <c r="C582">
        <v>112</v>
      </c>
      <c r="D582" s="6">
        <v>42483</v>
      </c>
      <c r="E582" s="20">
        <f t="shared" si="9"/>
        <v>6</v>
      </c>
    </row>
    <row r="583" spans="1:5" x14ac:dyDescent="0.25">
      <c r="A583">
        <v>5553957443</v>
      </c>
      <c r="B583">
        <v>11481403122</v>
      </c>
      <c r="C583">
        <v>568</v>
      </c>
      <c r="D583" s="6">
        <v>42484</v>
      </c>
      <c r="E583" s="20">
        <f t="shared" si="9"/>
        <v>7</v>
      </c>
    </row>
    <row r="584" spans="1:5" x14ac:dyDescent="0.25">
      <c r="A584">
        <v>5553957443</v>
      </c>
      <c r="B584">
        <v>11481403123</v>
      </c>
      <c r="C584">
        <v>72</v>
      </c>
      <c r="D584" s="6">
        <v>42484</v>
      </c>
      <c r="E584" s="20">
        <f t="shared" si="9"/>
        <v>7</v>
      </c>
    </row>
    <row r="585" spans="1:5" x14ac:dyDescent="0.25">
      <c r="A585">
        <v>5553957443</v>
      </c>
      <c r="B585">
        <v>11481403124</v>
      </c>
      <c r="C585">
        <v>468</v>
      </c>
      <c r="D585" s="6">
        <v>42484</v>
      </c>
      <c r="E585" s="20">
        <f t="shared" si="9"/>
        <v>7</v>
      </c>
    </row>
    <row r="586" spans="1:5" x14ac:dyDescent="0.25">
      <c r="A586">
        <v>5553957443</v>
      </c>
      <c r="B586">
        <v>11489047768</v>
      </c>
      <c r="C586">
        <v>453</v>
      </c>
      <c r="D586" s="6">
        <v>42485</v>
      </c>
      <c r="E586" s="20">
        <f t="shared" si="9"/>
        <v>1</v>
      </c>
    </row>
    <row r="587" spans="1:5" x14ac:dyDescent="0.25">
      <c r="A587">
        <v>5553957443</v>
      </c>
      <c r="B587">
        <v>11496635316</v>
      </c>
      <c r="C587">
        <v>391</v>
      </c>
      <c r="D587" s="6">
        <v>42486</v>
      </c>
      <c r="E587" s="20">
        <f t="shared" si="9"/>
        <v>2</v>
      </c>
    </row>
    <row r="588" spans="1:5" x14ac:dyDescent="0.25">
      <c r="A588">
        <v>5553957443</v>
      </c>
      <c r="B588">
        <v>11506295004</v>
      </c>
      <c r="C588">
        <v>457</v>
      </c>
      <c r="D588" s="6">
        <v>42487</v>
      </c>
      <c r="E588" s="20">
        <f t="shared" si="9"/>
        <v>3</v>
      </c>
    </row>
    <row r="589" spans="1:5" x14ac:dyDescent="0.25">
      <c r="A589">
        <v>5553957443</v>
      </c>
      <c r="B589">
        <v>11512318711</v>
      </c>
      <c r="C589">
        <v>495</v>
      </c>
      <c r="D589" s="6">
        <v>42488</v>
      </c>
      <c r="E589" s="20">
        <f t="shared" si="9"/>
        <v>4</v>
      </c>
    </row>
    <row r="590" spans="1:5" x14ac:dyDescent="0.25">
      <c r="A590">
        <v>5553957443</v>
      </c>
      <c r="B590">
        <v>11534854776</v>
      </c>
      <c r="C590">
        <v>724</v>
      </c>
      <c r="D590" s="6">
        <v>42489</v>
      </c>
      <c r="E590" s="20">
        <f t="shared" si="9"/>
        <v>5</v>
      </c>
    </row>
    <row r="591" spans="1:5" x14ac:dyDescent="0.25">
      <c r="A591">
        <v>5553957443</v>
      </c>
      <c r="B591">
        <v>11534854777</v>
      </c>
      <c r="C591">
        <v>119</v>
      </c>
      <c r="D591" s="6">
        <v>42490</v>
      </c>
      <c r="E591" s="20">
        <f t="shared" si="9"/>
        <v>6</v>
      </c>
    </row>
    <row r="592" spans="1:5" x14ac:dyDescent="0.25">
      <c r="A592">
        <v>5553957443</v>
      </c>
      <c r="B592">
        <v>11534854778</v>
      </c>
      <c r="C592">
        <v>613</v>
      </c>
      <c r="D592" s="6">
        <v>42490</v>
      </c>
      <c r="E592" s="20">
        <f t="shared" si="9"/>
        <v>6</v>
      </c>
    </row>
    <row r="593" spans="1:5" x14ac:dyDescent="0.25">
      <c r="A593">
        <v>5553957443</v>
      </c>
      <c r="B593">
        <v>11534854779</v>
      </c>
      <c r="C593">
        <v>73</v>
      </c>
      <c r="D593" s="6">
        <v>42491</v>
      </c>
      <c r="E593" s="20">
        <f t="shared" si="9"/>
        <v>7</v>
      </c>
    </row>
    <row r="594" spans="1:5" x14ac:dyDescent="0.25">
      <c r="A594">
        <v>5553957443</v>
      </c>
      <c r="B594">
        <v>11534854780</v>
      </c>
      <c r="C594">
        <v>471</v>
      </c>
      <c r="D594" s="6">
        <v>42491</v>
      </c>
      <c r="E594" s="20">
        <f t="shared" si="9"/>
        <v>7</v>
      </c>
    </row>
    <row r="595" spans="1:5" x14ac:dyDescent="0.25">
      <c r="A595">
        <v>5553957443</v>
      </c>
      <c r="B595">
        <v>11562080784</v>
      </c>
      <c r="C595">
        <v>429</v>
      </c>
      <c r="D595" s="6">
        <v>42492</v>
      </c>
      <c r="E595" s="20">
        <f t="shared" si="9"/>
        <v>1</v>
      </c>
    </row>
    <row r="596" spans="1:5" x14ac:dyDescent="0.25">
      <c r="A596">
        <v>5553957443</v>
      </c>
      <c r="B596">
        <v>11562080785</v>
      </c>
      <c r="C596">
        <v>470</v>
      </c>
      <c r="D596" s="6">
        <v>42494</v>
      </c>
      <c r="E596" s="20">
        <f t="shared" si="9"/>
        <v>3</v>
      </c>
    </row>
    <row r="597" spans="1:5" x14ac:dyDescent="0.25">
      <c r="A597">
        <v>5553957443</v>
      </c>
      <c r="B597">
        <v>11562080786</v>
      </c>
      <c r="C597">
        <v>464</v>
      </c>
      <c r="D597" s="6">
        <v>42494</v>
      </c>
      <c r="E597" s="20">
        <f t="shared" si="9"/>
        <v>3</v>
      </c>
    </row>
    <row r="598" spans="1:5" x14ac:dyDescent="0.25">
      <c r="A598">
        <v>5553957443</v>
      </c>
      <c r="B598">
        <v>11568062398</v>
      </c>
      <c r="C598">
        <v>434</v>
      </c>
      <c r="D598" s="6">
        <v>42495</v>
      </c>
      <c r="E598" s="20">
        <f t="shared" si="9"/>
        <v>4</v>
      </c>
    </row>
    <row r="599" spans="1:5" x14ac:dyDescent="0.25">
      <c r="A599">
        <v>5553957443</v>
      </c>
      <c r="B599">
        <v>11586139608</v>
      </c>
      <c r="C599">
        <v>470</v>
      </c>
      <c r="D599" s="6">
        <v>42496</v>
      </c>
      <c r="E599" s="20">
        <f t="shared" si="9"/>
        <v>5</v>
      </c>
    </row>
    <row r="600" spans="1:5" x14ac:dyDescent="0.25">
      <c r="A600">
        <v>5553957443</v>
      </c>
      <c r="B600">
        <v>11586139609</v>
      </c>
      <c r="C600">
        <v>608</v>
      </c>
      <c r="D600" s="6">
        <v>42497</v>
      </c>
      <c r="E600" s="20">
        <f t="shared" si="9"/>
        <v>6</v>
      </c>
    </row>
    <row r="601" spans="1:5" x14ac:dyDescent="0.25">
      <c r="A601">
        <v>5553957443</v>
      </c>
      <c r="B601">
        <v>11586139610</v>
      </c>
      <c r="C601">
        <v>494</v>
      </c>
      <c r="D601" s="6">
        <v>42498</v>
      </c>
      <c r="E601" s="20">
        <f t="shared" si="9"/>
        <v>7</v>
      </c>
    </row>
    <row r="602" spans="1:5" x14ac:dyDescent="0.25">
      <c r="A602">
        <v>5553957443</v>
      </c>
      <c r="B602">
        <v>11610084415</v>
      </c>
      <c r="C602">
        <v>443</v>
      </c>
      <c r="D602" s="6">
        <v>42500</v>
      </c>
      <c r="E602" s="20">
        <f t="shared" si="9"/>
        <v>2</v>
      </c>
    </row>
    <row r="603" spans="1:5" x14ac:dyDescent="0.25">
      <c r="A603">
        <v>5553957443</v>
      </c>
      <c r="B603">
        <v>11610084416</v>
      </c>
      <c r="C603">
        <v>486</v>
      </c>
      <c r="D603" s="6">
        <v>42501</v>
      </c>
      <c r="E603" s="20">
        <f t="shared" si="9"/>
        <v>3</v>
      </c>
    </row>
    <row r="604" spans="1:5" x14ac:dyDescent="0.25">
      <c r="A604">
        <v>5553957443</v>
      </c>
      <c r="B604">
        <v>11613774989</v>
      </c>
      <c r="C604">
        <v>475</v>
      </c>
      <c r="D604" s="6">
        <v>42501</v>
      </c>
      <c r="E604" s="20">
        <f t="shared" si="9"/>
        <v>3</v>
      </c>
    </row>
    <row r="605" spans="1:5" x14ac:dyDescent="0.25">
      <c r="A605">
        <v>5577150313</v>
      </c>
      <c r="B605">
        <v>11109426118</v>
      </c>
      <c r="C605">
        <v>513</v>
      </c>
      <c r="D605" s="6">
        <v>42440</v>
      </c>
      <c r="E605" s="20">
        <f t="shared" si="9"/>
        <v>5</v>
      </c>
    </row>
    <row r="606" spans="1:5" x14ac:dyDescent="0.25">
      <c r="A606">
        <v>5577150313</v>
      </c>
      <c r="B606">
        <v>11133067677</v>
      </c>
      <c r="C606">
        <v>118</v>
      </c>
      <c r="D606" s="6">
        <v>42441</v>
      </c>
      <c r="E606" s="20">
        <f t="shared" si="9"/>
        <v>6</v>
      </c>
    </row>
    <row r="607" spans="1:5" x14ac:dyDescent="0.25">
      <c r="A607">
        <v>5577150313</v>
      </c>
      <c r="B607">
        <v>11133067679</v>
      </c>
      <c r="C607">
        <v>360</v>
      </c>
      <c r="D607" s="6">
        <v>42441</v>
      </c>
      <c r="E607" s="20">
        <f t="shared" si="9"/>
        <v>6</v>
      </c>
    </row>
    <row r="608" spans="1:5" x14ac:dyDescent="0.25">
      <c r="A608">
        <v>5577150313</v>
      </c>
      <c r="B608">
        <v>11133067680</v>
      </c>
      <c r="C608">
        <v>380</v>
      </c>
      <c r="D608" s="6">
        <v>42442</v>
      </c>
      <c r="E608" s="20">
        <f t="shared" si="9"/>
        <v>7</v>
      </c>
    </row>
    <row r="609" spans="1:5" x14ac:dyDescent="0.25">
      <c r="A609">
        <v>5577150313</v>
      </c>
      <c r="B609">
        <v>11133067681</v>
      </c>
      <c r="C609">
        <v>457</v>
      </c>
      <c r="D609" s="6">
        <v>42443</v>
      </c>
      <c r="E609" s="20">
        <f t="shared" si="9"/>
        <v>1</v>
      </c>
    </row>
    <row r="610" spans="1:5" x14ac:dyDescent="0.25">
      <c r="A610">
        <v>5577150313</v>
      </c>
      <c r="B610">
        <v>11133345748</v>
      </c>
      <c r="C610">
        <v>71</v>
      </c>
      <c r="D610" s="6">
        <v>42444</v>
      </c>
      <c r="E610" s="20">
        <f t="shared" si="9"/>
        <v>2</v>
      </c>
    </row>
    <row r="611" spans="1:5" x14ac:dyDescent="0.25">
      <c r="A611">
        <v>5577150313</v>
      </c>
      <c r="B611">
        <v>11139736816</v>
      </c>
      <c r="C611">
        <v>461</v>
      </c>
      <c r="D611" s="6">
        <v>42444</v>
      </c>
      <c r="E611" s="20">
        <f t="shared" si="9"/>
        <v>2</v>
      </c>
    </row>
    <row r="612" spans="1:5" x14ac:dyDescent="0.25">
      <c r="A612">
        <v>5577150313</v>
      </c>
      <c r="B612">
        <v>11156228927</v>
      </c>
      <c r="C612">
        <v>105</v>
      </c>
      <c r="D612" s="6">
        <v>42445</v>
      </c>
      <c r="E612" s="20">
        <f t="shared" si="9"/>
        <v>3</v>
      </c>
    </row>
    <row r="613" spans="1:5" x14ac:dyDescent="0.25">
      <c r="A613">
        <v>5577150313</v>
      </c>
      <c r="B613">
        <v>11156228928</v>
      </c>
      <c r="C613">
        <v>382</v>
      </c>
      <c r="D613" s="6">
        <v>42445</v>
      </c>
      <c r="E613" s="20">
        <f t="shared" si="9"/>
        <v>3</v>
      </c>
    </row>
    <row r="614" spans="1:5" x14ac:dyDescent="0.25">
      <c r="A614">
        <v>5577150313</v>
      </c>
      <c r="B614">
        <v>11156228929</v>
      </c>
      <c r="C614">
        <v>438</v>
      </c>
      <c r="D614" s="6">
        <v>42446</v>
      </c>
      <c r="E614" s="20">
        <f t="shared" si="9"/>
        <v>4</v>
      </c>
    </row>
    <row r="615" spans="1:5" x14ac:dyDescent="0.25">
      <c r="A615">
        <v>5577150313</v>
      </c>
      <c r="B615">
        <v>11189693975</v>
      </c>
      <c r="C615">
        <v>131</v>
      </c>
      <c r="D615" s="6">
        <v>42447</v>
      </c>
      <c r="E615" s="20">
        <f t="shared" si="9"/>
        <v>5</v>
      </c>
    </row>
    <row r="616" spans="1:5" x14ac:dyDescent="0.25">
      <c r="A616">
        <v>5577150313</v>
      </c>
      <c r="B616">
        <v>11189693976</v>
      </c>
      <c r="C616">
        <v>299</v>
      </c>
      <c r="D616" s="6">
        <v>42448</v>
      </c>
      <c r="E616" s="20">
        <f t="shared" si="9"/>
        <v>6</v>
      </c>
    </row>
    <row r="617" spans="1:5" x14ac:dyDescent="0.25">
      <c r="A617">
        <v>5577150313</v>
      </c>
      <c r="B617">
        <v>11189693977</v>
      </c>
      <c r="C617">
        <v>505</v>
      </c>
      <c r="D617" s="6">
        <v>42448</v>
      </c>
      <c r="E617" s="20">
        <f t="shared" si="9"/>
        <v>6</v>
      </c>
    </row>
    <row r="618" spans="1:5" x14ac:dyDescent="0.25">
      <c r="A618">
        <v>5577150313</v>
      </c>
      <c r="B618">
        <v>11189693978</v>
      </c>
      <c r="C618">
        <v>133</v>
      </c>
      <c r="D618" s="6">
        <v>42449</v>
      </c>
      <c r="E618" s="20">
        <f t="shared" si="9"/>
        <v>7</v>
      </c>
    </row>
    <row r="619" spans="1:5" x14ac:dyDescent="0.25">
      <c r="A619">
        <v>5577150313</v>
      </c>
      <c r="B619">
        <v>11189693979</v>
      </c>
      <c r="C619">
        <v>503</v>
      </c>
      <c r="D619" s="6">
        <v>42449</v>
      </c>
      <c r="E619" s="20">
        <f t="shared" si="9"/>
        <v>7</v>
      </c>
    </row>
    <row r="620" spans="1:5" x14ac:dyDescent="0.25">
      <c r="A620">
        <v>5577150313</v>
      </c>
      <c r="B620">
        <v>11209703593</v>
      </c>
      <c r="C620">
        <v>518</v>
      </c>
      <c r="D620" s="6">
        <v>42451</v>
      </c>
      <c r="E620" s="20">
        <f t="shared" si="9"/>
        <v>2</v>
      </c>
    </row>
    <row r="621" spans="1:5" x14ac:dyDescent="0.25">
      <c r="A621">
        <v>5577150313</v>
      </c>
      <c r="B621">
        <v>11209703594</v>
      </c>
      <c r="C621">
        <v>102</v>
      </c>
      <c r="D621" s="6">
        <v>42452</v>
      </c>
      <c r="E621" s="20">
        <f t="shared" si="9"/>
        <v>3</v>
      </c>
    </row>
    <row r="622" spans="1:5" x14ac:dyDescent="0.25">
      <c r="A622">
        <v>5577150313</v>
      </c>
      <c r="B622">
        <v>11209703595</v>
      </c>
      <c r="C622">
        <v>404</v>
      </c>
      <c r="D622" s="6">
        <v>42452</v>
      </c>
      <c r="E622" s="20">
        <f t="shared" si="9"/>
        <v>3</v>
      </c>
    </row>
    <row r="623" spans="1:5" x14ac:dyDescent="0.25">
      <c r="A623">
        <v>5577150313</v>
      </c>
      <c r="B623">
        <v>11242403376</v>
      </c>
      <c r="C623">
        <v>239</v>
      </c>
      <c r="D623" s="6">
        <v>42453</v>
      </c>
      <c r="E623" s="20">
        <f t="shared" si="9"/>
        <v>4</v>
      </c>
    </row>
    <row r="624" spans="1:5" x14ac:dyDescent="0.25">
      <c r="A624">
        <v>5577150313</v>
      </c>
      <c r="B624">
        <v>11242403377</v>
      </c>
      <c r="C624">
        <v>126</v>
      </c>
      <c r="D624" s="6">
        <v>42454</v>
      </c>
      <c r="E624" s="20">
        <f t="shared" si="9"/>
        <v>5</v>
      </c>
    </row>
    <row r="625" spans="1:5" x14ac:dyDescent="0.25">
      <c r="A625">
        <v>5577150313</v>
      </c>
      <c r="B625">
        <v>11242403378</v>
      </c>
      <c r="C625">
        <v>182</v>
      </c>
      <c r="D625" s="6">
        <v>42454</v>
      </c>
      <c r="E625" s="20">
        <f t="shared" si="9"/>
        <v>5</v>
      </c>
    </row>
    <row r="626" spans="1:5" x14ac:dyDescent="0.25">
      <c r="A626">
        <v>5577150313</v>
      </c>
      <c r="B626">
        <v>11242403379</v>
      </c>
      <c r="C626">
        <v>332</v>
      </c>
      <c r="D626" s="6">
        <v>42455</v>
      </c>
      <c r="E626" s="20">
        <f t="shared" si="9"/>
        <v>6</v>
      </c>
    </row>
    <row r="627" spans="1:5" x14ac:dyDescent="0.25">
      <c r="A627">
        <v>5577150313</v>
      </c>
      <c r="B627">
        <v>11242403380</v>
      </c>
      <c r="C627">
        <v>380</v>
      </c>
      <c r="D627" s="6">
        <v>42455</v>
      </c>
      <c r="E627" s="20">
        <f t="shared" si="9"/>
        <v>6</v>
      </c>
    </row>
    <row r="628" spans="1:5" x14ac:dyDescent="0.25">
      <c r="A628">
        <v>5577150313</v>
      </c>
      <c r="B628">
        <v>11242403381</v>
      </c>
      <c r="C628">
        <v>405</v>
      </c>
      <c r="D628" s="6">
        <v>42456</v>
      </c>
      <c r="E628" s="20">
        <f t="shared" si="9"/>
        <v>7</v>
      </c>
    </row>
    <row r="629" spans="1:5" x14ac:dyDescent="0.25">
      <c r="A629">
        <v>5577150313</v>
      </c>
      <c r="B629">
        <v>11281222431</v>
      </c>
      <c r="C629">
        <v>62</v>
      </c>
      <c r="D629" s="6">
        <v>42457</v>
      </c>
      <c r="E629" s="20">
        <f t="shared" si="9"/>
        <v>1</v>
      </c>
    </row>
    <row r="630" spans="1:5" x14ac:dyDescent="0.25">
      <c r="A630">
        <v>5577150313</v>
      </c>
      <c r="B630">
        <v>11281222432</v>
      </c>
      <c r="C630">
        <v>444</v>
      </c>
      <c r="D630" s="6">
        <v>42457</v>
      </c>
      <c r="E630" s="20">
        <f t="shared" si="9"/>
        <v>1</v>
      </c>
    </row>
    <row r="631" spans="1:5" x14ac:dyDescent="0.25">
      <c r="A631">
        <v>5577150313</v>
      </c>
      <c r="B631">
        <v>11281222433</v>
      </c>
      <c r="C631">
        <v>387</v>
      </c>
      <c r="D631" s="6">
        <v>42458</v>
      </c>
      <c r="E631" s="20">
        <f t="shared" si="9"/>
        <v>2</v>
      </c>
    </row>
    <row r="632" spans="1:5" x14ac:dyDescent="0.25">
      <c r="A632">
        <v>5577150313</v>
      </c>
      <c r="B632">
        <v>11281222434</v>
      </c>
      <c r="C632">
        <v>92</v>
      </c>
      <c r="D632" s="6">
        <v>42459</v>
      </c>
      <c r="E632" s="20">
        <f t="shared" si="9"/>
        <v>3</v>
      </c>
    </row>
    <row r="633" spans="1:5" x14ac:dyDescent="0.25">
      <c r="A633">
        <v>5577150313</v>
      </c>
      <c r="B633">
        <v>11281222435</v>
      </c>
      <c r="C633">
        <v>469</v>
      </c>
      <c r="D633" s="6">
        <v>42459</v>
      </c>
      <c r="E633" s="20">
        <f t="shared" si="9"/>
        <v>3</v>
      </c>
    </row>
    <row r="634" spans="1:5" x14ac:dyDescent="0.25">
      <c r="A634">
        <v>5577150313</v>
      </c>
      <c r="B634">
        <v>11281222436</v>
      </c>
      <c r="C634">
        <v>414</v>
      </c>
      <c r="D634" s="6">
        <v>42460</v>
      </c>
      <c r="E634" s="20">
        <f t="shared" si="9"/>
        <v>4</v>
      </c>
    </row>
    <row r="635" spans="1:5" x14ac:dyDescent="0.25">
      <c r="A635">
        <v>5577150313</v>
      </c>
      <c r="B635">
        <v>11307114407</v>
      </c>
      <c r="C635">
        <v>136</v>
      </c>
      <c r="D635" s="6">
        <v>42461</v>
      </c>
      <c r="E635" s="20">
        <f t="shared" si="9"/>
        <v>5</v>
      </c>
    </row>
    <row r="636" spans="1:5" x14ac:dyDescent="0.25">
      <c r="A636">
        <v>5577150313</v>
      </c>
      <c r="B636">
        <v>11307114408</v>
      </c>
      <c r="C636">
        <v>311</v>
      </c>
      <c r="D636" s="6">
        <v>42462</v>
      </c>
      <c r="E636" s="20">
        <f t="shared" si="9"/>
        <v>6</v>
      </c>
    </row>
    <row r="637" spans="1:5" x14ac:dyDescent="0.25">
      <c r="A637">
        <v>5577150313</v>
      </c>
      <c r="B637">
        <v>11307114409</v>
      </c>
      <c r="C637">
        <v>353</v>
      </c>
      <c r="D637" s="6">
        <v>42462</v>
      </c>
      <c r="E637" s="20">
        <f t="shared" si="9"/>
        <v>6</v>
      </c>
    </row>
    <row r="638" spans="1:5" x14ac:dyDescent="0.25">
      <c r="A638">
        <v>5577150313</v>
      </c>
      <c r="B638">
        <v>11307114410</v>
      </c>
      <c r="C638">
        <v>454</v>
      </c>
      <c r="D638" s="6">
        <v>42463</v>
      </c>
      <c r="E638" s="20">
        <f t="shared" si="9"/>
        <v>7</v>
      </c>
    </row>
    <row r="639" spans="1:5" x14ac:dyDescent="0.25">
      <c r="A639">
        <v>5577150313</v>
      </c>
      <c r="B639">
        <v>11342834137</v>
      </c>
      <c r="C639">
        <v>362</v>
      </c>
      <c r="D639" s="6">
        <v>42464</v>
      </c>
      <c r="E639" s="20">
        <f t="shared" si="9"/>
        <v>1</v>
      </c>
    </row>
    <row r="640" spans="1:5" x14ac:dyDescent="0.25">
      <c r="A640">
        <v>5577150313</v>
      </c>
      <c r="B640">
        <v>11342834138</v>
      </c>
      <c r="C640">
        <v>131</v>
      </c>
      <c r="D640" s="6">
        <v>42465</v>
      </c>
      <c r="E640" s="20">
        <f t="shared" si="9"/>
        <v>2</v>
      </c>
    </row>
    <row r="641" spans="1:5" x14ac:dyDescent="0.25">
      <c r="A641">
        <v>5577150313</v>
      </c>
      <c r="B641">
        <v>11342834139</v>
      </c>
      <c r="C641">
        <v>381</v>
      </c>
      <c r="D641" s="6">
        <v>42465</v>
      </c>
      <c r="E641" s="20">
        <f t="shared" si="9"/>
        <v>2</v>
      </c>
    </row>
    <row r="642" spans="1:5" x14ac:dyDescent="0.25">
      <c r="A642">
        <v>5577150313</v>
      </c>
      <c r="B642">
        <v>11342834140</v>
      </c>
      <c r="C642">
        <v>451</v>
      </c>
      <c r="D642" s="6">
        <v>42466</v>
      </c>
      <c r="E642" s="20">
        <f t="shared" si="9"/>
        <v>3</v>
      </c>
    </row>
    <row r="643" spans="1:5" x14ac:dyDescent="0.25">
      <c r="A643">
        <v>5577150313</v>
      </c>
      <c r="B643">
        <v>11342834141</v>
      </c>
      <c r="C643">
        <v>469</v>
      </c>
      <c r="D643" s="6">
        <v>42467</v>
      </c>
      <c r="E643" s="20">
        <f t="shared" ref="E643:E706" si="10">WEEKDAY(D643,2)</f>
        <v>4</v>
      </c>
    </row>
    <row r="644" spans="1:5" x14ac:dyDescent="0.25">
      <c r="A644">
        <v>5577150313</v>
      </c>
      <c r="B644">
        <v>11351009044</v>
      </c>
      <c r="C644">
        <v>251</v>
      </c>
      <c r="D644" s="6">
        <v>42468</v>
      </c>
      <c r="E644" s="20">
        <f t="shared" si="10"/>
        <v>5</v>
      </c>
    </row>
    <row r="645" spans="1:5" x14ac:dyDescent="0.25">
      <c r="A645">
        <v>5577150313</v>
      </c>
      <c r="B645">
        <v>11351009045</v>
      </c>
      <c r="C645">
        <v>267</v>
      </c>
      <c r="D645" s="6">
        <v>42469</v>
      </c>
      <c r="E645" s="20">
        <f t="shared" si="10"/>
        <v>6</v>
      </c>
    </row>
    <row r="646" spans="1:5" x14ac:dyDescent="0.25">
      <c r="A646">
        <v>5577150313</v>
      </c>
      <c r="B646">
        <v>11366922635</v>
      </c>
      <c r="C646">
        <v>114</v>
      </c>
      <c r="D646" s="6">
        <v>42469</v>
      </c>
      <c r="E646" s="20">
        <f t="shared" si="10"/>
        <v>6</v>
      </c>
    </row>
    <row r="647" spans="1:5" x14ac:dyDescent="0.25">
      <c r="A647">
        <v>5577150313</v>
      </c>
      <c r="B647">
        <v>11366922636</v>
      </c>
      <c r="C647">
        <v>367</v>
      </c>
      <c r="D647" s="6">
        <v>42470</v>
      </c>
      <c r="E647" s="20">
        <f t="shared" si="10"/>
        <v>7</v>
      </c>
    </row>
    <row r="648" spans="1:5" x14ac:dyDescent="0.25">
      <c r="A648">
        <v>5577150313</v>
      </c>
      <c r="B648">
        <v>11366922637</v>
      </c>
      <c r="C648">
        <v>426</v>
      </c>
      <c r="D648" s="6">
        <v>42470</v>
      </c>
      <c r="E648" s="20">
        <f t="shared" si="10"/>
        <v>7</v>
      </c>
    </row>
    <row r="649" spans="1:5" x14ac:dyDescent="0.25">
      <c r="A649">
        <v>5577150313</v>
      </c>
      <c r="B649">
        <v>11376928526</v>
      </c>
      <c r="C649">
        <v>438</v>
      </c>
      <c r="D649" s="6">
        <v>42471</v>
      </c>
      <c r="E649" s="20">
        <f t="shared" si="10"/>
        <v>1</v>
      </c>
    </row>
    <row r="650" spans="1:5" x14ac:dyDescent="0.25">
      <c r="A650">
        <v>5577150313</v>
      </c>
      <c r="B650">
        <v>11386029591</v>
      </c>
      <c r="C650">
        <v>458</v>
      </c>
      <c r="D650" s="6">
        <v>42472</v>
      </c>
      <c r="E650" s="20">
        <f t="shared" si="10"/>
        <v>2</v>
      </c>
    </row>
    <row r="651" spans="1:5" x14ac:dyDescent="0.25">
      <c r="A651">
        <v>5577150313</v>
      </c>
      <c r="B651">
        <v>11403402175</v>
      </c>
      <c r="C651">
        <v>497</v>
      </c>
      <c r="D651" s="6">
        <v>42473</v>
      </c>
      <c r="E651" s="20">
        <f t="shared" si="10"/>
        <v>3</v>
      </c>
    </row>
    <row r="652" spans="1:5" x14ac:dyDescent="0.25">
      <c r="A652">
        <v>5577150313</v>
      </c>
      <c r="B652">
        <v>11403402176</v>
      </c>
      <c r="C652">
        <v>413</v>
      </c>
      <c r="D652" s="6">
        <v>42474</v>
      </c>
      <c r="E652" s="20">
        <f t="shared" si="10"/>
        <v>4</v>
      </c>
    </row>
    <row r="653" spans="1:5" x14ac:dyDescent="0.25">
      <c r="A653">
        <v>5577150313</v>
      </c>
      <c r="B653">
        <v>11454678553</v>
      </c>
      <c r="C653">
        <v>445</v>
      </c>
      <c r="D653" s="6">
        <v>42475</v>
      </c>
      <c r="E653" s="20">
        <f t="shared" si="10"/>
        <v>5</v>
      </c>
    </row>
    <row r="654" spans="1:5" x14ac:dyDescent="0.25">
      <c r="A654">
        <v>5577150313</v>
      </c>
      <c r="B654">
        <v>11454678554</v>
      </c>
      <c r="C654">
        <v>583</v>
      </c>
      <c r="D654" s="6">
        <v>42476</v>
      </c>
      <c r="E654" s="20">
        <f t="shared" si="10"/>
        <v>6</v>
      </c>
    </row>
    <row r="655" spans="1:5" x14ac:dyDescent="0.25">
      <c r="A655">
        <v>5577150313</v>
      </c>
      <c r="B655">
        <v>11454678555</v>
      </c>
      <c r="C655">
        <v>553</v>
      </c>
      <c r="D655" s="6">
        <v>42477</v>
      </c>
      <c r="E655" s="20">
        <f t="shared" si="10"/>
        <v>7</v>
      </c>
    </row>
    <row r="656" spans="1:5" x14ac:dyDescent="0.25">
      <c r="A656">
        <v>5577150313</v>
      </c>
      <c r="B656">
        <v>11454678556</v>
      </c>
      <c r="C656">
        <v>465</v>
      </c>
      <c r="D656" s="6">
        <v>42478</v>
      </c>
      <c r="E656" s="20">
        <f t="shared" si="10"/>
        <v>1</v>
      </c>
    </row>
    <row r="657" spans="1:5" x14ac:dyDescent="0.25">
      <c r="A657">
        <v>5577150313</v>
      </c>
      <c r="B657">
        <v>11454678557</v>
      </c>
      <c r="C657">
        <v>480</v>
      </c>
      <c r="D657" s="6">
        <v>42479</v>
      </c>
      <c r="E657" s="20">
        <f t="shared" si="10"/>
        <v>2</v>
      </c>
    </row>
    <row r="658" spans="1:5" x14ac:dyDescent="0.25">
      <c r="A658">
        <v>5577150313</v>
      </c>
      <c r="B658">
        <v>11454678558</v>
      </c>
      <c r="C658">
        <v>437</v>
      </c>
      <c r="D658" s="6">
        <v>42480</v>
      </c>
      <c r="E658" s="20">
        <f t="shared" si="10"/>
        <v>3</v>
      </c>
    </row>
    <row r="659" spans="1:5" x14ac:dyDescent="0.25">
      <c r="A659">
        <v>5577150313</v>
      </c>
      <c r="B659">
        <v>11460146661</v>
      </c>
      <c r="C659">
        <v>366</v>
      </c>
      <c r="D659" s="6">
        <v>42481</v>
      </c>
      <c r="E659" s="20">
        <f t="shared" si="10"/>
        <v>4</v>
      </c>
    </row>
    <row r="660" spans="1:5" x14ac:dyDescent="0.25">
      <c r="A660">
        <v>5577150313</v>
      </c>
      <c r="B660">
        <v>11501330825</v>
      </c>
      <c r="C660">
        <v>402</v>
      </c>
      <c r="D660" s="6">
        <v>42482</v>
      </c>
      <c r="E660" s="20">
        <f t="shared" si="10"/>
        <v>5</v>
      </c>
    </row>
    <row r="661" spans="1:5" x14ac:dyDescent="0.25">
      <c r="A661">
        <v>5577150313</v>
      </c>
      <c r="B661">
        <v>11501330826</v>
      </c>
      <c r="C661">
        <v>615</v>
      </c>
      <c r="D661" s="6">
        <v>42483</v>
      </c>
      <c r="E661" s="20">
        <f t="shared" si="10"/>
        <v>6</v>
      </c>
    </row>
    <row r="662" spans="1:5" x14ac:dyDescent="0.25">
      <c r="A662">
        <v>5577150313</v>
      </c>
      <c r="B662">
        <v>11501330827</v>
      </c>
      <c r="C662">
        <v>461</v>
      </c>
      <c r="D662" s="6">
        <v>42484</v>
      </c>
      <c r="E662" s="20">
        <f t="shared" si="10"/>
        <v>7</v>
      </c>
    </row>
    <row r="663" spans="1:5" x14ac:dyDescent="0.25">
      <c r="A663">
        <v>5577150313</v>
      </c>
      <c r="B663">
        <v>11501330828</v>
      </c>
      <c r="C663">
        <v>377</v>
      </c>
      <c r="D663" s="6">
        <v>42485</v>
      </c>
      <c r="E663" s="20">
        <f t="shared" si="10"/>
        <v>1</v>
      </c>
    </row>
    <row r="664" spans="1:5" x14ac:dyDescent="0.25">
      <c r="A664">
        <v>5577150313</v>
      </c>
      <c r="B664">
        <v>11501330829</v>
      </c>
      <c r="C664">
        <v>452</v>
      </c>
      <c r="D664" s="6">
        <v>42486</v>
      </c>
      <c r="E664" s="20">
        <f t="shared" si="10"/>
        <v>2</v>
      </c>
    </row>
    <row r="665" spans="1:5" x14ac:dyDescent="0.25">
      <c r="A665">
        <v>5577150313</v>
      </c>
      <c r="B665">
        <v>11506820877</v>
      </c>
      <c r="C665">
        <v>372</v>
      </c>
      <c r="D665" s="6">
        <v>42487</v>
      </c>
      <c r="E665" s="20">
        <f t="shared" si="10"/>
        <v>3</v>
      </c>
    </row>
    <row r="666" spans="1:5" x14ac:dyDescent="0.25">
      <c r="A666">
        <v>5577150313</v>
      </c>
      <c r="B666">
        <v>11516051366</v>
      </c>
      <c r="C666">
        <v>485</v>
      </c>
      <c r="D666" s="6">
        <v>42488</v>
      </c>
      <c r="E666" s="20">
        <f t="shared" si="10"/>
        <v>4</v>
      </c>
    </row>
    <row r="667" spans="1:5" x14ac:dyDescent="0.25">
      <c r="A667">
        <v>5577150313</v>
      </c>
      <c r="B667">
        <v>11538556119</v>
      </c>
      <c r="C667">
        <v>433</v>
      </c>
      <c r="D667" s="6">
        <v>42489</v>
      </c>
      <c r="E667" s="20">
        <f t="shared" si="10"/>
        <v>5</v>
      </c>
    </row>
    <row r="668" spans="1:5" x14ac:dyDescent="0.25">
      <c r="A668">
        <v>5577150313</v>
      </c>
      <c r="B668">
        <v>11538556120</v>
      </c>
      <c r="C668">
        <v>398</v>
      </c>
      <c r="D668" s="6">
        <v>42490</v>
      </c>
      <c r="E668" s="20">
        <f t="shared" si="10"/>
        <v>6</v>
      </c>
    </row>
    <row r="669" spans="1:5" x14ac:dyDescent="0.25">
      <c r="A669">
        <v>5577150313</v>
      </c>
      <c r="B669">
        <v>11538556121</v>
      </c>
      <c r="C669">
        <v>448</v>
      </c>
      <c r="D669" s="6">
        <v>42491</v>
      </c>
      <c r="E669" s="20">
        <f t="shared" si="10"/>
        <v>7</v>
      </c>
    </row>
    <row r="670" spans="1:5" x14ac:dyDescent="0.25">
      <c r="A670">
        <v>5577150313</v>
      </c>
      <c r="B670">
        <v>11560009515</v>
      </c>
      <c r="C670">
        <v>105</v>
      </c>
      <c r="D670" s="6">
        <v>42492</v>
      </c>
      <c r="E670" s="20">
        <f t="shared" si="10"/>
        <v>1</v>
      </c>
    </row>
    <row r="671" spans="1:5" x14ac:dyDescent="0.25">
      <c r="A671">
        <v>5577150313</v>
      </c>
      <c r="B671">
        <v>11560009516</v>
      </c>
      <c r="C671">
        <v>543</v>
      </c>
      <c r="D671" s="6">
        <v>42493</v>
      </c>
      <c r="E671" s="20">
        <f t="shared" si="10"/>
        <v>2</v>
      </c>
    </row>
    <row r="672" spans="1:5" x14ac:dyDescent="0.25">
      <c r="A672">
        <v>5577150313</v>
      </c>
      <c r="B672">
        <v>11560009517</v>
      </c>
      <c r="C672">
        <v>634</v>
      </c>
      <c r="D672" s="6">
        <v>42494</v>
      </c>
      <c r="E672" s="20">
        <f t="shared" si="10"/>
        <v>3</v>
      </c>
    </row>
    <row r="673" spans="1:5" x14ac:dyDescent="0.25">
      <c r="A673">
        <v>5577150313</v>
      </c>
      <c r="B673">
        <v>11568340140</v>
      </c>
      <c r="C673">
        <v>78</v>
      </c>
      <c r="D673" s="6">
        <v>42495</v>
      </c>
      <c r="E673" s="20">
        <f t="shared" si="10"/>
        <v>4</v>
      </c>
    </row>
    <row r="674" spans="1:5" x14ac:dyDescent="0.25">
      <c r="A674">
        <v>5577150313</v>
      </c>
      <c r="B674">
        <v>11600721447</v>
      </c>
      <c r="C674">
        <v>562</v>
      </c>
      <c r="D674" s="6">
        <v>42500</v>
      </c>
      <c r="E674" s="20">
        <f t="shared" si="10"/>
        <v>2</v>
      </c>
    </row>
    <row r="675" spans="1:5" x14ac:dyDescent="0.25">
      <c r="A675">
        <v>5577150313</v>
      </c>
      <c r="B675">
        <v>11607787833</v>
      </c>
      <c r="C675">
        <v>476</v>
      </c>
      <c r="D675" s="6">
        <v>42500</v>
      </c>
      <c r="E675" s="20">
        <f t="shared" si="10"/>
        <v>2</v>
      </c>
    </row>
    <row r="676" spans="1:5" x14ac:dyDescent="0.25">
      <c r="A676">
        <v>6117666160</v>
      </c>
      <c r="B676">
        <v>11103710844</v>
      </c>
      <c r="C676">
        <v>358</v>
      </c>
      <c r="D676" s="6">
        <v>42440</v>
      </c>
      <c r="E676" s="20">
        <f t="shared" si="10"/>
        <v>5</v>
      </c>
    </row>
    <row r="677" spans="1:5" x14ac:dyDescent="0.25">
      <c r="A677">
        <v>6117666160</v>
      </c>
      <c r="B677">
        <v>11132741332</v>
      </c>
      <c r="C677">
        <v>271</v>
      </c>
      <c r="D677" s="6">
        <v>42441</v>
      </c>
      <c r="E677" s="20">
        <f t="shared" si="10"/>
        <v>6</v>
      </c>
    </row>
    <row r="678" spans="1:5" x14ac:dyDescent="0.25">
      <c r="A678">
        <v>6117666160</v>
      </c>
      <c r="B678">
        <v>11132741333</v>
      </c>
      <c r="C678">
        <v>117</v>
      </c>
      <c r="D678" s="6">
        <v>42441</v>
      </c>
      <c r="E678" s="20">
        <f t="shared" si="10"/>
        <v>6</v>
      </c>
    </row>
    <row r="679" spans="1:5" x14ac:dyDescent="0.25">
      <c r="A679">
        <v>6117666160</v>
      </c>
      <c r="B679">
        <v>11132741334</v>
      </c>
      <c r="C679">
        <v>683</v>
      </c>
      <c r="D679" s="6">
        <v>42442</v>
      </c>
      <c r="E679" s="20">
        <f t="shared" si="10"/>
        <v>7</v>
      </c>
    </row>
    <row r="680" spans="1:5" x14ac:dyDescent="0.25">
      <c r="A680">
        <v>6117666160</v>
      </c>
      <c r="B680">
        <v>11132741335</v>
      </c>
      <c r="C680">
        <v>556</v>
      </c>
      <c r="D680" s="6">
        <v>42443</v>
      </c>
      <c r="E680" s="20">
        <f t="shared" si="10"/>
        <v>1</v>
      </c>
    </row>
    <row r="681" spans="1:5" x14ac:dyDescent="0.25">
      <c r="A681">
        <v>6117666160</v>
      </c>
      <c r="B681">
        <v>11147575488</v>
      </c>
      <c r="C681">
        <v>272</v>
      </c>
      <c r="D681" s="6">
        <v>42444</v>
      </c>
      <c r="E681" s="20">
        <f t="shared" si="10"/>
        <v>2</v>
      </c>
    </row>
    <row r="682" spans="1:5" x14ac:dyDescent="0.25">
      <c r="A682">
        <v>6117666160</v>
      </c>
      <c r="B682">
        <v>11147575489</v>
      </c>
      <c r="C682">
        <v>77</v>
      </c>
      <c r="D682" s="6">
        <v>42445</v>
      </c>
      <c r="E682" s="20">
        <f t="shared" si="10"/>
        <v>3</v>
      </c>
    </row>
    <row r="683" spans="1:5" x14ac:dyDescent="0.25">
      <c r="A683">
        <v>6117666160</v>
      </c>
      <c r="B683">
        <v>11147575490</v>
      </c>
      <c r="C683">
        <v>138</v>
      </c>
      <c r="D683" s="6">
        <v>42445</v>
      </c>
      <c r="E683" s="20">
        <f t="shared" si="10"/>
        <v>3</v>
      </c>
    </row>
    <row r="684" spans="1:5" x14ac:dyDescent="0.25">
      <c r="A684">
        <v>6117666160</v>
      </c>
      <c r="B684">
        <v>11147575491</v>
      </c>
      <c r="C684">
        <v>92</v>
      </c>
      <c r="D684" s="6">
        <v>42445</v>
      </c>
      <c r="E684" s="20">
        <f t="shared" si="10"/>
        <v>3</v>
      </c>
    </row>
    <row r="685" spans="1:5" x14ac:dyDescent="0.25">
      <c r="A685">
        <v>6117666160</v>
      </c>
      <c r="B685">
        <v>11147575492</v>
      </c>
      <c r="C685">
        <v>70</v>
      </c>
      <c r="D685" s="6">
        <v>42445</v>
      </c>
      <c r="E685" s="20">
        <f t="shared" si="10"/>
        <v>3</v>
      </c>
    </row>
    <row r="686" spans="1:5" x14ac:dyDescent="0.25">
      <c r="A686">
        <v>6117666160</v>
      </c>
      <c r="B686">
        <v>11147575494</v>
      </c>
      <c r="C686">
        <v>645</v>
      </c>
      <c r="D686" s="6">
        <v>42445</v>
      </c>
      <c r="E686" s="20">
        <f t="shared" si="10"/>
        <v>3</v>
      </c>
    </row>
    <row r="687" spans="1:5" x14ac:dyDescent="0.25">
      <c r="A687">
        <v>6117666160</v>
      </c>
      <c r="B687">
        <v>11162506705</v>
      </c>
      <c r="C687">
        <v>613</v>
      </c>
      <c r="D687" s="6">
        <v>42446</v>
      </c>
      <c r="E687" s="20">
        <f t="shared" si="10"/>
        <v>4</v>
      </c>
    </row>
    <row r="688" spans="1:5" x14ac:dyDescent="0.25">
      <c r="A688">
        <v>6117666160</v>
      </c>
      <c r="B688">
        <v>11162506707</v>
      </c>
      <c r="C688">
        <v>75</v>
      </c>
      <c r="D688" s="6">
        <v>42447</v>
      </c>
      <c r="E688" s="20">
        <f t="shared" si="10"/>
        <v>5</v>
      </c>
    </row>
    <row r="689" spans="1:5" x14ac:dyDescent="0.25">
      <c r="A689">
        <v>6117666160</v>
      </c>
      <c r="B689">
        <v>11162506709</v>
      </c>
      <c r="C689">
        <v>172</v>
      </c>
      <c r="D689" s="6">
        <v>42447</v>
      </c>
      <c r="E689" s="20">
        <f t="shared" si="10"/>
        <v>5</v>
      </c>
    </row>
    <row r="690" spans="1:5" x14ac:dyDescent="0.25">
      <c r="A690">
        <v>6117666160</v>
      </c>
      <c r="B690">
        <v>11162506710</v>
      </c>
      <c r="C690">
        <v>132</v>
      </c>
      <c r="D690" s="6">
        <v>42448</v>
      </c>
      <c r="E690" s="20">
        <f t="shared" si="10"/>
        <v>6</v>
      </c>
    </row>
    <row r="691" spans="1:5" x14ac:dyDescent="0.25">
      <c r="A691">
        <v>6117666160</v>
      </c>
      <c r="B691">
        <v>11162506711</v>
      </c>
      <c r="C691">
        <v>279</v>
      </c>
      <c r="D691" s="6">
        <v>42448</v>
      </c>
      <c r="E691" s="20">
        <f t="shared" si="10"/>
        <v>6</v>
      </c>
    </row>
    <row r="692" spans="1:5" x14ac:dyDescent="0.25">
      <c r="A692">
        <v>6117666160</v>
      </c>
      <c r="B692">
        <v>11174525244</v>
      </c>
      <c r="C692">
        <v>93</v>
      </c>
      <c r="D692" s="6">
        <v>42448</v>
      </c>
      <c r="E692" s="20">
        <f t="shared" si="10"/>
        <v>6</v>
      </c>
    </row>
    <row r="693" spans="1:5" x14ac:dyDescent="0.25">
      <c r="A693">
        <v>6117666160</v>
      </c>
      <c r="B693">
        <v>11174525245</v>
      </c>
      <c r="C693">
        <v>493</v>
      </c>
      <c r="D693" s="6">
        <v>42449</v>
      </c>
      <c r="E693" s="20">
        <f t="shared" si="10"/>
        <v>7</v>
      </c>
    </row>
    <row r="694" spans="1:5" x14ac:dyDescent="0.25">
      <c r="A694">
        <v>6117666160</v>
      </c>
      <c r="B694">
        <v>11181692495</v>
      </c>
      <c r="C694">
        <v>542</v>
      </c>
      <c r="D694" s="6">
        <v>42449</v>
      </c>
      <c r="E694" s="20">
        <f t="shared" si="10"/>
        <v>7</v>
      </c>
    </row>
    <row r="695" spans="1:5" x14ac:dyDescent="0.25">
      <c r="A695">
        <v>6117666160</v>
      </c>
      <c r="B695">
        <v>11187639868</v>
      </c>
      <c r="C695">
        <v>429</v>
      </c>
      <c r="D695" s="6">
        <v>42450</v>
      </c>
      <c r="E695" s="20">
        <f t="shared" si="10"/>
        <v>1</v>
      </c>
    </row>
    <row r="696" spans="1:5" x14ac:dyDescent="0.25">
      <c r="A696">
        <v>6117666160</v>
      </c>
      <c r="B696">
        <v>11201626721</v>
      </c>
      <c r="C696">
        <v>137</v>
      </c>
      <c r="D696" s="6">
        <v>42452</v>
      </c>
      <c r="E696" s="20">
        <f t="shared" si="10"/>
        <v>3</v>
      </c>
    </row>
    <row r="697" spans="1:5" x14ac:dyDescent="0.25">
      <c r="A697">
        <v>6117666160</v>
      </c>
      <c r="B697">
        <v>11201626722</v>
      </c>
      <c r="C697">
        <v>238</v>
      </c>
      <c r="D697" s="6">
        <v>42452</v>
      </c>
      <c r="E697" s="20">
        <f t="shared" si="10"/>
        <v>3</v>
      </c>
    </row>
    <row r="698" spans="1:5" x14ac:dyDescent="0.25">
      <c r="A698">
        <v>6117666160</v>
      </c>
      <c r="B698">
        <v>11210710486</v>
      </c>
      <c r="C698">
        <v>876</v>
      </c>
      <c r="D698" s="6">
        <v>42452</v>
      </c>
      <c r="E698" s="20">
        <f t="shared" si="10"/>
        <v>3</v>
      </c>
    </row>
    <row r="699" spans="1:5" x14ac:dyDescent="0.25">
      <c r="A699">
        <v>6117666160</v>
      </c>
      <c r="B699">
        <v>11210710662</v>
      </c>
      <c r="C699">
        <v>60</v>
      </c>
      <c r="D699" s="6">
        <v>42453</v>
      </c>
      <c r="E699" s="20">
        <f t="shared" si="10"/>
        <v>4</v>
      </c>
    </row>
    <row r="700" spans="1:5" x14ac:dyDescent="0.25">
      <c r="A700">
        <v>6117666160</v>
      </c>
      <c r="B700">
        <v>11217572801</v>
      </c>
      <c r="C700">
        <v>544</v>
      </c>
      <c r="D700" s="6">
        <v>42453</v>
      </c>
      <c r="E700" s="20">
        <f t="shared" si="10"/>
        <v>4</v>
      </c>
    </row>
    <row r="701" spans="1:5" x14ac:dyDescent="0.25">
      <c r="A701">
        <v>6117666160</v>
      </c>
      <c r="B701">
        <v>11243404163</v>
      </c>
      <c r="C701">
        <v>364</v>
      </c>
      <c r="D701" s="6">
        <v>42455</v>
      </c>
      <c r="E701" s="20">
        <f t="shared" si="10"/>
        <v>6</v>
      </c>
    </row>
    <row r="702" spans="1:5" x14ac:dyDescent="0.25">
      <c r="A702">
        <v>6117666160</v>
      </c>
      <c r="B702">
        <v>11243404164</v>
      </c>
      <c r="C702">
        <v>65</v>
      </c>
      <c r="D702" s="6">
        <v>42455</v>
      </c>
      <c r="E702" s="20">
        <f t="shared" si="10"/>
        <v>6</v>
      </c>
    </row>
    <row r="703" spans="1:5" x14ac:dyDescent="0.25">
      <c r="A703">
        <v>6117666160</v>
      </c>
      <c r="B703">
        <v>11243404165</v>
      </c>
      <c r="C703">
        <v>335</v>
      </c>
      <c r="D703" s="6">
        <v>42455</v>
      </c>
      <c r="E703" s="20">
        <f t="shared" si="10"/>
        <v>6</v>
      </c>
    </row>
    <row r="704" spans="1:5" x14ac:dyDescent="0.25">
      <c r="A704">
        <v>6117666160</v>
      </c>
      <c r="B704">
        <v>11243404166</v>
      </c>
      <c r="C704">
        <v>218</v>
      </c>
      <c r="D704" s="6">
        <v>42456</v>
      </c>
      <c r="E704" s="20">
        <f t="shared" si="10"/>
        <v>7</v>
      </c>
    </row>
    <row r="705" spans="1:5" x14ac:dyDescent="0.25">
      <c r="A705">
        <v>6117666160</v>
      </c>
      <c r="B705">
        <v>11256391658</v>
      </c>
      <c r="C705">
        <v>390</v>
      </c>
      <c r="D705" s="6">
        <v>42457</v>
      </c>
      <c r="E705" s="20">
        <f t="shared" si="10"/>
        <v>1</v>
      </c>
    </row>
    <row r="706" spans="1:5" x14ac:dyDescent="0.25">
      <c r="A706">
        <v>6117666160</v>
      </c>
      <c r="B706">
        <v>11256391659</v>
      </c>
      <c r="C706">
        <v>216</v>
      </c>
      <c r="D706" s="6">
        <v>42458</v>
      </c>
      <c r="E706" s="20">
        <f t="shared" si="10"/>
        <v>2</v>
      </c>
    </row>
    <row r="707" spans="1:5" x14ac:dyDescent="0.25">
      <c r="A707">
        <v>6117666160</v>
      </c>
      <c r="B707">
        <v>11265399033</v>
      </c>
      <c r="C707">
        <v>91</v>
      </c>
      <c r="D707" s="6">
        <v>42459</v>
      </c>
      <c r="E707" s="20">
        <f t="shared" ref="E707:E770" si="11">WEEKDAY(D707,2)</f>
        <v>3</v>
      </c>
    </row>
    <row r="708" spans="1:5" x14ac:dyDescent="0.25">
      <c r="A708">
        <v>6117666160</v>
      </c>
      <c r="B708">
        <v>11276495951</v>
      </c>
      <c r="C708">
        <v>367</v>
      </c>
      <c r="D708" s="6">
        <v>42459</v>
      </c>
      <c r="E708" s="20">
        <f t="shared" si="11"/>
        <v>3</v>
      </c>
    </row>
    <row r="709" spans="1:5" x14ac:dyDescent="0.25">
      <c r="A709">
        <v>6117666160</v>
      </c>
      <c r="B709">
        <v>11276495952</v>
      </c>
      <c r="C709">
        <v>177</v>
      </c>
      <c r="D709" s="6">
        <v>42460</v>
      </c>
      <c r="E709" s="20">
        <f t="shared" si="11"/>
        <v>4</v>
      </c>
    </row>
    <row r="710" spans="1:5" x14ac:dyDescent="0.25">
      <c r="A710">
        <v>6117666160</v>
      </c>
      <c r="B710">
        <v>11276495953</v>
      </c>
      <c r="C710">
        <v>80</v>
      </c>
      <c r="D710" s="6">
        <v>42460</v>
      </c>
      <c r="E710" s="20">
        <f t="shared" si="11"/>
        <v>4</v>
      </c>
    </row>
    <row r="711" spans="1:5" x14ac:dyDescent="0.25">
      <c r="A711">
        <v>6117666160</v>
      </c>
      <c r="B711">
        <v>11276495954</v>
      </c>
      <c r="C711">
        <v>258</v>
      </c>
      <c r="D711" s="6">
        <v>42461</v>
      </c>
      <c r="E711" s="20">
        <f t="shared" si="11"/>
        <v>5</v>
      </c>
    </row>
    <row r="712" spans="1:5" x14ac:dyDescent="0.25">
      <c r="A712">
        <v>6117666160</v>
      </c>
      <c r="B712">
        <v>11280863319</v>
      </c>
      <c r="C712">
        <v>237</v>
      </c>
      <c r="D712" s="6">
        <v>42461</v>
      </c>
      <c r="E712" s="20">
        <f t="shared" si="11"/>
        <v>5</v>
      </c>
    </row>
    <row r="713" spans="1:5" x14ac:dyDescent="0.25">
      <c r="A713">
        <v>6117666160</v>
      </c>
      <c r="B713">
        <v>11308970507</v>
      </c>
      <c r="C713">
        <v>557</v>
      </c>
      <c r="D713" s="6">
        <v>42461</v>
      </c>
      <c r="E713" s="20">
        <f t="shared" si="11"/>
        <v>5</v>
      </c>
    </row>
    <row r="714" spans="1:5" x14ac:dyDescent="0.25">
      <c r="A714">
        <v>6117666160</v>
      </c>
      <c r="B714">
        <v>11336060757</v>
      </c>
      <c r="C714">
        <v>64</v>
      </c>
      <c r="D714" s="6">
        <v>42465</v>
      </c>
      <c r="E714" s="20">
        <f t="shared" si="11"/>
        <v>2</v>
      </c>
    </row>
    <row r="715" spans="1:5" x14ac:dyDescent="0.25">
      <c r="A715">
        <v>6117666160</v>
      </c>
      <c r="B715">
        <v>11336060758</v>
      </c>
      <c r="C715">
        <v>459</v>
      </c>
      <c r="D715" s="6">
        <v>42465</v>
      </c>
      <c r="E715" s="20">
        <f t="shared" si="11"/>
        <v>2</v>
      </c>
    </row>
    <row r="716" spans="1:5" x14ac:dyDescent="0.25">
      <c r="A716">
        <v>6117666160</v>
      </c>
      <c r="B716">
        <v>11336060759</v>
      </c>
      <c r="C716">
        <v>618</v>
      </c>
      <c r="D716" s="6">
        <v>42466</v>
      </c>
      <c r="E716" s="20">
        <f t="shared" si="11"/>
        <v>3</v>
      </c>
    </row>
    <row r="717" spans="1:5" x14ac:dyDescent="0.25">
      <c r="A717">
        <v>6117666160</v>
      </c>
      <c r="B717">
        <v>11352379598</v>
      </c>
      <c r="C717">
        <v>225</v>
      </c>
      <c r="D717" s="6">
        <v>42469</v>
      </c>
      <c r="E717" s="20">
        <f t="shared" si="11"/>
        <v>6</v>
      </c>
    </row>
    <row r="718" spans="1:5" x14ac:dyDescent="0.25">
      <c r="A718">
        <v>6117666160</v>
      </c>
      <c r="B718">
        <v>11352379599</v>
      </c>
      <c r="C718">
        <v>178</v>
      </c>
      <c r="D718" s="6">
        <v>42469</v>
      </c>
      <c r="E718" s="20">
        <f t="shared" si="11"/>
        <v>6</v>
      </c>
    </row>
    <row r="719" spans="1:5" x14ac:dyDescent="0.25">
      <c r="A719">
        <v>6117666160</v>
      </c>
      <c r="B719">
        <v>11352379600</v>
      </c>
      <c r="C719">
        <v>64</v>
      </c>
      <c r="D719" s="6">
        <v>42469</v>
      </c>
      <c r="E719" s="20">
        <f t="shared" si="11"/>
        <v>6</v>
      </c>
    </row>
    <row r="720" spans="1:5" x14ac:dyDescent="0.25">
      <c r="A720">
        <v>6117666160</v>
      </c>
      <c r="B720">
        <v>11413551138</v>
      </c>
      <c r="C720">
        <v>398</v>
      </c>
      <c r="D720" s="6">
        <v>42476</v>
      </c>
      <c r="E720" s="20">
        <f t="shared" si="11"/>
        <v>6</v>
      </c>
    </row>
    <row r="721" spans="1:5" x14ac:dyDescent="0.25">
      <c r="A721">
        <v>6117666160</v>
      </c>
      <c r="B721">
        <v>11416558996</v>
      </c>
      <c r="C721">
        <v>259</v>
      </c>
      <c r="D721" s="6">
        <v>42477</v>
      </c>
      <c r="E721" s="20">
        <f t="shared" si="11"/>
        <v>7</v>
      </c>
    </row>
    <row r="722" spans="1:5" x14ac:dyDescent="0.25">
      <c r="A722">
        <v>6117666160</v>
      </c>
      <c r="B722">
        <v>11421968301</v>
      </c>
      <c r="C722">
        <v>91</v>
      </c>
      <c r="D722" s="6">
        <v>42477</v>
      </c>
      <c r="E722" s="20">
        <f t="shared" si="11"/>
        <v>7</v>
      </c>
    </row>
    <row r="723" spans="1:5" x14ac:dyDescent="0.25">
      <c r="A723">
        <v>6117666160</v>
      </c>
      <c r="B723">
        <v>11422749670</v>
      </c>
      <c r="C723">
        <v>106</v>
      </c>
      <c r="D723" s="6">
        <v>42477</v>
      </c>
      <c r="E723" s="20">
        <f t="shared" si="11"/>
        <v>7</v>
      </c>
    </row>
    <row r="724" spans="1:5" x14ac:dyDescent="0.25">
      <c r="A724">
        <v>6117666160</v>
      </c>
      <c r="B724">
        <v>11430191272</v>
      </c>
      <c r="C724">
        <v>404</v>
      </c>
      <c r="D724" s="6">
        <v>42478</v>
      </c>
      <c r="E724" s="20">
        <f t="shared" si="11"/>
        <v>1</v>
      </c>
    </row>
    <row r="725" spans="1:5" x14ac:dyDescent="0.25">
      <c r="A725">
        <v>6117666160</v>
      </c>
      <c r="B725">
        <v>11445412645</v>
      </c>
      <c r="C725">
        <v>492</v>
      </c>
      <c r="D725" s="6">
        <v>42478</v>
      </c>
      <c r="E725" s="20">
        <f t="shared" si="11"/>
        <v>1</v>
      </c>
    </row>
    <row r="726" spans="1:5" x14ac:dyDescent="0.25">
      <c r="A726">
        <v>6117666160</v>
      </c>
      <c r="B726">
        <v>11445412646</v>
      </c>
      <c r="C726">
        <v>502</v>
      </c>
      <c r="D726" s="6">
        <v>42479</v>
      </c>
      <c r="E726" s="20">
        <f t="shared" si="11"/>
        <v>2</v>
      </c>
    </row>
    <row r="727" spans="1:5" x14ac:dyDescent="0.25">
      <c r="A727">
        <v>6117666160</v>
      </c>
      <c r="B727">
        <v>11452486347</v>
      </c>
      <c r="C727">
        <v>550</v>
      </c>
      <c r="D727" s="6">
        <v>42480</v>
      </c>
      <c r="E727" s="20">
        <f t="shared" si="11"/>
        <v>3</v>
      </c>
    </row>
    <row r="728" spans="1:5" x14ac:dyDescent="0.25">
      <c r="A728">
        <v>6117666160</v>
      </c>
      <c r="B728">
        <v>11458712407</v>
      </c>
      <c r="C728">
        <v>546</v>
      </c>
      <c r="D728" s="6">
        <v>42482</v>
      </c>
      <c r="E728" s="20">
        <f t="shared" si="11"/>
        <v>5</v>
      </c>
    </row>
    <row r="729" spans="1:5" x14ac:dyDescent="0.25">
      <c r="A729">
        <v>6117666160</v>
      </c>
      <c r="B729">
        <v>11463701257</v>
      </c>
      <c r="C729">
        <v>539</v>
      </c>
      <c r="D729" s="6">
        <v>42482</v>
      </c>
      <c r="E729" s="20">
        <f t="shared" si="11"/>
        <v>5</v>
      </c>
    </row>
    <row r="730" spans="1:5" x14ac:dyDescent="0.25">
      <c r="A730">
        <v>6117666160</v>
      </c>
      <c r="B730">
        <v>11493525940</v>
      </c>
      <c r="C730">
        <v>367</v>
      </c>
      <c r="D730" s="6">
        <v>42484</v>
      </c>
      <c r="E730" s="20">
        <f t="shared" si="11"/>
        <v>7</v>
      </c>
    </row>
    <row r="731" spans="1:5" x14ac:dyDescent="0.25">
      <c r="A731">
        <v>6117666160</v>
      </c>
      <c r="B731">
        <v>11502015693</v>
      </c>
      <c r="C731">
        <v>557</v>
      </c>
      <c r="D731" s="6">
        <v>42486</v>
      </c>
      <c r="E731" s="20">
        <f t="shared" si="11"/>
        <v>2</v>
      </c>
    </row>
    <row r="732" spans="1:5" x14ac:dyDescent="0.25">
      <c r="A732">
        <v>6117666160</v>
      </c>
      <c r="B732">
        <v>11504747764</v>
      </c>
      <c r="C732">
        <v>416</v>
      </c>
      <c r="D732" s="6">
        <v>42487</v>
      </c>
      <c r="E732" s="20">
        <f t="shared" si="11"/>
        <v>3</v>
      </c>
    </row>
    <row r="733" spans="1:5" x14ac:dyDescent="0.25">
      <c r="A733">
        <v>6117666160</v>
      </c>
      <c r="B733">
        <v>11514386783</v>
      </c>
      <c r="C733">
        <v>636</v>
      </c>
      <c r="D733" s="6">
        <v>42488</v>
      </c>
      <c r="E733" s="20">
        <f t="shared" si="11"/>
        <v>4</v>
      </c>
    </row>
    <row r="734" spans="1:5" x14ac:dyDescent="0.25">
      <c r="A734">
        <v>6117666160</v>
      </c>
      <c r="B734">
        <v>11527781112</v>
      </c>
      <c r="C734">
        <v>575</v>
      </c>
      <c r="D734" s="6">
        <v>42490</v>
      </c>
      <c r="E734" s="20">
        <f t="shared" si="11"/>
        <v>6</v>
      </c>
    </row>
    <row r="735" spans="1:5" x14ac:dyDescent="0.25">
      <c r="A735">
        <v>6117666160</v>
      </c>
      <c r="B735">
        <v>11568765044</v>
      </c>
      <c r="C735">
        <v>415</v>
      </c>
      <c r="D735" s="6">
        <v>42494</v>
      </c>
      <c r="E735" s="20">
        <f t="shared" si="11"/>
        <v>3</v>
      </c>
    </row>
    <row r="736" spans="1:5" x14ac:dyDescent="0.25">
      <c r="A736">
        <v>6117666160</v>
      </c>
      <c r="B736">
        <v>11568765045</v>
      </c>
      <c r="C736">
        <v>613</v>
      </c>
      <c r="D736" s="6">
        <v>42495</v>
      </c>
      <c r="E736" s="20">
        <f t="shared" si="11"/>
        <v>4</v>
      </c>
    </row>
    <row r="737" spans="1:5" x14ac:dyDescent="0.25">
      <c r="A737">
        <v>6117666160</v>
      </c>
      <c r="B737">
        <v>11568765046</v>
      </c>
      <c r="C737">
        <v>85</v>
      </c>
      <c r="D737" s="6">
        <v>42496</v>
      </c>
      <c r="E737" s="20">
        <f t="shared" si="11"/>
        <v>5</v>
      </c>
    </row>
    <row r="738" spans="1:5" x14ac:dyDescent="0.25">
      <c r="A738">
        <v>6117666160</v>
      </c>
      <c r="B738">
        <v>11576509603</v>
      </c>
      <c r="C738">
        <v>410</v>
      </c>
      <c r="D738" s="6">
        <v>42497</v>
      </c>
      <c r="E738" s="20">
        <f t="shared" si="11"/>
        <v>6</v>
      </c>
    </row>
    <row r="739" spans="1:5" x14ac:dyDescent="0.25">
      <c r="A739">
        <v>6117666160</v>
      </c>
      <c r="B739">
        <v>11576509604</v>
      </c>
      <c r="C739">
        <v>97</v>
      </c>
      <c r="D739" s="6">
        <v>42497</v>
      </c>
      <c r="E739" s="20">
        <f t="shared" si="11"/>
        <v>6</v>
      </c>
    </row>
    <row r="740" spans="1:5" x14ac:dyDescent="0.25">
      <c r="A740">
        <v>6117666160</v>
      </c>
      <c r="B740">
        <v>11589908471</v>
      </c>
      <c r="C740">
        <v>603</v>
      </c>
      <c r="D740" s="6">
        <v>42497</v>
      </c>
      <c r="E740" s="20">
        <f t="shared" si="11"/>
        <v>6</v>
      </c>
    </row>
    <row r="741" spans="1:5" x14ac:dyDescent="0.25">
      <c r="A741">
        <v>6117666160</v>
      </c>
      <c r="B741">
        <v>11589908472</v>
      </c>
      <c r="C741">
        <v>522</v>
      </c>
      <c r="D741" s="6">
        <v>42498</v>
      </c>
      <c r="E741" s="20">
        <f t="shared" si="11"/>
        <v>7</v>
      </c>
    </row>
    <row r="742" spans="1:5" x14ac:dyDescent="0.25">
      <c r="A742">
        <v>6775888955</v>
      </c>
      <c r="B742">
        <v>11140793347</v>
      </c>
      <c r="C742">
        <v>513</v>
      </c>
      <c r="D742" s="6">
        <v>42440</v>
      </c>
      <c r="E742" s="20">
        <f t="shared" si="11"/>
        <v>5</v>
      </c>
    </row>
    <row r="743" spans="1:5" x14ac:dyDescent="0.25">
      <c r="A743">
        <v>6775888955</v>
      </c>
      <c r="B743">
        <v>11140793348</v>
      </c>
      <c r="C743">
        <v>682</v>
      </c>
      <c r="D743" s="6">
        <v>42442</v>
      </c>
      <c r="E743" s="20">
        <f t="shared" si="11"/>
        <v>7</v>
      </c>
    </row>
    <row r="744" spans="1:5" x14ac:dyDescent="0.25">
      <c r="A744">
        <v>6775888955</v>
      </c>
      <c r="B744">
        <v>11140793349</v>
      </c>
      <c r="C744">
        <v>122</v>
      </c>
      <c r="D744" s="6">
        <v>42444</v>
      </c>
      <c r="E744" s="20">
        <f t="shared" si="11"/>
        <v>2</v>
      </c>
    </row>
    <row r="745" spans="1:5" x14ac:dyDescent="0.25">
      <c r="A745">
        <v>6775888955</v>
      </c>
      <c r="B745">
        <v>11158023099</v>
      </c>
      <c r="C745">
        <v>300</v>
      </c>
      <c r="D745" s="6">
        <v>42447</v>
      </c>
      <c r="E745" s="20">
        <f t="shared" si="11"/>
        <v>5</v>
      </c>
    </row>
    <row r="746" spans="1:5" x14ac:dyDescent="0.25">
      <c r="A746">
        <v>6775888955</v>
      </c>
      <c r="B746">
        <v>11165512026</v>
      </c>
      <c r="C746">
        <v>403</v>
      </c>
      <c r="D746" s="6">
        <v>42448</v>
      </c>
      <c r="E746" s="20">
        <f t="shared" si="11"/>
        <v>6</v>
      </c>
    </row>
    <row r="747" spans="1:5" x14ac:dyDescent="0.25">
      <c r="A747">
        <v>6775888955</v>
      </c>
      <c r="B747">
        <v>11180626808</v>
      </c>
      <c r="C747">
        <v>405</v>
      </c>
      <c r="D747" s="6">
        <v>42450</v>
      </c>
      <c r="E747" s="20">
        <f t="shared" si="11"/>
        <v>1</v>
      </c>
    </row>
    <row r="748" spans="1:5" x14ac:dyDescent="0.25">
      <c r="A748">
        <v>6775888955</v>
      </c>
      <c r="B748">
        <v>11223306485</v>
      </c>
      <c r="C748">
        <v>428</v>
      </c>
      <c r="D748" s="6">
        <v>42454</v>
      </c>
      <c r="E748" s="20">
        <f t="shared" si="11"/>
        <v>5</v>
      </c>
    </row>
    <row r="749" spans="1:5" x14ac:dyDescent="0.25">
      <c r="A749">
        <v>6775888955</v>
      </c>
      <c r="B749">
        <v>11232428817</v>
      </c>
      <c r="C749">
        <v>407</v>
      </c>
      <c r="D749" s="6">
        <v>42456</v>
      </c>
      <c r="E749" s="20">
        <f t="shared" si="11"/>
        <v>7</v>
      </c>
    </row>
    <row r="750" spans="1:5" x14ac:dyDescent="0.25">
      <c r="A750">
        <v>6775888955</v>
      </c>
      <c r="B750">
        <v>11237399584</v>
      </c>
      <c r="C750">
        <v>133</v>
      </c>
      <c r="D750" s="6">
        <v>42457</v>
      </c>
      <c r="E750" s="20">
        <f t="shared" si="11"/>
        <v>1</v>
      </c>
    </row>
    <row r="751" spans="1:5" x14ac:dyDescent="0.25">
      <c r="A751">
        <v>6775888955</v>
      </c>
      <c r="B751">
        <v>11241250230</v>
      </c>
      <c r="C751">
        <v>106</v>
      </c>
      <c r="D751" s="6">
        <v>42457</v>
      </c>
      <c r="E751" s="20">
        <f t="shared" si="11"/>
        <v>1</v>
      </c>
    </row>
    <row r="752" spans="1:5" x14ac:dyDescent="0.25">
      <c r="A752">
        <v>6775888955</v>
      </c>
      <c r="B752">
        <v>11241250231</v>
      </c>
      <c r="C752">
        <v>265</v>
      </c>
      <c r="D752" s="6">
        <v>42457</v>
      </c>
      <c r="E752" s="20">
        <f t="shared" si="11"/>
        <v>1</v>
      </c>
    </row>
    <row r="753" spans="1:5" x14ac:dyDescent="0.25">
      <c r="A753">
        <v>6775888955</v>
      </c>
      <c r="B753">
        <v>11287934058</v>
      </c>
      <c r="C753">
        <v>307</v>
      </c>
      <c r="D753" s="6">
        <v>42460</v>
      </c>
      <c r="E753" s="20">
        <f t="shared" si="11"/>
        <v>4</v>
      </c>
    </row>
    <row r="754" spans="1:5" x14ac:dyDescent="0.25">
      <c r="A754">
        <v>6775888955</v>
      </c>
      <c r="B754">
        <v>11287934059</v>
      </c>
      <c r="C754">
        <v>465</v>
      </c>
      <c r="D754" s="6">
        <v>42461</v>
      </c>
      <c r="E754" s="20">
        <f t="shared" si="11"/>
        <v>5</v>
      </c>
    </row>
    <row r="755" spans="1:5" x14ac:dyDescent="0.25">
      <c r="A755">
        <v>6775888955</v>
      </c>
      <c r="B755">
        <v>11322465490</v>
      </c>
      <c r="C755">
        <v>456</v>
      </c>
      <c r="D755" s="6">
        <v>42466</v>
      </c>
      <c r="E755" s="20">
        <f t="shared" si="11"/>
        <v>3</v>
      </c>
    </row>
    <row r="756" spans="1:5" x14ac:dyDescent="0.25">
      <c r="A756">
        <v>6775888955</v>
      </c>
      <c r="B756">
        <v>11333135084</v>
      </c>
      <c r="C756">
        <v>63</v>
      </c>
      <c r="D756" s="6">
        <v>42466</v>
      </c>
      <c r="E756" s="20">
        <f t="shared" si="11"/>
        <v>3</v>
      </c>
    </row>
    <row r="757" spans="1:5" x14ac:dyDescent="0.25">
      <c r="A757">
        <v>6775888955</v>
      </c>
      <c r="B757">
        <v>11333135085</v>
      </c>
      <c r="C757">
        <v>110</v>
      </c>
      <c r="D757" s="6">
        <v>42467</v>
      </c>
      <c r="E757" s="20">
        <f t="shared" si="11"/>
        <v>4</v>
      </c>
    </row>
    <row r="758" spans="1:5" x14ac:dyDescent="0.25">
      <c r="A758">
        <v>6775888955</v>
      </c>
      <c r="B758">
        <v>11333135086</v>
      </c>
      <c r="C758">
        <v>129</v>
      </c>
      <c r="D758" s="6">
        <v>42467</v>
      </c>
      <c r="E758" s="20">
        <f t="shared" si="11"/>
        <v>4</v>
      </c>
    </row>
    <row r="759" spans="1:5" x14ac:dyDescent="0.25">
      <c r="A759">
        <v>6775888955</v>
      </c>
      <c r="B759">
        <v>11384442455</v>
      </c>
      <c r="C759">
        <v>260</v>
      </c>
      <c r="D759" s="6">
        <v>42473</v>
      </c>
      <c r="E759" s="20">
        <f t="shared" si="11"/>
        <v>3</v>
      </c>
    </row>
    <row r="760" spans="1:5" x14ac:dyDescent="0.25">
      <c r="A760">
        <v>6775888955</v>
      </c>
      <c r="B760">
        <v>11397216255</v>
      </c>
      <c r="C760">
        <v>441</v>
      </c>
      <c r="D760" s="6">
        <v>42473</v>
      </c>
      <c r="E760" s="20">
        <f t="shared" si="11"/>
        <v>3</v>
      </c>
    </row>
    <row r="761" spans="1:5" x14ac:dyDescent="0.25">
      <c r="A761">
        <v>6775888955</v>
      </c>
      <c r="B761">
        <v>11400668739</v>
      </c>
      <c r="C761">
        <v>406</v>
      </c>
      <c r="D761" s="6">
        <v>42475</v>
      </c>
      <c r="E761" s="20">
        <f t="shared" si="11"/>
        <v>5</v>
      </c>
    </row>
    <row r="762" spans="1:5" x14ac:dyDescent="0.25">
      <c r="A762">
        <v>6962181067</v>
      </c>
      <c r="B762">
        <v>11103653021</v>
      </c>
      <c r="C762">
        <v>430</v>
      </c>
      <c r="D762" s="6">
        <v>42440</v>
      </c>
      <c r="E762" s="20">
        <f t="shared" si="11"/>
        <v>5</v>
      </c>
    </row>
    <row r="763" spans="1:5" x14ac:dyDescent="0.25">
      <c r="A763">
        <v>6962181067</v>
      </c>
      <c r="B763">
        <v>11111697363</v>
      </c>
      <c r="C763">
        <v>613</v>
      </c>
      <c r="D763" s="6">
        <v>42441</v>
      </c>
      <c r="E763" s="20">
        <f t="shared" si="11"/>
        <v>6</v>
      </c>
    </row>
    <row r="764" spans="1:5" x14ac:dyDescent="0.25">
      <c r="A764">
        <v>6962181067</v>
      </c>
      <c r="B764">
        <v>11120259470</v>
      </c>
      <c r="C764">
        <v>426</v>
      </c>
      <c r="D764" s="6">
        <v>42442</v>
      </c>
      <c r="E764" s="20">
        <f t="shared" si="11"/>
        <v>7</v>
      </c>
    </row>
    <row r="765" spans="1:5" x14ac:dyDescent="0.25">
      <c r="A765">
        <v>6962181067</v>
      </c>
      <c r="B765">
        <v>11128078273</v>
      </c>
      <c r="C765">
        <v>383</v>
      </c>
      <c r="D765" s="6">
        <v>42443</v>
      </c>
      <c r="E765" s="20">
        <f t="shared" si="11"/>
        <v>1</v>
      </c>
    </row>
    <row r="766" spans="1:5" x14ac:dyDescent="0.25">
      <c r="A766">
        <v>6962181067</v>
      </c>
      <c r="B766">
        <v>11136373061</v>
      </c>
      <c r="C766">
        <v>413</v>
      </c>
      <c r="D766" s="6">
        <v>42444</v>
      </c>
      <c r="E766" s="20">
        <f t="shared" si="11"/>
        <v>2</v>
      </c>
    </row>
    <row r="767" spans="1:5" x14ac:dyDescent="0.25">
      <c r="A767">
        <v>6962181067</v>
      </c>
      <c r="B767">
        <v>11144553496</v>
      </c>
      <c r="C767">
        <v>381</v>
      </c>
      <c r="D767" s="6">
        <v>42446</v>
      </c>
      <c r="E767" s="20">
        <f t="shared" si="11"/>
        <v>4</v>
      </c>
    </row>
    <row r="768" spans="1:5" x14ac:dyDescent="0.25">
      <c r="A768">
        <v>6962181067</v>
      </c>
      <c r="B768">
        <v>11153299663</v>
      </c>
      <c r="C768">
        <v>468</v>
      </c>
      <c r="D768" s="6">
        <v>42446</v>
      </c>
      <c r="E768" s="20">
        <f t="shared" si="11"/>
        <v>4</v>
      </c>
    </row>
    <row r="769" spans="1:5" x14ac:dyDescent="0.25">
      <c r="A769">
        <v>6962181067</v>
      </c>
      <c r="B769">
        <v>11160558620</v>
      </c>
      <c r="C769">
        <v>451</v>
      </c>
      <c r="D769" s="6">
        <v>42448</v>
      </c>
      <c r="E769" s="20">
        <f t="shared" si="11"/>
        <v>6</v>
      </c>
    </row>
    <row r="770" spans="1:5" x14ac:dyDescent="0.25">
      <c r="A770">
        <v>6962181067</v>
      </c>
      <c r="B770">
        <v>11168106830</v>
      </c>
      <c r="C770">
        <v>502</v>
      </c>
      <c r="D770" s="6">
        <v>42448</v>
      </c>
      <c r="E770" s="20">
        <f t="shared" si="11"/>
        <v>6</v>
      </c>
    </row>
    <row r="771" spans="1:5" x14ac:dyDescent="0.25">
      <c r="A771">
        <v>6962181067</v>
      </c>
      <c r="B771">
        <v>11177339605</v>
      </c>
      <c r="C771">
        <v>447</v>
      </c>
      <c r="D771" s="6">
        <v>42449</v>
      </c>
      <c r="E771" s="20">
        <f t="shared" ref="E771:E834" si="12">WEEKDAY(D771,2)</f>
        <v>7</v>
      </c>
    </row>
    <row r="772" spans="1:5" x14ac:dyDescent="0.25">
      <c r="A772">
        <v>6962181067</v>
      </c>
      <c r="B772">
        <v>11186421316</v>
      </c>
      <c r="C772">
        <v>398</v>
      </c>
      <c r="D772" s="6">
        <v>42451</v>
      </c>
      <c r="E772" s="20">
        <f t="shared" si="12"/>
        <v>2</v>
      </c>
    </row>
    <row r="773" spans="1:5" x14ac:dyDescent="0.25">
      <c r="A773">
        <v>6962181067</v>
      </c>
      <c r="B773">
        <v>11187205717</v>
      </c>
      <c r="C773">
        <v>68</v>
      </c>
      <c r="D773" s="6">
        <v>42451</v>
      </c>
      <c r="E773" s="20">
        <f t="shared" si="12"/>
        <v>2</v>
      </c>
    </row>
    <row r="774" spans="1:5" x14ac:dyDescent="0.25">
      <c r="A774">
        <v>6962181067</v>
      </c>
      <c r="B774">
        <v>11196437097</v>
      </c>
      <c r="C774">
        <v>606</v>
      </c>
      <c r="D774" s="6">
        <v>42451</v>
      </c>
      <c r="E774" s="20">
        <f t="shared" si="12"/>
        <v>2</v>
      </c>
    </row>
    <row r="775" spans="1:5" x14ac:dyDescent="0.25">
      <c r="A775">
        <v>6962181067</v>
      </c>
      <c r="B775">
        <v>11205807443</v>
      </c>
      <c r="C775">
        <v>513</v>
      </c>
      <c r="D775" s="6">
        <v>42452</v>
      </c>
      <c r="E775" s="20">
        <f t="shared" si="12"/>
        <v>3</v>
      </c>
    </row>
    <row r="776" spans="1:5" x14ac:dyDescent="0.25">
      <c r="A776">
        <v>6962181067</v>
      </c>
      <c r="B776">
        <v>11215431797</v>
      </c>
      <c r="C776">
        <v>535</v>
      </c>
      <c r="D776" s="6">
        <v>42453</v>
      </c>
      <c r="E776" s="20">
        <f t="shared" si="12"/>
        <v>4</v>
      </c>
    </row>
    <row r="777" spans="1:5" x14ac:dyDescent="0.25">
      <c r="A777">
        <v>6962181067</v>
      </c>
      <c r="B777">
        <v>11223467263</v>
      </c>
      <c r="C777">
        <v>487</v>
      </c>
      <c r="D777" s="6">
        <v>42455</v>
      </c>
      <c r="E777" s="20">
        <f t="shared" si="12"/>
        <v>6</v>
      </c>
    </row>
    <row r="778" spans="1:5" x14ac:dyDescent="0.25">
      <c r="A778">
        <v>6962181067</v>
      </c>
      <c r="B778">
        <v>11230887030</v>
      </c>
      <c r="C778">
        <v>490</v>
      </c>
      <c r="D778" s="6">
        <v>42456</v>
      </c>
      <c r="E778" s="20">
        <f t="shared" si="12"/>
        <v>7</v>
      </c>
    </row>
    <row r="779" spans="1:5" x14ac:dyDescent="0.25">
      <c r="A779">
        <v>6962181067</v>
      </c>
      <c r="B779">
        <v>11238364151</v>
      </c>
      <c r="C779">
        <v>464</v>
      </c>
      <c r="D779" s="6">
        <v>42456</v>
      </c>
      <c r="E779" s="20">
        <f t="shared" si="12"/>
        <v>7</v>
      </c>
    </row>
    <row r="780" spans="1:5" x14ac:dyDescent="0.25">
      <c r="A780">
        <v>6962181067</v>
      </c>
      <c r="B780">
        <v>11239691906</v>
      </c>
      <c r="C780">
        <v>88</v>
      </c>
      <c r="D780" s="6">
        <v>42457</v>
      </c>
      <c r="E780" s="20">
        <f t="shared" si="12"/>
        <v>1</v>
      </c>
    </row>
    <row r="781" spans="1:5" x14ac:dyDescent="0.25">
      <c r="A781">
        <v>6962181067</v>
      </c>
      <c r="B781">
        <v>11248518835</v>
      </c>
      <c r="C781">
        <v>447</v>
      </c>
      <c r="D781" s="6">
        <v>42457</v>
      </c>
      <c r="E781" s="20">
        <f t="shared" si="12"/>
        <v>1</v>
      </c>
    </row>
    <row r="782" spans="1:5" x14ac:dyDescent="0.25">
      <c r="A782">
        <v>6962181067</v>
      </c>
      <c r="B782">
        <v>11258188884</v>
      </c>
      <c r="C782">
        <v>406</v>
      </c>
      <c r="D782" s="6">
        <v>42459</v>
      </c>
      <c r="E782" s="20">
        <f t="shared" si="12"/>
        <v>3</v>
      </c>
    </row>
    <row r="783" spans="1:5" x14ac:dyDescent="0.25">
      <c r="A783">
        <v>6962181067</v>
      </c>
      <c r="B783">
        <v>11267627657</v>
      </c>
      <c r="C783">
        <v>435</v>
      </c>
      <c r="D783" s="6">
        <v>42459</v>
      </c>
      <c r="E783" s="20">
        <f t="shared" si="12"/>
        <v>3</v>
      </c>
    </row>
    <row r="784" spans="1:5" x14ac:dyDescent="0.25">
      <c r="A784">
        <v>6962181067</v>
      </c>
      <c r="B784">
        <v>11269429104</v>
      </c>
      <c r="C784">
        <v>115</v>
      </c>
      <c r="D784" s="6">
        <v>42460</v>
      </c>
      <c r="E784" s="20">
        <f t="shared" si="12"/>
        <v>4</v>
      </c>
    </row>
    <row r="785" spans="1:5" x14ac:dyDescent="0.25">
      <c r="A785">
        <v>6962181067</v>
      </c>
      <c r="B785">
        <v>11278333511</v>
      </c>
      <c r="C785">
        <v>537</v>
      </c>
      <c r="D785" s="6">
        <v>42460</v>
      </c>
      <c r="E785" s="20">
        <f t="shared" si="12"/>
        <v>4</v>
      </c>
    </row>
    <row r="786" spans="1:5" x14ac:dyDescent="0.25">
      <c r="A786">
        <v>6962181067</v>
      </c>
      <c r="B786">
        <v>11284936990</v>
      </c>
      <c r="C786">
        <v>415</v>
      </c>
      <c r="D786" s="6">
        <v>42462</v>
      </c>
      <c r="E786" s="20">
        <f t="shared" si="12"/>
        <v>6</v>
      </c>
    </row>
    <row r="787" spans="1:5" x14ac:dyDescent="0.25">
      <c r="A787">
        <v>6962181067</v>
      </c>
      <c r="B787">
        <v>11292937308</v>
      </c>
      <c r="C787">
        <v>496</v>
      </c>
      <c r="D787" s="6">
        <v>42463</v>
      </c>
      <c r="E787" s="20">
        <f t="shared" si="12"/>
        <v>7</v>
      </c>
    </row>
    <row r="788" spans="1:5" x14ac:dyDescent="0.25">
      <c r="A788">
        <v>6962181067</v>
      </c>
      <c r="B788">
        <v>11300535788</v>
      </c>
      <c r="C788">
        <v>471</v>
      </c>
      <c r="D788" s="6">
        <v>42463</v>
      </c>
      <c r="E788" s="20">
        <f t="shared" si="12"/>
        <v>7</v>
      </c>
    </row>
    <row r="789" spans="1:5" x14ac:dyDescent="0.25">
      <c r="A789">
        <v>6962181067</v>
      </c>
      <c r="B789">
        <v>11310735495</v>
      </c>
      <c r="C789">
        <v>355</v>
      </c>
      <c r="D789" s="6">
        <v>42465</v>
      </c>
      <c r="E789" s="20">
        <f t="shared" si="12"/>
        <v>2</v>
      </c>
    </row>
    <row r="790" spans="1:5" x14ac:dyDescent="0.25">
      <c r="A790">
        <v>6962181067</v>
      </c>
      <c r="B790">
        <v>11321297696</v>
      </c>
      <c r="C790">
        <v>539</v>
      </c>
      <c r="D790" s="6">
        <v>42465</v>
      </c>
      <c r="E790" s="20">
        <f t="shared" si="12"/>
        <v>2</v>
      </c>
    </row>
    <row r="791" spans="1:5" x14ac:dyDescent="0.25">
      <c r="A791">
        <v>6962181067</v>
      </c>
      <c r="B791">
        <v>11329502030</v>
      </c>
      <c r="C791">
        <v>423</v>
      </c>
      <c r="D791" s="6">
        <v>42466</v>
      </c>
      <c r="E791" s="20">
        <f t="shared" si="12"/>
        <v>3</v>
      </c>
    </row>
    <row r="792" spans="1:5" x14ac:dyDescent="0.25">
      <c r="A792">
        <v>6962181067</v>
      </c>
      <c r="B792">
        <v>11338903255</v>
      </c>
      <c r="C792">
        <v>424</v>
      </c>
      <c r="D792" s="6">
        <v>42467</v>
      </c>
      <c r="E792" s="20">
        <f t="shared" si="12"/>
        <v>4</v>
      </c>
    </row>
    <row r="793" spans="1:5" x14ac:dyDescent="0.25">
      <c r="A793">
        <v>6962181067</v>
      </c>
      <c r="B793">
        <v>11346364066</v>
      </c>
      <c r="C793">
        <v>372</v>
      </c>
      <c r="D793" s="6">
        <v>42469</v>
      </c>
      <c r="E793" s="20">
        <f t="shared" si="12"/>
        <v>6</v>
      </c>
    </row>
    <row r="794" spans="1:5" x14ac:dyDescent="0.25">
      <c r="A794">
        <v>6962181067</v>
      </c>
      <c r="B794">
        <v>11347105614</v>
      </c>
      <c r="C794">
        <v>83</v>
      </c>
      <c r="D794" s="6">
        <v>42469</v>
      </c>
      <c r="E794" s="20">
        <f t="shared" si="12"/>
        <v>6</v>
      </c>
    </row>
    <row r="795" spans="1:5" x14ac:dyDescent="0.25">
      <c r="A795">
        <v>6962181067</v>
      </c>
      <c r="B795">
        <v>11354781858</v>
      </c>
      <c r="C795">
        <v>422</v>
      </c>
      <c r="D795" s="6">
        <v>42470</v>
      </c>
      <c r="E795" s="20">
        <f t="shared" si="12"/>
        <v>7</v>
      </c>
    </row>
    <row r="796" spans="1:5" x14ac:dyDescent="0.25">
      <c r="A796">
        <v>6962181067</v>
      </c>
      <c r="B796">
        <v>11363188395</v>
      </c>
      <c r="C796">
        <v>413</v>
      </c>
      <c r="D796" s="6">
        <v>42470</v>
      </c>
      <c r="E796" s="20">
        <f t="shared" si="12"/>
        <v>7</v>
      </c>
    </row>
    <row r="797" spans="1:5" x14ac:dyDescent="0.25">
      <c r="A797">
        <v>6962181067</v>
      </c>
      <c r="B797">
        <v>11372617693</v>
      </c>
      <c r="C797">
        <v>387</v>
      </c>
      <c r="D797" s="6">
        <v>42472</v>
      </c>
      <c r="E797" s="20">
        <f t="shared" si="12"/>
        <v>2</v>
      </c>
    </row>
    <row r="798" spans="1:5" x14ac:dyDescent="0.25">
      <c r="A798">
        <v>6962181067</v>
      </c>
      <c r="B798">
        <v>11383389803</v>
      </c>
      <c r="C798">
        <v>490</v>
      </c>
      <c r="D798" s="6">
        <v>42472</v>
      </c>
      <c r="E798" s="20">
        <f t="shared" si="12"/>
        <v>2</v>
      </c>
    </row>
    <row r="799" spans="1:5" x14ac:dyDescent="0.25">
      <c r="A799">
        <v>6962181067</v>
      </c>
      <c r="B799">
        <v>11384378592</v>
      </c>
      <c r="C799">
        <v>63</v>
      </c>
      <c r="D799" s="6">
        <v>42473</v>
      </c>
      <c r="E799" s="20">
        <f t="shared" si="12"/>
        <v>3</v>
      </c>
    </row>
    <row r="800" spans="1:5" x14ac:dyDescent="0.25">
      <c r="A800">
        <v>6962181067</v>
      </c>
      <c r="B800">
        <v>11385239921</v>
      </c>
      <c r="C800">
        <v>126</v>
      </c>
      <c r="D800" s="6">
        <v>42473</v>
      </c>
      <c r="E800" s="20">
        <f t="shared" si="12"/>
        <v>3</v>
      </c>
    </row>
    <row r="801" spans="1:5" x14ac:dyDescent="0.25">
      <c r="A801">
        <v>6962181067</v>
      </c>
      <c r="B801">
        <v>11391082858</v>
      </c>
      <c r="C801">
        <v>455</v>
      </c>
      <c r="D801" s="6">
        <v>42473</v>
      </c>
      <c r="E801" s="20">
        <f t="shared" si="12"/>
        <v>3</v>
      </c>
    </row>
    <row r="802" spans="1:5" x14ac:dyDescent="0.25">
      <c r="A802">
        <v>6962181067</v>
      </c>
      <c r="B802">
        <v>11392223003</v>
      </c>
      <c r="C802">
        <v>80</v>
      </c>
      <c r="D802" s="6">
        <v>42474</v>
      </c>
      <c r="E802" s="20">
        <f t="shared" si="12"/>
        <v>4</v>
      </c>
    </row>
    <row r="803" spans="1:5" x14ac:dyDescent="0.25">
      <c r="A803">
        <v>6962181067</v>
      </c>
      <c r="B803">
        <v>11399562896</v>
      </c>
      <c r="C803">
        <v>386</v>
      </c>
      <c r="D803" s="6">
        <v>42475</v>
      </c>
      <c r="E803" s="20">
        <f t="shared" si="12"/>
        <v>5</v>
      </c>
    </row>
    <row r="804" spans="1:5" x14ac:dyDescent="0.25">
      <c r="A804">
        <v>6962181067</v>
      </c>
      <c r="B804">
        <v>11408300019</v>
      </c>
      <c r="C804">
        <v>366</v>
      </c>
      <c r="D804" s="6">
        <v>42476</v>
      </c>
      <c r="E804" s="20">
        <f t="shared" si="12"/>
        <v>6</v>
      </c>
    </row>
    <row r="805" spans="1:5" x14ac:dyDescent="0.25">
      <c r="A805">
        <v>6962181067</v>
      </c>
      <c r="B805">
        <v>11415835154</v>
      </c>
      <c r="C805">
        <v>446</v>
      </c>
      <c r="D805" s="6">
        <v>42477</v>
      </c>
      <c r="E805" s="20">
        <f t="shared" si="12"/>
        <v>7</v>
      </c>
    </row>
    <row r="806" spans="1:5" x14ac:dyDescent="0.25">
      <c r="A806">
        <v>6962181067</v>
      </c>
      <c r="B806">
        <v>11424306120</v>
      </c>
      <c r="C806">
        <v>458</v>
      </c>
      <c r="D806" s="6">
        <v>42477</v>
      </c>
      <c r="E806" s="20">
        <f t="shared" si="12"/>
        <v>7</v>
      </c>
    </row>
    <row r="807" spans="1:5" x14ac:dyDescent="0.25">
      <c r="A807">
        <v>6962181067</v>
      </c>
      <c r="B807">
        <v>11434169235</v>
      </c>
      <c r="C807">
        <v>535</v>
      </c>
      <c r="D807" s="6">
        <v>42478</v>
      </c>
      <c r="E807" s="20">
        <f t="shared" si="12"/>
        <v>1</v>
      </c>
    </row>
    <row r="808" spans="1:5" x14ac:dyDescent="0.25">
      <c r="A808">
        <v>6962181067</v>
      </c>
      <c r="B808">
        <v>11441506388</v>
      </c>
      <c r="C808">
        <v>424</v>
      </c>
      <c r="D808" s="6">
        <v>42479</v>
      </c>
      <c r="E808" s="20">
        <f t="shared" si="12"/>
        <v>2</v>
      </c>
    </row>
    <row r="809" spans="1:5" x14ac:dyDescent="0.25">
      <c r="A809">
        <v>6962181067</v>
      </c>
      <c r="B809">
        <v>11449886243</v>
      </c>
      <c r="C809">
        <v>457</v>
      </c>
      <c r="D809" s="6">
        <v>42480</v>
      </c>
      <c r="E809" s="20">
        <f t="shared" si="12"/>
        <v>3</v>
      </c>
    </row>
    <row r="810" spans="1:5" x14ac:dyDescent="0.25">
      <c r="A810">
        <v>6962181067</v>
      </c>
      <c r="B810">
        <v>11457937567</v>
      </c>
      <c r="C810">
        <v>435</v>
      </c>
      <c r="D810" s="6">
        <v>42481</v>
      </c>
      <c r="E810" s="20">
        <f t="shared" si="12"/>
        <v>4</v>
      </c>
    </row>
    <row r="811" spans="1:5" x14ac:dyDescent="0.25">
      <c r="A811">
        <v>6962181067</v>
      </c>
      <c r="B811">
        <v>11464896666</v>
      </c>
      <c r="C811">
        <v>546</v>
      </c>
      <c r="D811" s="6">
        <v>42482</v>
      </c>
      <c r="E811" s="20">
        <f t="shared" si="12"/>
        <v>5</v>
      </c>
    </row>
    <row r="812" spans="1:5" x14ac:dyDescent="0.25">
      <c r="A812">
        <v>6962181067</v>
      </c>
      <c r="B812">
        <v>11472150478</v>
      </c>
      <c r="C812">
        <v>514</v>
      </c>
      <c r="D812" s="6">
        <v>42484</v>
      </c>
      <c r="E812" s="20">
        <f t="shared" si="12"/>
        <v>7</v>
      </c>
    </row>
    <row r="813" spans="1:5" x14ac:dyDescent="0.25">
      <c r="A813">
        <v>6962181067</v>
      </c>
      <c r="B813">
        <v>11479670086</v>
      </c>
      <c r="C813">
        <v>415</v>
      </c>
      <c r="D813" s="6">
        <v>42484</v>
      </c>
      <c r="E813" s="20">
        <f t="shared" si="12"/>
        <v>7</v>
      </c>
    </row>
    <row r="814" spans="1:5" x14ac:dyDescent="0.25">
      <c r="A814">
        <v>6962181067</v>
      </c>
      <c r="B814">
        <v>11488695133</v>
      </c>
      <c r="C814">
        <v>446</v>
      </c>
      <c r="D814" s="6">
        <v>42485</v>
      </c>
      <c r="E814" s="20">
        <f t="shared" si="12"/>
        <v>1</v>
      </c>
    </row>
    <row r="815" spans="1:5" x14ac:dyDescent="0.25">
      <c r="A815">
        <v>6962181067</v>
      </c>
      <c r="B815">
        <v>11496026553</v>
      </c>
      <c r="C815">
        <v>467</v>
      </c>
      <c r="D815" s="6">
        <v>42486</v>
      </c>
      <c r="E815" s="20">
        <f t="shared" si="12"/>
        <v>2</v>
      </c>
    </row>
    <row r="816" spans="1:5" x14ac:dyDescent="0.25">
      <c r="A816">
        <v>6962181067</v>
      </c>
      <c r="B816">
        <v>11504431352</v>
      </c>
      <c r="C816">
        <v>453</v>
      </c>
      <c r="D816" s="6">
        <v>42487</v>
      </c>
      <c r="E816" s="20">
        <f t="shared" si="12"/>
        <v>3</v>
      </c>
    </row>
    <row r="817" spans="1:5" x14ac:dyDescent="0.25">
      <c r="A817">
        <v>6962181067</v>
      </c>
      <c r="B817">
        <v>11511802750</v>
      </c>
      <c r="C817">
        <v>447</v>
      </c>
      <c r="D817" s="6">
        <v>42488</v>
      </c>
      <c r="E817" s="20">
        <f t="shared" si="12"/>
        <v>4</v>
      </c>
    </row>
    <row r="818" spans="1:5" x14ac:dyDescent="0.25">
      <c r="A818">
        <v>6962181067</v>
      </c>
      <c r="B818">
        <v>11520934806</v>
      </c>
      <c r="C818">
        <v>424</v>
      </c>
      <c r="D818" s="6">
        <v>42490</v>
      </c>
      <c r="E818" s="20">
        <f t="shared" si="12"/>
        <v>6</v>
      </c>
    </row>
    <row r="819" spans="1:5" x14ac:dyDescent="0.25">
      <c r="A819">
        <v>6962181067</v>
      </c>
      <c r="B819">
        <v>11526663776</v>
      </c>
      <c r="C819">
        <v>426</v>
      </c>
      <c r="D819" s="6">
        <v>42491</v>
      </c>
      <c r="E819" s="20">
        <f t="shared" si="12"/>
        <v>7</v>
      </c>
    </row>
    <row r="820" spans="1:5" x14ac:dyDescent="0.25">
      <c r="A820">
        <v>6962181067</v>
      </c>
      <c r="B820">
        <v>11534084699</v>
      </c>
      <c r="C820">
        <v>482</v>
      </c>
      <c r="D820" s="6">
        <v>42491</v>
      </c>
      <c r="E820" s="20">
        <f t="shared" si="12"/>
        <v>7</v>
      </c>
    </row>
    <row r="821" spans="1:5" x14ac:dyDescent="0.25">
      <c r="A821">
        <v>6962181067</v>
      </c>
      <c r="B821">
        <v>11542593091</v>
      </c>
      <c r="C821">
        <v>418</v>
      </c>
      <c r="D821" s="6">
        <v>42492</v>
      </c>
      <c r="E821" s="20">
        <f t="shared" si="12"/>
        <v>1</v>
      </c>
    </row>
    <row r="822" spans="1:5" x14ac:dyDescent="0.25">
      <c r="A822">
        <v>6962181067</v>
      </c>
      <c r="B822">
        <v>11549818349</v>
      </c>
      <c r="C822">
        <v>455</v>
      </c>
      <c r="D822" s="6">
        <v>42493</v>
      </c>
      <c r="E822" s="20">
        <f t="shared" si="12"/>
        <v>2</v>
      </c>
    </row>
    <row r="823" spans="1:5" x14ac:dyDescent="0.25">
      <c r="A823">
        <v>6962181067</v>
      </c>
      <c r="B823">
        <v>11557829052</v>
      </c>
      <c r="C823">
        <v>491</v>
      </c>
      <c r="D823" s="6">
        <v>42494</v>
      </c>
      <c r="E823" s="20">
        <f t="shared" si="12"/>
        <v>3</v>
      </c>
    </row>
    <row r="824" spans="1:5" x14ac:dyDescent="0.25">
      <c r="A824">
        <v>6962181067</v>
      </c>
      <c r="B824">
        <v>11564797317</v>
      </c>
      <c r="C824">
        <v>462</v>
      </c>
      <c r="D824" s="6">
        <v>42495</v>
      </c>
      <c r="E824" s="20">
        <f t="shared" si="12"/>
        <v>4</v>
      </c>
    </row>
    <row r="825" spans="1:5" x14ac:dyDescent="0.25">
      <c r="A825">
        <v>6962181067</v>
      </c>
      <c r="B825">
        <v>11572402930</v>
      </c>
      <c r="C825">
        <v>334</v>
      </c>
      <c r="D825" s="6">
        <v>42497</v>
      </c>
      <c r="E825" s="20">
        <f t="shared" si="12"/>
        <v>6</v>
      </c>
    </row>
    <row r="826" spans="1:5" x14ac:dyDescent="0.25">
      <c r="A826">
        <v>6962181067</v>
      </c>
      <c r="B826">
        <v>11579365841</v>
      </c>
      <c r="C826">
        <v>569</v>
      </c>
      <c r="D826" s="6">
        <v>42497</v>
      </c>
      <c r="E826" s="20">
        <f t="shared" si="12"/>
        <v>6</v>
      </c>
    </row>
    <row r="827" spans="1:5" x14ac:dyDescent="0.25">
      <c r="A827">
        <v>6962181067</v>
      </c>
      <c r="B827">
        <v>11587333914</v>
      </c>
      <c r="C827">
        <v>497</v>
      </c>
      <c r="D827" s="6">
        <v>42498</v>
      </c>
      <c r="E827" s="20">
        <f t="shared" si="12"/>
        <v>7</v>
      </c>
    </row>
    <row r="828" spans="1:5" x14ac:dyDescent="0.25">
      <c r="A828">
        <v>6962181067</v>
      </c>
      <c r="B828">
        <v>11596233059</v>
      </c>
      <c r="C828">
        <v>481</v>
      </c>
      <c r="D828" s="6">
        <v>42500</v>
      </c>
      <c r="E828" s="20">
        <f t="shared" si="12"/>
        <v>2</v>
      </c>
    </row>
    <row r="829" spans="1:5" x14ac:dyDescent="0.25">
      <c r="A829">
        <v>6962181067</v>
      </c>
      <c r="B829">
        <v>11605753758</v>
      </c>
      <c r="C829">
        <v>480</v>
      </c>
      <c r="D829" s="6">
        <v>42500</v>
      </c>
      <c r="E829" s="20">
        <f t="shared" si="12"/>
        <v>2</v>
      </c>
    </row>
    <row r="830" spans="1:5" x14ac:dyDescent="0.25">
      <c r="A830">
        <v>6962181067</v>
      </c>
      <c r="B830">
        <v>11614342249</v>
      </c>
      <c r="C830">
        <v>535</v>
      </c>
      <c r="D830" s="6">
        <v>42501</v>
      </c>
      <c r="E830" s="20">
        <f t="shared" si="12"/>
        <v>3</v>
      </c>
    </row>
    <row r="831" spans="1:5" x14ac:dyDescent="0.25">
      <c r="A831">
        <v>7007744171</v>
      </c>
      <c r="B831">
        <v>11125339727</v>
      </c>
      <c r="C831">
        <v>88</v>
      </c>
      <c r="D831" s="6">
        <v>42443</v>
      </c>
      <c r="E831" s="20">
        <f t="shared" si="12"/>
        <v>1</v>
      </c>
    </row>
    <row r="832" spans="1:5" x14ac:dyDescent="0.25">
      <c r="A832">
        <v>7007744171</v>
      </c>
      <c r="B832">
        <v>11211182914</v>
      </c>
      <c r="C832">
        <v>67</v>
      </c>
      <c r="D832" s="6">
        <v>42453</v>
      </c>
      <c r="E832" s="20">
        <f t="shared" si="12"/>
        <v>4</v>
      </c>
    </row>
    <row r="833" spans="1:5" x14ac:dyDescent="0.25">
      <c r="A833">
        <v>7007744171</v>
      </c>
      <c r="B833">
        <v>11260808655</v>
      </c>
      <c r="C833">
        <v>64</v>
      </c>
      <c r="D833" s="6">
        <v>42455</v>
      </c>
      <c r="E833" s="20">
        <f t="shared" si="12"/>
        <v>6</v>
      </c>
    </row>
    <row r="834" spans="1:5" x14ac:dyDescent="0.25">
      <c r="A834">
        <v>7007744171</v>
      </c>
      <c r="B834">
        <v>11265555924</v>
      </c>
      <c r="C834">
        <v>64</v>
      </c>
      <c r="D834" s="6">
        <v>42459</v>
      </c>
      <c r="E834" s="20">
        <f t="shared" si="12"/>
        <v>3</v>
      </c>
    </row>
    <row r="835" spans="1:5" x14ac:dyDescent="0.25">
      <c r="A835">
        <v>7007744171</v>
      </c>
      <c r="B835">
        <v>11290942631</v>
      </c>
      <c r="C835">
        <v>69</v>
      </c>
      <c r="D835" s="6">
        <v>42462</v>
      </c>
      <c r="E835" s="20">
        <f t="shared" ref="E835:E898" si="13">WEEKDAY(D835,2)</f>
        <v>6</v>
      </c>
    </row>
    <row r="836" spans="1:5" x14ac:dyDescent="0.25">
      <c r="A836">
        <v>7007744171</v>
      </c>
      <c r="B836">
        <v>11297367581</v>
      </c>
      <c r="C836">
        <v>73</v>
      </c>
      <c r="D836" s="6">
        <v>42463</v>
      </c>
      <c r="E836" s="20">
        <f t="shared" si="13"/>
        <v>7</v>
      </c>
    </row>
    <row r="837" spans="1:5" x14ac:dyDescent="0.25">
      <c r="A837">
        <v>7007744171</v>
      </c>
      <c r="B837">
        <v>11317105510</v>
      </c>
      <c r="C837">
        <v>70</v>
      </c>
      <c r="D837" s="6">
        <v>42465</v>
      </c>
      <c r="E837" s="20">
        <f t="shared" si="13"/>
        <v>2</v>
      </c>
    </row>
    <row r="838" spans="1:5" x14ac:dyDescent="0.25">
      <c r="A838">
        <v>7007744171</v>
      </c>
      <c r="B838">
        <v>11336563519</v>
      </c>
      <c r="C838">
        <v>66</v>
      </c>
      <c r="D838" s="6">
        <v>42467</v>
      </c>
      <c r="E838" s="20">
        <f t="shared" si="13"/>
        <v>4</v>
      </c>
    </row>
    <row r="839" spans="1:5" x14ac:dyDescent="0.25">
      <c r="A839">
        <v>7007744171</v>
      </c>
      <c r="B839">
        <v>11413262371</v>
      </c>
      <c r="C839">
        <v>82</v>
      </c>
      <c r="D839" s="6">
        <v>42476</v>
      </c>
      <c r="E839" s="20">
        <f t="shared" si="13"/>
        <v>6</v>
      </c>
    </row>
    <row r="840" spans="1:5" x14ac:dyDescent="0.25">
      <c r="A840">
        <v>7007744171</v>
      </c>
      <c r="B840">
        <v>11536633979</v>
      </c>
      <c r="C840">
        <v>61</v>
      </c>
      <c r="D840" s="6">
        <v>42491</v>
      </c>
      <c r="E840" s="20">
        <f t="shared" si="13"/>
        <v>7</v>
      </c>
    </row>
    <row r="841" spans="1:5" x14ac:dyDescent="0.25">
      <c r="A841">
        <v>7086361926</v>
      </c>
      <c r="B841">
        <v>11104156370</v>
      </c>
      <c r="C841">
        <v>95</v>
      </c>
      <c r="D841" s="6">
        <v>42441</v>
      </c>
      <c r="E841" s="20">
        <f t="shared" si="13"/>
        <v>6</v>
      </c>
    </row>
    <row r="842" spans="1:5" x14ac:dyDescent="0.25">
      <c r="A842">
        <v>7086361926</v>
      </c>
      <c r="B842">
        <v>11107972992</v>
      </c>
      <c r="C842">
        <v>472</v>
      </c>
      <c r="D842" s="6">
        <v>42441</v>
      </c>
      <c r="E842" s="20">
        <f t="shared" si="13"/>
        <v>6</v>
      </c>
    </row>
    <row r="843" spans="1:5" x14ac:dyDescent="0.25">
      <c r="A843">
        <v>7086361926</v>
      </c>
      <c r="B843">
        <v>11122241448</v>
      </c>
      <c r="C843">
        <v>416</v>
      </c>
      <c r="D843" s="6">
        <v>42442</v>
      </c>
      <c r="E843" s="20">
        <f t="shared" si="13"/>
        <v>7</v>
      </c>
    </row>
    <row r="844" spans="1:5" x14ac:dyDescent="0.25">
      <c r="A844">
        <v>7086361926</v>
      </c>
      <c r="B844">
        <v>11131504825</v>
      </c>
      <c r="C844">
        <v>434</v>
      </c>
      <c r="D844" s="6">
        <v>42443</v>
      </c>
      <c r="E844" s="20">
        <f t="shared" si="13"/>
        <v>1</v>
      </c>
    </row>
    <row r="845" spans="1:5" x14ac:dyDescent="0.25">
      <c r="A845">
        <v>7086361926</v>
      </c>
      <c r="B845">
        <v>11138546268</v>
      </c>
      <c r="C845">
        <v>371</v>
      </c>
      <c r="D845" s="6">
        <v>42445</v>
      </c>
      <c r="E845" s="20">
        <f t="shared" si="13"/>
        <v>3</v>
      </c>
    </row>
    <row r="846" spans="1:5" x14ac:dyDescent="0.25">
      <c r="A846">
        <v>7086361926</v>
      </c>
      <c r="B846">
        <v>11151091572</v>
      </c>
      <c r="C846">
        <v>456</v>
      </c>
      <c r="D846" s="6">
        <v>42445</v>
      </c>
      <c r="E846" s="20">
        <f t="shared" si="13"/>
        <v>3</v>
      </c>
    </row>
    <row r="847" spans="1:5" x14ac:dyDescent="0.25">
      <c r="A847">
        <v>7086361926</v>
      </c>
      <c r="B847">
        <v>11225050781</v>
      </c>
      <c r="C847">
        <v>466</v>
      </c>
      <c r="D847" s="6">
        <v>42449</v>
      </c>
      <c r="E847" s="20">
        <f t="shared" si="13"/>
        <v>7</v>
      </c>
    </row>
    <row r="848" spans="1:5" x14ac:dyDescent="0.25">
      <c r="A848">
        <v>7086361926</v>
      </c>
      <c r="B848">
        <v>11225050783</v>
      </c>
      <c r="C848">
        <v>535</v>
      </c>
      <c r="D848" s="6">
        <v>42450</v>
      </c>
      <c r="E848" s="20">
        <f t="shared" si="13"/>
        <v>1</v>
      </c>
    </row>
    <row r="849" spans="1:5" x14ac:dyDescent="0.25">
      <c r="A849">
        <v>7086361926</v>
      </c>
      <c r="B849">
        <v>11225050784</v>
      </c>
      <c r="C849">
        <v>459</v>
      </c>
      <c r="D849" s="6">
        <v>42452</v>
      </c>
      <c r="E849" s="20">
        <f t="shared" si="13"/>
        <v>3</v>
      </c>
    </row>
    <row r="850" spans="1:5" x14ac:dyDescent="0.25">
      <c r="A850">
        <v>7086361926</v>
      </c>
      <c r="B850">
        <v>11225050785</v>
      </c>
      <c r="C850">
        <v>288</v>
      </c>
      <c r="D850" s="6">
        <v>42454</v>
      </c>
      <c r="E850" s="20">
        <f t="shared" si="13"/>
        <v>5</v>
      </c>
    </row>
    <row r="851" spans="1:5" x14ac:dyDescent="0.25">
      <c r="A851">
        <v>7086361926</v>
      </c>
      <c r="B851">
        <v>11225050786</v>
      </c>
      <c r="C851">
        <v>329</v>
      </c>
      <c r="D851" s="6">
        <v>42455</v>
      </c>
      <c r="E851" s="20">
        <f t="shared" si="13"/>
        <v>6</v>
      </c>
    </row>
    <row r="852" spans="1:5" x14ac:dyDescent="0.25">
      <c r="A852">
        <v>7086361926</v>
      </c>
      <c r="B852">
        <v>11236242567</v>
      </c>
      <c r="C852">
        <v>69</v>
      </c>
      <c r="D852" s="6">
        <v>42456</v>
      </c>
      <c r="E852" s="20">
        <f t="shared" si="13"/>
        <v>7</v>
      </c>
    </row>
    <row r="853" spans="1:5" x14ac:dyDescent="0.25">
      <c r="A853">
        <v>7086361926</v>
      </c>
      <c r="B853">
        <v>11250983719</v>
      </c>
      <c r="C853">
        <v>642</v>
      </c>
      <c r="D853" s="6">
        <v>42457</v>
      </c>
      <c r="E853" s="20">
        <f t="shared" si="13"/>
        <v>1</v>
      </c>
    </row>
    <row r="854" spans="1:5" x14ac:dyDescent="0.25">
      <c r="A854">
        <v>7086361926</v>
      </c>
      <c r="B854">
        <v>11260019213</v>
      </c>
      <c r="C854">
        <v>503</v>
      </c>
      <c r="D854" s="6">
        <v>42458</v>
      </c>
      <c r="E854" s="20">
        <f t="shared" si="13"/>
        <v>2</v>
      </c>
    </row>
    <row r="855" spans="1:5" x14ac:dyDescent="0.25">
      <c r="A855">
        <v>7086361926</v>
      </c>
      <c r="B855">
        <v>11266053163</v>
      </c>
      <c r="C855">
        <v>175</v>
      </c>
      <c r="D855" s="6">
        <v>42459</v>
      </c>
      <c r="E855" s="20">
        <f t="shared" si="13"/>
        <v>3</v>
      </c>
    </row>
    <row r="856" spans="1:5" x14ac:dyDescent="0.25">
      <c r="A856">
        <v>7086361926</v>
      </c>
      <c r="B856">
        <v>11267627992</v>
      </c>
      <c r="C856">
        <v>317</v>
      </c>
      <c r="D856" s="6">
        <v>42459</v>
      </c>
      <c r="E856" s="20">
        <f t="shared" si="13"/>
        <v>3</v>
      </c>
    </row>
    <row r="857" spans="1:5" x14ac:dyDescent="0.25">
      <c r="A857">
        <v>7086361926</v>
      </c>
      <c r="B857">
        <v>11271068586</v>
      </c>
      <c r="C857">
        <v>400</v>
      </c>
      <c r="D857" s="6">
        <v>42460</v>
      </c>
      <c r="E857" s="20">
        <f t="shared" si="13"/>
        <v>4</v>
      </c>
    </row>
    <row r="858" spans="1:5" x14ac:dyDescent="0.25">
      <c r="A858">
        <v>7086361926</v>
      </c>
      <c r="B858">
        <v>11279040152</v>
      </c>
      <c r="C858">
        <v>447</v>
      </c>
      <c r="D858" s="6">
        <v>42460</v>
      </c>
      <c r="E858" s="20">
        <f t="shared" si="13"/>
        <v>4</v>
      </c>
    </row>
    <row r="859" spans="1:5" x14ac:dyDescent="0.25">
      <c r="A859">
        <v>7086361926</v>
      </c>
      <c r="B859">
        <v>11290643186</v>
      </c>
      <c r="C859">
        <v>603</v>
      </c>
      <c r="D859" s="6">
        <v>42461</v>
      </c>
      <c r="E859" s="20">
        <f t="shared" si="13"/>
        <v>5</v>
      </c>
    </row>
    <row r="860" spans="1:5" x14ac:dyDescent="0.25">
      <c r="A860">
        <v>7086361926</v>
      </c>
      <c r="B860">
        <v>11322363330</v>
      </c>
      <c r="C860">
        <v>494</v>
      </c>
      <c r="D860" s="6">
        <v>42465</v>
      </c>
      <c r="E860" s="20">
        <f t="shared" si="13"/>
        <v>2</v>
      </c>
    </row>
    <row r="861" spans="1:5" x14ac:dyDescent="0.25">
      <c r="A861">
        <v>7086361926</v>
      </c>
      <c r="B861">
        <v>11332035401</v>
      </c>
      <c r="C861">
        <v>472</v>
      </c>
      <c r="D861" s="6">
        <v>42466</v>
      </c>
      <c r="E861" s="20">
        <f t="shared" si="13"/>
        <v>3</v>
      </c>
    </row>
    <row r="862" spans="1:5" x14ac:dyDescent="0.25">
      <c r="A862">
        <v>7086361926</v>
      </c>
      <c r="B862">
        <v>11341334566</v>
      </c>
      <c r="C862">
        <v>511</v>
      </c>
      <c r="D862" s="6">
        <v>42467</v>
      </c>
      <c r="E862" s="20">
        <f t="shared" si="13"/>
        <v>4</v>
      </c>
    </row>
    <row r="863" spans="1:5" x14ac:dyDescent="0.25">
      <c r="A863">
        <v>7086361926</v>
      </c>
      <c r="B863">
        <v>11349570850</v>
      </c>
      <c r="C863">
        <v>487</v>
      </c>
      <c r="D863" s="6">
        <v>42469</v>
      </c>
      <c r="E863" s="20">
        <f t="shared" si="13"/>
        <v>6</v>
      </c>
    </row>
    <row r="864" spans="1:5" x14ac:dyDescent="0.25">
      <c r="A864">
        <v>7086361926</v>
      </c>
      <c r="B864">
        <v>11365742591</v>
      </c>
      <c r="C864">
        <v>441</v>
      </c>
      <c r="D864" s="6">
        <v>42470</v>
      </c>
      <c r="E864" s="20">
        <f t="shared" si="13"/>
        <v>7</v>
      </c>
    </row>
    <row r="865" spans="1:5" x14ac:dyDescent="0.25">
      <c r="A865">
        <v>7086361926</v>
      </c>
      <c r="B865">
        <v>11374876178</v>
      </c>
      <c r="C865">
        <v>525</v>
      </c>
      <c r="D865" s="6">
        <v>42471</v>
      </c>
      <c r="E865" s="20">
        <f t="shared" si="13"/>
        <v>1</v>
      </c>
    </row>
    <row r="866" spans="1:5" x14ac:dyDescent="0.25">
      <c r="A866">
        <v>7086361926</v>
      </c>
      <c r="B866">
        <v>11384782524</v>
      </c>
      <c r="C866">
        <v>465</v>
      </c>
      <c r="D866" s="6">
        <v>42472</v>
      </c>
      <c r="E866" s="20">
        <f t="shared" si="13"/>
        <v>2</v>
      </c>
    </row>
    <row r="867" spans="1:5" x14ac:dyDescent="0.25">
      <c r="A867">
        <v>7086361926</v>
      </c>
      <c r="B867">
        <v>11393314816</v>
      </c>
      <c r="C867">
        <v>476</v>
      </c>
      <c r="D867" s="6">
        <v>42473</v>
      </c>
      <c r="E867" s="20">
        <f t="shared" si="13"/>
        <v>3</v>
      </c>
    </row>
    <row r="868" spans="1:5" x14ac:dyDescent="0.25">
      <c r="A868">
        <v>7086361926</v>
      </c>
      <c r="B868">
        <v>11402209490</v>
      </c>
      <c r="C868">
        <v>386</v>
      </c>
      <c r="D868" s="6">
        <v>42475</v>
      </c>
      <c r="E868" s="20">
        <f t="shared" si="13"/>
        <v>5</v>
      </c>
    </row>
    <row r="869" spans="1:5" x14ac:dyDescent="0.25">
      <c r="A869">
        <v>7086361926</v>
      </c>
      <c r="B869">
        <v>11435753721</v>
      </c>
      <c r="C869">
        <v>483</v>
      </c>
      <c r="D869" s="6">
        <v>42478</v>
      </c>
      <c r="E869" s="20">
        <f t="shared" si="13"/>
        <v>1</v>
      </c>
    </row>
    <row r="870" spans="1:5" x14ac:dyDescent="0.25">
      <c r="A870">
        <v>7086361926</v>
      </c>
      <c r="B870">
        <v>11443866261</v>
      </c>
      <c r="C870">
        <v>502</v>
      </c>
      <c r="D870" s="6">
        <v>42479</v>
      </c>
      <c r="E870" s="20">
        <f t="shared" si="13"/>
        <v>2</v>
      </c>
    </row>
    <row r="871" spans="1:5" x14ac:dyDescent="0.25">
      <c r="A871">
        <v>7086361926</v>
      </c>
      <c r="B871">
        <v>11452159041</v>
      </c>
      <c r="C871">
        <v>411</v>
      </c>
      <c r="D871" s="6">
        <v>42481</v>
      </c>
      <c r="E871" s="20">
        <f t="shared" si="13"/>
        <v>4</v>
      </c>
    </row>
    <row r="872" spans="1:5" x14ac:dyDescent="0.25">
      <c r="A872">
        <v>7086361926</v>
      </c>
      <c r="B872">
        <v>11459947346</v>
      </c>
      <c r="C872">
        <v>448</v>
      </c>
      <c r="D872" s="6">
        <v>42481</v>
      </c>
      <c r="E872" s="20">
        <f t="shared" si="13"/>
        <v>4</v>
      </c>
    </row>
    <row r="873" spans="1:5" x14ac:dyDescent="0.25">
      <c r="A873">
        <v>7086361926</v>
      </c>
      <c r="B873">
        <v>11475129406</v>
      </c>
      <c r="C873">
        <v>704</v>
      </c>
      <c r="D873" s="6">
        <v>42484</v>
      </c>
      <c r="E873" s="20">
        <f t="shared" si="13"/>
        <v>7</v>
      </c>
    </row>
    <row r="874" spans="1:5" x14ac:dyDescent="0.25">
      <c r="A874">
        <v>7086361926</v>
      </c>
      <c r="B874">
        <v>11481756215</v>
      </c>
      <c r="C874">
        <v>447</v>
      </c>
      <c r="D874" s="6">
        <v>42484</v>
      </c>
      <c r="E874" s="20">
        <f t="shared" si="13"/>
        <v>7</v>
      </c>
    </row>
    <row r="875" spans="1:5" x14ac:dyDescent="0.25">
      <c r="A875">
        <v>7086361926</v>
      </c>
      <c r="B875">
        <v>11491310648</v>
      </c>
      <c r="C875">
        <v>500</v>
      </c>
      <c r="D875" s="6">
        <v>42485</v>
      </c>
      <c r="E875" s="20">
        <f t="shared" si="13"/>
        <v>1</v>
      </c>
    </row>
    <row r="876" spans="1:5" x14ac:dyDescent="0.25">
      <c r="A876">
        <v>7086361926</v>
      </c>
      <c r="B876">
        <v>11498140223</v>
      </c>
      <c r="C876">
        <v>479</v>
      </c>
      <c r="D876" s="6">
        <v>42486</v>
      </c>
      <c r="E876" s="20">
        <f t="shared" si="13"/>
        <v>2</v>
      </c>
    </row>
    <row r="877" spans="1:5" x14ac:dyDescent="0.25">
      <c r="A877">
        <v>7086361926</v>
      </c>
      <c r="B877">
        <v>11506304723</v>
      </c>
      <c r="C877">
        <v>367</v>
      </c>
      <c r="D877" s="6">
        <v>42488</v>
      </c>
      <c r="E877" s="20">
        <f t="shared" si="13"/>
        <v>4</v>
      </c>
    </row>
    <row r="878" spans="1:5" x14ac:dyDescent="0.25">
      <c r="A878">
        <v>7086361926</v>
      </c>
      <c r="B878">
        <v>11522703526</v>
      </c>
      <c r="C878">
        <v>489</v>
      </c>
      <c r="D878" s="6">
        <v>42490</v>
      </c>
      <c r="E878" s="20">
        <f t="shared" si="13"/>
        <v>6</v>
      </c>
    </row>
    <row r="879" spans="1:5" x14ac:dyDescent="0.25">
      <c r="A879">
        <v>7086361926</v>
      </c>
      <c r="B879">
        <v>11528444538</v>
      </c>
      <c r="C879">
        <v>407</v>
      </c>
      <c r="D879" s="6">
        <v>42491</v>
      </c>
      <c r="E879" s="20">
        <f t="shared" si="13"/>
        <v>7</v>
      </c>
    </row>
    <row r="880" spans="1:5" x14ac:dyDescent="0.25">
      <c r="A880">
        <v>7086361926</v>
      </c>
      <c r="B880">
        <v>11536298042</v>
      </c>
      <c r="C880">
        <v>459</v>
      </c>
      <c r="D880" s="6">
        <v>42491</v>
      </c>
      <c r="E880" s="20">
        <f t="shared" si="13"/>
        <v>7</v>
      </c>
    </row>
    <row r="881" spans="1:5" x14ac:dyDescent="0.25">
      <c r="A881">
        <v>7086361926</v>
      </c>
      <c r="B881">
        <v>11545051498</v>
      </c>
      <c r="C881">
        <v>461</v>
      </c>
      <c r="D881" s="6">
        <v>42492</v>
      </c>
      <c r="E881" s="20">
        <f t="shared" si="13"/>
        <v>1</v>
      </c>
    </row>
    <row r="882" spans="1:5" x14ac:dyDescent="0.25">
      <c r="A882">
        <v>7086361926</v>
      </c>
      <c r="B882">
        <v>11552208347</v>
      </c>
      <c r="C882">
        <v>436</v>
      </c>
      <c r="D882" s="6">
        <v>42493</v>
      </c>
      <c r="E882" s="20">
        <f t="shared" si="13"/>
        <v>2</v>
      </c>
    </row>
    <row r="883" spans="1:5" x14ac:dyDescent="0.25">
      <c r="A883">
        <v>7086361926</v>
      </c>
      <c r="B883">
        <v>11567152284</v>
      </c>
      <c r="C883">
        <v>333</v>
      </c>
      <c r="D883" s="6">
        <v>42496</v>
      </c>
      <c r="E883" s="20">
        <f t="shared" si="13"/>
        <v>5</v>
      </c>
    </row>
    <row r="884" spans="1:5" x14ac:dyDescent="0.25">
      <c r="A884">
        <v>7086361926</v>
      </c>
      <c r="B884">
        <v>11574341026</v>
      </c>
      <c r="C884">
        <v>548</v>
      </c>
      <c r="D884" s="6">
        <v>42497</v>
      </c>
      <c r="E884" s="20">
        <f t="shared" si="13"/>
        <v>6</v>
      </c>
    </row>
    <row r="885" spans="1:5" x14ac:dyDescent="0.25">
      <c r="A885">
        <v>7086361926</v>
      </c>
      <c r="B885">
        <v>11581172715</v>
      </c>
      <c r="C885">
        <v>510</v>
      </c>
      <c r="D885" s="6">
        <v>42498</v>
      </c>
      <c r="E885" s="20">
        <f t="shared" si="13"/>
        <v>7</v>
      </c>
    </row>
    <row r="886" spans="1:5" x14ac:dyDescent="0.25">
      <c r="A886">
        <v>7086361926</v>
      </c>
      <c r="B886">
        <v>11588926929</v>
      </c>
      <c r="C886">
        <v>438</v>
      </c>
      <c r="D886" s="6">
        <v>42498</v>
      </c>
      <c r="E886" s="20">
        <f t="shared" si="13"/>
        <v>7</v>
      </c>
    </row>
    <row r="887" spans="1:5" x14ac:dyDescent="0.25">
      <c r="A887">
        <v>7086361926</v>
      </c>
      <c r="B887">
        <v>11607696585</v>
      </c>
      <c r="C887">
        <v>463</v>
      </c>
      <c r="D887" s="6">
        <v>42500</v>
      </c>
      <c r="E887" s="20">
        <f t="shared" si="13"/>
        <v>2</v>
      </c>
    </row>
    <row r="888" spans="1:5" x14ac:dyDescent="0.25">
      <c r="A888">
        <v>7086361926</v>
      </c>
      <c r="B888">
        <v>11615720066</v>
      </c>
      <c r="C888">
        <v>457</v>
      </c>
      <c r="D888" s="6">
        <v>42501</v>
      </c>
      <c r="E888" s="20">
        <f t="shared" si="13"/>
        <v>3</v>
      </c>
    </row>
    <row r="889" spans="1:5" x14ac:dyDescent="0.25">
      <c r="A889">
        <v>8053475328</v>
      </c>
      <c r="B889">
        <v>11251750535</v>
      </c>
      <c r="C889">
        <v>501</v>
      </c>
      <c r="D889" s="6">
        <v>42458</v>
      </c>
      <c r="E889" s="20">
        <f t="shared" si="13"/>
        <v>2</v>
      </c>
    </row>
    <row r="890" spans="1:5" x14ac:dyDescent="0.25">
      <c r="A890">
        <v>8053475328</v>
      </c>
      <c r="B890">
        <v>11444501949</v>
      </c>
      <c r="C890">
        <v>493</v>
      </c>
      <c r="D890" s="6">
        <v>42480</v>
      </c>
      <c r="E890" s="20">
        <f t="shared" si="13"/>
        <v>3</v>
      </c>
    </row>
    <row r="891" spans="1:5" x14ac:dyDescent="0.25">
      <c r="A891">
        <v>8053475328</v>
      </c>
      <c r="B891">
        <v>11467486051</v>
      </c>
      <c r="C891">
        <v>337</v>
      </c>
      <c r="D891" s="6">
        <v>42483</v>
      </c>
      <c r="E891" s="20">
        <f t="shared" si="13"/>
        <v>6</v>
      </c>
    </row>
    <row r="892" spans="1:5" x14ac:dyDescent="0.25">
      <c r="A892">
        <v>8053475328</v>
      </c>
      <c r="B892">
        <v>11576391252</v>
      </c>
      <c r="C892">
        <v>75</v>
      </c>
      <c r="D892" s="6">
        <v>42497</v>
      </c>
      <c r="E892" s="20">
        <f t="shared" si="13"/>
        <v>6</v>
      </c>
    </row>
    <row r="893" spans="1:5" x14ac:dyDescent="0.25">
      <c r="A893">
        <v>8378563200</v>
      </c>
      <c r="B893">
        <v>11105174673</v>
      </c>
      <c r="C893">
        <v>590</v>
      </c>
      <c r="D893" s="6">
        <v>42440</v>
      </c>
      <c r="E893" s="20">
        <f t="shared" si="13"/>
        <v>5</v>
      </c>
    </row>
    <row r="894" spans="1:5" x14ac:dyDescent="0.25">
      <c r="A894">
        <v>8378563200</v>
      </c>
      <c r="B894">
        <v>11109526348</v>
      </c>
      <c r="C894">
        <v>104</v>
      </c>
      <c r="D894" s="6">
        <v>42441</v>
      </c>
      <c r="E894" s="20">
        <f t="shared" si="13"/>
        <v>6</v>
      </c>
    </row>
    <row r="895" spans="1:5" x14ac:dyDescent="0.25">
      <c r="A895">
        <v>8378563200</v>
      </c>
      <c r="B895">
        <v>11111862694</v>
      </c>
      <c r="C895">
        <v>426</v>
      </c>
      <c r="D895" s="6">
        <v>42441</v>
      </c>
      <c r="E895" s="20">
        <f t="shared" si="13"/>
        <v>6</v>
      </c>
    </row>
    <row r="896" spans="1:5" x14ac:dyDescent="0.25">
      <c r="A896">
        <v>8378563200</v>
      </c>
      <c r="B896">
        <v>11113231757</v>
      </c>
      <c r="C896">
        <v>107</v>
      </c>
      <c r="D896" s="6">
        <v>42442</v>
      </c>
      <c r="E896" s="20">
        <f t="shared" si="13"/>
        <v>7</v>
      </c>
    </row>
    <row r="897" spans="1:5" x14ac:dyDescent="0.25">
      <c r="A897">
        <v>8378563200</v>
      </c>
      <c r="B897">
        <v>11120653955</v>
      </c>
      <c r="C897">
        <v>344</v>
      </c>
      <c r="D897" s="6">
        <v>42442</v>
      </c>
      <c r="E897" s="20">
        <f t="shared" si="13"/>
        <v>7</v>
      </c>
    </row>
    <row r="898" spans="1:5" x14ac:dyDescent="0.25">
      <c r="A898">
        <v>8378563200</v>
      </c>
      <c r="B898">
        <v>11129141905</v>
      </c>
      <c r="C898">
        <v>398</v>
      </c>
      <c r="D898" s="6">
        <v>42443</v>
      </c>
      <c r="E898" s="20">
        <f t="shared" si="13"/>
        <v>1</v>
      </c>
    </row>
    <row r="899" spans="1:5" x14ac:dyDescent="0.25">
      <c r="A899">
        <v>8378563200</v>
      </c>
      <c r="B899">
        <v>11137573609</v>
      </c>
      <c r="C899">
        <v>521</v>
      </c>
      <c r="D899" s="6">
        <v>42444</v>
      </c>
      <c r="E899" s="20">
        <f t="shared" ref="E899:E962" si="14">WEEKDAY(D899,2)</f>
        <v>2</v>
      </c>
    </row>
    <row r="900" spans="1:5" x14ac:dyDescent="0.25">
      <c r="A900">
        <v>8378563200</v>
      </c>
      <c r="B900">
        <v>11148095434</v>
      </c>
      <c r="C900">
        <v>408</v>
      </c>
      <c r="D900" s="6">
        <v>42446</v>
      </c>
      <c r="E900" s="20">
        <f t="shared" si="14"/>
        <v>4</v>
      </c>
    </row>
    <row r="901" spans="1:5" x14ac:dyDescent="0.25">
      <c r="A901">
        <v>8378563200</v>
      </c>
      <c r="B901">
        <v>11156087657</v>
      </c>
      <c r="C901">
        <v>479</v>
      </c>
      <c r="D901" s="6">
        <v>42446</v>
      </c>
      <c r="E901" s="20">
        <f t="shared" si="14"/>
        <v>4</v>
      </c>
    </row>
    <row r="902" spans="1:5" x14ac:dyDescent="0.25">
      <c r="A902">
        <v>8378563200</v>
      </c>
      <c r="B902">
        <v>11158362804</v>
      </c>
      <c r="C902">
        <v>86</v>
      </c>
      <c r="D902" s="6">
        <v>42447</v>
      </c>
      <c r="E902" s="20">
        <f t="shared" si="14"/>
        <v>5</v>
      </c>
    </row>
    <row r="903" spans="1:5" x14ac:dyDescent="0.25">
      <c r="A903">
        <v>8378563200</v>
      </c>
      <c r="B903">
        <v>11161423175</v>
      </c>
      <c r="C903">
        <v>532</v>
      </c>
      <c r="D903" s="6">
        <v>42447</v>
      </c>
      <c r="E903" s="20">
        <f t="shared" si="14"/>
        <v>5</v>
      </c>
    </row>
    <row r="904" spans="1:5" x14ac:dyDescent="0.25">
      <c r="A904">
        <v>8378563200</v>
      </c>
      <c r="B904">
        <v>11169252720</v>
      </c>
      <c r="C904">
        <v>505</v>
      </c>
      <c r="D904" s="6">
        <v>42448</v>
      </c>
      <c r="E904" s="20">
        <f t="shared" si="14"/>
        <v>6</v>
      </c>
    </row>
    <row r="905" spans="1:5" x14ac:dyDescent="0.25">
      <c r="A905">
        <v>8378563200</v>
      </c>
      <c r="B905">
        <v>11178982822</v>
      </c>
      <c r="C905">
        <v>324</v>
      </c>
      <c r="D905" s="6">
        <v>42450</v>
      </c>
      <c r="E905" s="20">
        <f t="shared" si="14"/>
        <v>1</v>
      </c>
    </row>
    <row r="906" spans="1:5" x14ac:dyDescent="0.25">
      <c r="A906">
        <v>8378563200</v>
      </c>
      <c r="B906">
        <v>11185981580</v>
      </c>
      <c r="C906">
        <v>374</v>
      </c>
      <c r="D906" s="6">
        <v>42450</v>
      </c>
      <c r="E906" s="20">
        <f t="shared" si="14"/>
        <v>1</v>
      </c>
    </row>
    <row r="907" spans="1:5" x14ac:dyDescent="0.25">
      <c r="A907">
        <v>8378563200</v>
      </c>
      <c r="B907">
        <v>11192993513</v>
      </c>
      <c r="C907">
        <v>84</v>
      </c>
      <c r="D907" s="6">
        <v>42451</v>
      </c>
      <c r="E907" s="20">
        <f t="shared" si="14"/>
        <v>2</v>
      </c>
    </row>
    <row r="908" spans="1:5" x14ac:dyDescent="0.25">
      <c r="A908">
        <v>8378563200</v>
      </c>
      <c r="B908">
        <v>11195595452</v>
      </c>
      <c r="C908">
        <v>397</v>
      </c>
      <c r="D908" s="6">
        <v>42451</v>
      </c>
      <c r="E908" s="20">
        <f t="shared" si="14"/>
        <v>2</v>
      </c>
    </row>
    <row r="909" spans="1:5" x14ac:dyDescent="0.25">
      <c r="A909">
        <v>8378563200</v>
      </c>
      <c r="B909">
        <v>11205060425</v>
      </c>
      <c r="C909">
        <v>382</v>
      </c>
      <c r="D909" s="6">
        <v>42452</v>
      </c>
      <c r="E909" s="20">
        <f t="shared" si="14"/>
        <v>3</v>
      </c>
    </row>
    <row r="910" spans="1:5" x14ac:dyDescent="0.25">
      <c r="A910">
        <v>8378563200</v>
      </c>
      <c r="B910">
        <v>11213559163</v>
      </c>
      <c r="C910">
        <v>448</v>
      </c>
      <c r="D910" s="6">
        <v>42453</v>
      </c>
      <c r="E910" s="20">
        <f t="shared" si="14"/>
        <v>4</v>
      </c>
    </row>
    <row r="911" spans="1:5" x14ac:dyDescent="0.25">
      <c r="A911">
        <v>8378563200</v>
      </c>
      <c r="B911">
        <v>11224590479</v>
      </c>
      <c r="C911">
        <v>71</v>
      </c>
      <c r="D911" s="6">
        <v>42454</v>
      </c>
      <c r="E911" s="20">
        <f t="shared" si="14"/>
        <v>5</v>
      </c>
    </row>
    <row r="912" spans="1:5" x14ac:dyDescent="0.25">
      <c r="A912">
        <v>8378563200</v>
      </c>
      <c r="B912">
        <v>11224590480</v>
      </c>
      <c r="C912">
        <v>496</v>
      </c>
      <c r="D912" s="6">
        <v>42455</v>
      </c>
      <c r="E912" s="20">
        <f t="shared" si="14"/>
        <v>6</v>
      </c>
    </row>
    <row r="913" spans="1:5" x14ac:dyDescent="0.25">
      <c r="A913">
        <v>8378563200</v>
      </c>
      <c r="B913">
        <v>11228189549</v>
      </c>
      <c r="C913">
        <v>76</v>
      </c>
      <c r="D913" s="6">
        <v>42455</v>
      </c>
      <c r="E913" s="20">
        <f t="shared" si="14"/>
        <v>6</v>
      </c>
    </row>
    <row r="914" spans="1:5" x14ac:dyDescent="0.25">
      <c r="A914">
        <v>8378563200</v>
      </c>
      <c r="B914">
        <v>11231487569</v>
      </c>
      <c r="C914">
        <v>544</v>
      </c>
      <c r="D914" s="6">
        <v>42455</v>
      </c>
      <c r="E914" s="20">
        <f t="shared" si="14"/>
        <v>6</v>
      </c>
    </row>
    <row r="915" spans="1:5" x14ac:dyDescent="0.25">
      <c r="A915">
        <v>8378563200</v>
      </c>
      <c r="B915">
        <v>11238712630</v>
      </c>
      <c r="C915">
        <v>365</v>
      </c>
      <c r="D915" s="6">
        <v>42456</v>
      </c>
      <c r="E915" s="20">
        <f t="shared" si="14"/>
        <v>7</v>
      </c>
    </row>
    <row r="916" spans="1:5" x14ac:dyDescent="0.25">
      <c r="A916">
        <v>8378563200</v>
      </c>
      <c r="B916">
        <v>11249225186</v>
      </c>
      <c r="C916">
        <v>453</v>
      </c>
      <c r="D916" s="6">
        <v>42457</v>
      </c>
      <c r="E916" s="20">
        <f t="shared" si="14"/>
        <v>1</v>
      </c>
    </row>
    <row r="917" spans="1:5" x14ac:dyDescent="0.25">
      <c r="A917">
        <v>8378563200</v>
      </c>
      <c r="B917">
        <v>11259578930</v>
      </c>
      <c r="C917">
        <v>467</v>
      </c>
      <c r="D917" s="6">
        <v>42458</v>
      </c>
      <c r="E917" s="20">
        <f t="shared" si="14"/>
        <v>2</v>
      </c>
    </row>
    <row r="918" spans="1:5" x14ac:dyDescent="0.25">
      <c r="A918">
        <v>8378563200</v>
      </c>
      <c r="B918">
        <v>11266882347</v>
      </c>
      <c r="C918">
        <v>181</v>
      </c>
      <c r="D918" s="6">
        <v>42459</v>
      </c>
      <c r="E918" s="20">
        <f t="shared" si="14"/>
        <v>3</v>
      </c>
    </row>
    <row r="919" spans="1:5" x14ac:dyDescent="0.25">
      <c r="A919">
        <v>8378563200</v>
      </c>
      <c r="B919">
        <v>11266882348</v>
      </c>
      <c r="C919">
        <v>308</v>
      </c>
      <c r="D919" s="6">
        <v>42459</v>
      </c>
      <c r="E919" s="20">
        <f t="shared" si="14"/>
        <v>3</v>
      </c>
    </row>
    <row r="920" spans="1:5" x14ac:dyDescent="0.25">
      <c r="A920">
        <v>8378563200</v>
      </c>
      <c r="B920">
        <v>11276545961</v>
      </c>
      <c r="C920">
        <v>103</v>
      </c>
      <c r="D920" s="6">
        <v>42460</v>
      </c>
      <c r="E920" s="20">
        <f t="shared" si="14"/>
        <v>4</v>
      </c>
    </row>
    <row r="921" spans="1:5" x14ac:dyDescent="0.25">
      <c r="A921">
        <v>8378563200</v>
      </c>
      <c r="B921">
        <v>11276545962</v>
      </c>
      <c r="C921">
        <v>359</v>
      </c>
      <c r="D921" s="6">
        <v>42460</v>
      </c>
      <c r="E921" s="20">
        <f t="shared" si="14"/>
        <v>4</v>
      </c>
    </row>
    <row r="922" spans="1:5" x14ac:dyDescent="0.25">
      <c r="A922">
        <v>8378563200</v>
      </c>
      <c r="B922">
        <v>11283701738</v>
      </c>
      <c r="C922">
        <v>152</v>
      </c>
      <c r="D922" s="6">
        <v>42461</v>
      </c>
      <c r="E922" s="20">
        <f t="shared" si="14"/>
        <v>5</v>
      </c>
    </row>
    <row r="923" spans="1:5" x14ac:dyDescent="0.25">
      <c r="A923">
        <v>8378563200</v>
      </c>
      <c r="B923">
        <v>11283701739</v>
      </c>
      <c r="C923">
        <v>261</v>
      </c>
      <c r="D923" s="6">
        <v>42461</v>
      </c>
      <c r="E923" s="20">
        <f t="shared" si="14"/>
        <v>5</v>
      </c>
    </row>
    <row r="924" spans="1:5" x14ac:dyDescent="0.25">
      <c r="A924">
        <v>8378563200</v>
      </c>
      <c r="B924">
        <v>11285315824</v>
      </c>
      <c r="C924">
        <v>195</v>
      </c>
      <c r="D924" s="6">
        <v>42462</v>
      </c>
      <c r="E924" s="20">
        <f t="shared" si="14"/>
        <v>6</v>
      </c>
    </row>
    <row r="925" spans="1:5" x14ac:dyDescent="0.25">
      <c r="A925">
        <v>8378563200</v>
      </c>
      <c r="B925">
        <v>11289399204</v>
      </c>
      <c r="C925">
        <v>79</v>
      </c>
      <c r="D925" s="6">
        <v>42462</v>
      </c>
      <c r="E925" s="20">
        <f t="shared" si="14"/>
        <v>6</v>
      </c>
    </row>
    <row r="926" spans="1:5" x14ac:dyDescent="0.25">
      <c r="A926">
        <v>8378563200</v>
      </c>
      <c r="B926">
        <v>11292671260</v>
      </c>
      <c r="C926">
        <v>557</v>
      </c>
      <c r="D926" s="6">
        <v>42462</v>
      </c>
      <c r="E926" s="20">
        <f t="shared" si="14"/>
        <v>6</v>
      </c>
    </row>
    <row r="927" spans="1:5" x14ac:dyDescent="0.25">
      <c r="A927">
        <v>8378563200</v>
      </c>
      <c r="B927">
        <v>11300906782</v>
      </c>
      <c r="C927">
        <v>384</v>
      </c>
      <c r="D927" s="6">
        <v>42463</v>
      </c>
      <c r="E927" s="20">
        <f t="shared" si="14"/>
        <v>7</v>
      </c>
    </row>
    <row r="928" spans="1:5" x14ac:dyDescent="0.25">
      <c r="A928">
        <v>8378563200</v>
      </c>
      <c r="B928">
        <v>11311512808</v>
      </c>
      <c r="C928">
        <v>436</v>
      </c>
      <c r="D928" s="6">
        <v>42464</v>
      </c>
      <c r="E928" s="20">
        <f t="shared" si="14"/>
        <v>1</v>
      </c>
    </row>
    <row r="929" spans="1:5" x14ac:dyDescent="0.25">
      <c r="A929">
        <v>8378563200</v>
      </c>
      <c r="B929">
        <v>11320612170</v>
      </c>
      <c r="C929">
        <v>127</v>
      </c>
      <c r="D929" s="6">
        <v>42465</v>
      </c>
      <c r="E929" s="20">
        <f t="shared" si="14"/>
        <v>2</v>
      </c>
    </row>
    <row r="930" spans="1:5" x14ac:dyDescent="0.25">
      <c r="A930">
        <v>8378563200</v>
      </c>
      <c r="B930">
        <v>11320612171</v>
      </c>
      <c r="C930">
        <v>315</v>
      </c>
      <c r="D930" s="6">
        <v>42465</v>
      </c>
      <c r="E930" s="20">
        <f t="shared" si="14"/>
        <v>2</v>
      </c>
    </row>
    <row r="931" spans="1:5" x14ac:dyDescent="0.25">
      <c r="A931">
        <v>8378563200</v>
      </c>
      <c r="B931">
        <v>11329999897</v>
      </c>
      <c r="C931">
        <v>76</v>
      </c>
      <c r="D931" s="6">
        <v>42466</v>
      </c>
      <c r="E931" s="20">
        <f t="shared" si="14"/>
        <v>3</v>
      </c>
    </row>
    <row r="932" spans="1:5" x14ac:dyDescent="0.25">
      <c r="A932">
        <v>8378563200</v>
      </c>
      <c r="B932">
        <v>11329999898</v>
      </c>
      <c r="C932">
        <v>347</v>
      </c>
      <c r="D932" s="6">
        <v>42466</v>
      </c>
      <c r="E932" s="20">
        <f t="shared" si="14"/>
        <v>3</v>
      </c>
    </row>
    <row r="933" spans="1:5" x14ac:dyDescent="0.25">
      <c r="A933">
        <v>8378563200</v>
      </c>
      <c r="B933">
        <v>11336747933</v>
      </c>
      <c r="C933">
        <v>92</v>
      </c>
      <c r="D933" s="6">
        <v>42467</v>
      </c>
      <c r="E933" s="20">
        <f t="shared" si="14"/>
        <v>4</v>
      </c>
    </row>
    <row r="934" spans="1:5" x14ac:dyDescent="0.25">
      <c r="A934">
        <v>8378563200</v>
      </c>
      <c r="B934">
        <v>11339370387</v>
      </c>
      <c r="C934">
        <v>88</v>
      </c>
      <c r="D934" s="6">
        <v>42467</v>
      </c>
      <c r="E934" s="20">
        <f t="shared" si="14"/>
        <v>4</v>
      </c>
    </row>
    <row r="935" spans="1:5" x14ac:dyDescent="0.25">
      <c r="A935">
        <v>8378563200</v>
      </c>
      <c r="B935">
        <v>11339370388</v>
      </c>
      <c r="C935">
        <v>309</v>
      </c>
      <c r="D935" s="6">
        <v>42467</v>
      </c>
      <c r="E935" s="20">
        <f t="shared" si="14"/>
        <v>4</v>
      </c>
    </row>
    <row r="936" spans="1:5" x14ac:dyDescent="0.25">
      <c r="A936">
        <v>8378563200</v>
      </c>
      <c r="B936">
        <v>11346568089</v>
      </c>
      <c r="C936">
        <v>282</v>
      </c>
      <c r="D936" s="6">
        <v>42468</v>
      </c>
      <c r="E936" s="20">
        <f t="shared" si="14"/>
        <v>5</v>
      </c>
    </row>
    <row r="937" spans="1:5" x14ac:dyDescent="0.25">
      <c r="A937">
        <v>8378563200</v>
      </c>
      <c r="B937">
        <v>11351999722</v>
      </c>
      <c r="C937">
        <v>178</v>
      </c>
      <c r="D937" s="6">
        <v>42469</v>
      </c>
      <c r="E937" s="20">
        <f t="shared" si="14"/>
        <v>6</v>
      </c>
    </row>
    <row r="938" spans="1:5" x14ac:dyDescent="0.25">
      <c r="A938">
        <v>8378563200</v>
      </c>
      <c r="B938">
        <v>11355560999</v>
      </c>
      <c r="C938">
        <v>99</v>
      </c>
      <c r="D938" s="6">
        <v>42470</v>
      </c>
      <c r="E938" s="20">
        <f t="shared" si="14"/>
        <v>7</v>
      </c>
    </row>
    <row r="939" spans="1:5" x14ac:dyDescent="0.25">
      <c r="A939">
        <v>8378563200</v>
      </c>
      <c r="B939">
        <v>11355561000</v>
      </c>
      <c r="C939">
        <v>491</v>
      </c>
      <c r="D939" s="6">
        <v>42470</v>
      </c>
      <c r="E939" s="20">
        <f t="shared" si="14"/>
        <v>7</v>
      </c>
    </row>
    <row r="940" spans="1:5" x14ac:dyDescent="0.25">
      <c r="A940">
        <v>8378563200</v>
      </c>
      <c r="B940">
        <v>11362091027</v>
      </c>
      <c r="C940">
        <v>355</v>
      </c>
      <c r="D940" s="6">
        <v>42470</v>
      </c>
      <c r="E940" s="20">
        <f t="shared" si="14"/>
        <v>7</v>
      </c>
    </row>
    <row r="941" spans="1:5" x14ac:dyDescent="0.25">
      <c r="A941">
        <v>8378563200</v>
      </c>
      <c r="B941">
        <v>11373088895</v>
      </c>
      <c r="C941">
        <v>356</v>
      </c>
      <c r="D941" s="6">
        <v>42471</v>
      </c>
      <c r="E941" s="20">
        <f t="shared" si="14"/>
        <v>1</v>
      </c>
    </row>
    <row r="942" spans="1:5" x14ac:dyDescent="0.25">
      <c r="A942">
        <v>8378563200</v>
      </c>
      <c r="B942">
        <v>11382763276</v>
      </c>
      <c r="C942">
        <v>375</v>
      </c>
      <c r="D942" s="6">
        <v>42472</v>
      </c>
      <c r="E942" s="20">
        <f t="shared" si="14"/>
        <v>2</v>
      </c>
    </row>
    <row r="943" spans="1:5" x14ac:dyDescent="0.25">
      <c r="A943">
        <v>8378563200</v>
      </c>
      <c r="B943">
        <v>11382763277</v>
      </c>
      <c r="C943">
        <v>112</v>
      </c>
      <c r="D943" s="6">
        <v>42473</v>
      </c>
      <c r="E943" s="20">
        <f t="shared" si="14"/>
        <v>3</v>
      </c>
    </row>
    <row r="944" spans="1:5" x14ac:dyDescent="0.25">
      <c r="A944">
        <v>8378563200</v>
      </c>
      <c r="B944">
        <v>11391590098</v>
      </c>
      <c r="C944">
        <v>455</v>
      </c>
      <c r="D944" s="6">
        <v>42473</v>
      </c>
      <c r="E944" s="20">
        <f t="shared" si="14"/>
        <v>3</v>
      </c>
    </row>
    <row r="945" spans="1:5" x14ac:dyDescent="0.25">
      <c r="A945">
        <v>8378563200</v>
      </c>
      <c r="B945">
        <v>11400023617</v>
      </c>
      <c r="C945">
        <v>533</v>
      </c>
      <c r="D945" s="6">
        <v>42474</v>
      </c>
      <c r="E945" s="20">
        <f t="shared" si="14"/>
        <v>4</v>
      </c>
    </row>
    <row r="946" spans="1:5" x14ac:dyDescent="0.25">
      <c r="A946">
        <v>8378563200</v>
      </c>
      <c r="B946">
        <v>11409127461</v>
      </c>
      <c r="C946">
        <v>551</v>
      </c>
      <c r="D946" s="6">
        <v>42475</v>
      </c>
      <c r="E946" s="20">
        <f t="shared" si="14"/>
        <v>5</v>
      </c>
    </row>
    <row r="947" spans="1:5" x14ac:dyDescent="0.25">
      <c r="A947">
        <v>8378563200</v>
      </c>
      <c r="B947">
        <v>11414152053</v>
      </c>
      <c r="C947">
        <v>138</v>
      </c>
      <c r="D947" s="6">
        <v>42476</v>
      </c>
      <c r="E947" s="20">
        <f t="shared" si="14"/>
        <v>6</v>
      </c>
    </row>
    <row r="948" spans="1:5" x14ac:dyDescent="0.25">
      <c r="A948">
        <v>8378563200</v>
      </c>
      <c r="B948">
        <v>11416249771</v>
      </c>
      <c r="C948">
        <v>462</v>
      </c>
      <c r="D948" s="6">
        <v>42476</v>
      </c>
      <c r="E948" s="20">
        <f t="shared" si="14"/>
        <v>6</v>
      </c>
    </row>
    <row r="949" spans="1:5" x14ac:dyDescent="0.25">
      <c r="A949">
        <v>8378563200</v>
      </c>
      <c r="B949">
        <v>11420754094</v>
      </c>
      <c r="C949">
        <v>129</v>
      </c>
      <c r="D949" s="6">
        <v>42477</v>
      </c>
      <c r="E949" s="20">
        <f t="shared" si="14"/>
        <v>7</v>
      </c>
    </row>
    <row r="950" spans="1:5" x14ac:dyDescent="0.25">
      <c r="A950">
        <v>8378563200</v>
      </c>
      <c r="B950">
        <v>11424513975</v>
      </c>
      <c r="C950">
        <v>451</v>
      </c>
      <c r="D950" s="6">
        <v>42477</v>
      </c>
      <c r="E950" s="20">
        <f t="shared" si="14"/>
        <v>7</v>
      </c>
    </row>
    <row r="951" spans="1:5" x14ac:dyDescent="0.25">
      <c r="A951">
        <v>8378563200</v>
      </c>
      <c r="B951">
        <v>11433548828</v>
      </c>
      <c r="C951">
        <v>421</v>
      </c>
      <c r="D951" s="6">
        <v>42478</v>
      </c>
      <c r="E951" s="20">
        <f t="shared" si="14"/>
        <v>1</v>
      </c>
    </row>
    <row r="952" spans="1:5" x14ac:dyDescent="0.25">
      <c r="A952">
        <v>8378563200</v>
      </c>
      <c r="B952">
        <v>11441710430</v>
      </c>
      <c r="C952">
        <v>409</v>
      </c>
      <c r="D952" s="6">
        <v>42479</v>
      </c>
      <c r="E952" s="20">
        <f t="shared" si="14"/>
        <v>2</v>
      </c>
    </row>
    <row r="953" spans="1:5" x14ac:dyDescent="0.25">
      <c r="A953">
        <v>8378563200</v>
      </c>
      <c r="B953">
        <v>11450382515</v>
      </c>
      <c r="C953">
        <v>417</v>
      </c>
      <c r="D953" s="6">
        <v>42480</v>
      </c>
      <c r="E953" s="20">
        <f t="shared" si="14"/>
        <v>3</v>
      </c>
    </row>
    <row r="954" spans="1:5" x14ac:dyDescent="0.25">
      <c r="A954">
        <v>8378563200</v>
      </c>
      <c r="B954">
        <v>11458449548</v>
      </c>
      <c r="C954">
        <v>469</v>
      </c>
      <c r="D954" s="6">
        <v>42481</v>
      </c>
      <c r="E954" s="20">
        <f t="shared" si="14"/>
        <v>4</v>
      </c>
    </row>
    <row r="955" spans="1:5" x14ac:dyDescent="0.25">
      <c r="A955">
        <v>8378563200</v>
      </c>
      <c r="B955">
        <v>11465706523</v>
      </c>
      <c r="C955">
        <v>591</v>
      </c>
      <c r="D955" s="6">
        <v>42482</v>
      </c>
      <c r="E955" s="20">
        <f t="shared" si="14"/>
        <v>5</v>
      </c>
    </row>
    <row r="956" spans="1:5" x14ac:dyDescent="0.25">
      <c r="A956">
        <v>8378563200</v>
      </c>
      <c r="B956">
        <v>11471818605</v>
      </c>
      <c r="C956">
        <v>492</v>
      </c>
      <c r="D956" s="6">
        <v>42483</v>
      </c>
      <c r="E956" s="20">
        <f t="shared" si="14"/>
        <v>6</v>
      </c>
    </row>
    <row r="957" spans="1:5" x14ac:dyDescent="0.25">
      <c r="A957">
        <v>8378563200</v>
      </c>
      <c r="B957">
        <v>11480131819</v>
      </c>
      <c r="C957">
        <v>402</v>
      </c>
      <c r="D957" s="6">
        <v>42484</v>
      </c>
      <c r="E957" s="20">
        <f t="shared" si="14"/>
        <v>7</v>
      </c>
    </row>
    <row r="958" spans="1:5" x14ac:dyDescent="0.25">
      <c r="A958">
        <v>8378563200</v>
      </c>
      <c r="B958">
        <v>11489307342</v>
      </c>
      <c r="C958">
        <v>584</v>
      </c>
      <c r="D958" s="6">
        <v>42485</v>
      </c>
      <c r="E958" s="20">
        <f t="shared" si="14"/>
        <v>1</v>
      </c>
    </row>
    <row r="959" spans="1:5" x14ac:dyDescent="0.25">
      <c r="A959">
        <v>8378563200</v>
      </c>
      <c r="B959">
        <v>11494852178</v>
      </c>
      <c r="C959">
        <v>600</v>
      </c>
      <c r="D959" s="6">
        <v>42486</v>
      </c>
      <c r="E959" s="20">
        <f t="shared" si="14"/>
        <v>2</v>
      </c>
    </row>
    <row r="960" spans="1:5" x14ac:dyDescent="0.25">
      <c r="A960">
        <v>8378563200</v>
      </c>
      <c r="B960">
        <v>11508037626</v>
      </c>
      <c r="C960">
        <v>556</v>
      </c>
      <c r="D960" s="6">
        <v>42487</v>
      </c>
      <c r="E960" s="20">
        <f t="shared" si="14"/>
        <v>3</v>
      </c>
    </row>
    <row r="961" spans="1:5" x14ac:dyDescent="0.25">
      <c r="A961">
        <v>8378563200</v>
      </c>
      <c r="B961">
        <v>11512161584</v>
      </c>
      <c r="C961">
        <v>562</v>
      </c>
      <c r="D961" s="6">
        <v>42488</v>
      </c>
      <c r="E961" s="20">
        <f t="shared" si="14"/>
        <v>4</v>
      </c>
    </row>
    <row r="962" spans="1:5" x14ac:dyDescent="0.25">
      <c r="A962">
        <v>8378563200</v>
      </c>
      <c r="B962">
        <v>11520206581</v>
      </c>
      <c r="C962">
        <v>555</v>
      </c>
      <c r="D962" s="6">
        <v>42489</v>
      </c>
      <c r="E962" s="20">
        <f t="shared" si="14"/>
        <v>5</v>
      </c>
    </row>
    <row r="963" spans="1:5" x14ac:dyDescent="0.25">
      <c r="A963">
        <v>8378563200</v>
      </c>
      <c r="B963">
        <v>11527533844</v>
      </c>
      <c r="C963">
        <v>539</v>
      </c>
      <c r="D963" s="6">
        <v>42490</v>
      </c>
      <c r="E963" s="20">
        <f t="shared" ref="E963:E1008" si="15">WEEKDAY(D963,2)</f>
        <v>6</v>
      </c>
    </row>
    <row r="964" spans="1:5" x14ac:dyDescent="0.25">
      <c r="A964">
        <v>8378563200</v>
      </c>
      <c r="B964">
        <v>11534586771</v>
      </c>
      <c r="C964">
        <v>385</v>
      </c>
      <c r="D964" s="6">
        <v>42491</v>
      </c>
      <c r="E964" s="20">
        <f t="shared" si="15"/>
        <v>7</v>
      </c>
    </row>
    <row r="965" spans="1:5" x14ac:dyDescent="0.25">
      <c r="A965">
        <v>8378563200</v>
      </c>
      <c r="B965">
        <v>11543250624</v>
      </c>
      <c r="C965">
        <v>429</v>
      </c>
      <c r="D965" s="6">
        <v>42492</v>
      </c>
      <c r="E965" s="20">
        <f t="shared" si="15"/>
        <v>1</v>
      </c>
    </row>
    <row r="966" spans="1:5" x14ac:dyDescent="0.25">
      <c r="A966">
        <v>8378563200</v>
      </c>
      <c r="B966">
        <v>11550654115</v>
      </c>
      <c r="C966">
        <v>477</v>
      </c>
      <c r="D966" s="6">
        <v>42493</v>
      </c>
      <c r="E966" s="20">
        <f t="shared" si="15"/>
        <v>2</v>
      </c>
    </row>
    <row r="967" spans="1:5" x14ac:dyDescent="0.25">
      <c r="A967">
        <v>8378563200</v>
      </c>
      <c r="B967">
        <v>11557612620</v>
      </c>
      <c r="C967">
        <v>417</v>
      </c>
      <c r="D967" s="6">
        <v>42494</v>
      </c>
      <c r="E967" s="20">
        <f t="shared" si="15"/>
        <v>3</v>
      </c>
    </row>
    <row r="968" spans="1:5" x14ac:dyDescent="0.25">
      <c r="A968">
        <v>8378563200</v>
      </c>
      <c r="B968">
        <v>11565147460</v>
      </c>
      <c r="C968">
        <v>355</v>
      </c>
      <c r="D968" s="6">
        <v>42495</v>
      </c>
      <c r="E968" s="20">
        <f t="shared" si="15"/>
        <v>4</v>
      </c>
    </row>
    <row r="969" spans="1:5" x14ac:dyDescent="0.25">
      <c r="A969">
        <v>8378563200</v>
      </c>
      <c r="B969">
        <v>11572911643</v>
      </c>
      <c r="C969">
        <v>252</v>
      </c>
      <c r="D969" s="6">
        <v>42496</v>
      </c>
      <c r="E969" s="20">
        <f t="shared" si="15"/>
        <v>5</v>
      </c>
    </row>
    <row r="970" spans="1:5" x14ac:dyDescent="0.25">
      <c r="A970">
        <v>8378563200</v>
      </c>
      <c r="B970">
        <v>11572911644</v>
      </c>
      <c r="C970">
        <v>261</v>
      </c>
      <c r="D970" s="6">
        <v>42497</v>
      </c>
      <c r="E970" s="20">
        <f t="shared" si="15"/>
        <v>6</v>
      </c>
    </row>
    <row r="971" spans="1:5" x14ac:dyDescent="0.25">
      <c r="A971">
        <v>8378563200</v>
      </c>
      <c r="B971">
        <v>11578970640</v>
      </c>
      <c r="C971">
        <v>606</v>
      </c>
      <c r="D971" s="6">
        <v>42497</v>
      </c>
      <c r="E971" s="20">
        <f t="shared" si="15"/>
        <v>6</v>
      </c>
    </row>
    <row r="972" spans="1:5" x14ac:dyDescent="0.25">
      <c r="A972">
        <v>8378563200</v>
      </c>
      <c r="B972">
        <v>11587138241</v>
      </c>
      <c r="C972">
        <v>399</v>
      </c>
      <c r="D972" s="6">
        <v>42498</v>
      </c>
      <c r="E972" s="20">
        <f t="shared" si="15"/>
        <v>7</v>
      </c>
    </row>
    <row r="973" spans="1:5" x14ac:dyDescent="0.25">
      <c r="A973">
        <v>8378563200</v>
      </c>
      <c r="B973">
        <v>11595151537</v>
      </c>
      <c r="C973">
        <v>391</v>
      </c>
      <c r="D973" s="6">
        <v>42500</v>
      </c>
      <c r="E973" s="20">
        <f t="shared" si="15"/>
        <v>2</v>
      </c>
    </row>
    <row r="974" spans="1:5" x14ac:dyDescent="0.25">
      <c r="A974">
        <v>8378563200</v>
      </c>
      <c r="B974">
        <v>11605715978</v>
      </c>
      <c r="C974">
        <v>387</v>
      </c>
      <c r="D974" s="6">
        <v>42500</v>
      </c>
      <c r="E974" s="20">
        <f t="shared" si="15"/>
        <v>2</v>
      </c>
    </row>
    <row r="975" spans="1:5" x14ac:dyDescent="0.25">
      <c r="A975">
        <v>8378563200</v>
      </c>
      <c r="B975">
        <v>11611590375</v>
      </c>
      <c r="C975">
        <v>546</v>
      </c>
      <c r="D975" s="6">
        <v>42501</v>
      </c>
      <c r="E975" s="20">
        <f t="shared" si="15"/>
        <v>3</v>
      </c>
    </row>
    <row r="976" spans="1:5" x14ac:dyDescent="0.25">
      <c r="A976">
        <v>8792009665</v>
      </c>
      <c r="B976">
        <v>11233299789</v>
      </c>
      <c r="C976">
        <v>420</v>
      </c>
      <c r="D976" s="6">
        <v>42456</v>
      </c>
      <c r="E976" s="20">
        <f t="shared" si="15"/>
        <v>7</v>
      </c>
    </row>
    <row r="977" spans="1:5" x14ac:dyDescent="0.25">
      <c r="A977">
        <v>8792009665</v>
      </c>
      <c r="B977">
        <v>11242211270</v>
      </c>
      <c r="C977">
        <v>407</v>
      </c>
      <c r="D977" s="6">
        <v>42457</v>
      </c>
      <c r="E977" s="20">
        <f t="shared" si="15"/>
        <v>1</v>
      </c>
    </row>
    <row r="978" spans="1:5" x14ac:dyDescent="0.25">
      <c r="A978">
        <v>8792009665</v>
      </c>
      <c r="B978">
        <v>11304567340</v>
      </c>
      <c r="C978">
        <v>205</v>
      </c>
      <c r="D978" s="6">
        <v>42458</v>
      </c>
      <c r="E978" s="20">
        <f t="shared" si="15"/>
        <v>2</v>
      </c>
    </row>
    <row r="979" spans="1:5" x14ac:dyDescent="0.25">
      <c r="A979">
        <v>8792009665</v>
      </c>
      <c r="B979">
        <v>11304567341</v>
      </c>
      <c r="C979">
        <v>228</v>
      </c>
      <c r="D979" s="6">
        <v>42459</v>
      </c>
      <c r="E979" s="20">
        <f t="shared" si="15"/>
        <v>3</v>
      </c>
    </row>
    <row r="980" spans="1:5" x14ac:dyDescent="0.25">
      <c r="A980">
        <v>8792009665</v>
      </c>
      <c r="B980">
        <v>11304567342</v>
      </c>
      <c r="C980">
        <v>231</v>
      </c>
      <c r="D980" s="6">
        <v>42459</v>
      </c>
      <c r="E980" s="20">
        <f t="shared" si="15"/>
        <v>3</v>
      </c>
    </row>
    <row r="981" spans="1:5" x14ac:dyDescent="0.25">
      <c r="A981">
        <v>8792009665</v>
      </c>
      <c r="B981">
        <v>11304567343</v>
      </c>
      <c r="C981">
        <v>339</v>
      </c>
      <c r="D981" s="6">
        <v>42461</v>
      </c>
      <c r="E981" s="20">
        <f t="shared" si="15"/>
        <v>5</v>
      </c>
    </row>
    <row r="982" spans="1:5" x14ac:dyDescent="0.25">
      <c r="A982">
        <v>8792009665</v>
      </c>
      <c r="B982">
        <v>11304567344</v>
      </c>
      <c r="C982">
        <v>165</v>
      </c>
      <c r="D982" s="6">
        <v>42461</v>
      </c>
      <c r="E982" s="20">
        <f t="shared" si="15"/>
        <v>5</v>
      </c>
    </row>
    <row r="983" spans="1:5" x14ac:dyDescent="0.25">
      <c r="A983">
        <v>8792009665</v>
      </c>
      <c r="B983">
        <v>11304567345</v>
      </c>
      <c r="C983">
        <v>517</v>
      </c>
      <c r="D983" s="6">
        <v>42463</v>
      </c>
      <c r="E983" s="20">
        <f t="shared" si="15"/>
        <v>7</v>
      </c>
    </row>
    <row r="984" spans="1:5" x14ac:dyDescent="0.25">
      <c r="A984">
        <v>8792009665</v>
      </c>
      <c r="B984">
        <v>11304567346</v>
      </c>
      <c r="C984">
        <v>336</v>
      </c>
      <c r="D984" s="6">
        <v>42464</v>
      </c>
      <c r="E984" s="20">
        <f t="shared" si="15"/>
        <v>1</v>
      </c>
    </row>
    <row r="985" spans="1:5" x14ac:dyDescent="0.25">
      <c r="A985">
        <v>8792009665</v>
      </c>
      <c r="B985">
        <v>11304567347</v>
      </c>
      <c r="C985">
        <v>259</v>
      </c>
      <c r="D985" s="6">
        <v>42464</v>
      </c>
      <c r="E985" s="20">
        <f t="shared" si="15"/>
        <v>1</v>
      </c>
    </row>
    <row r="986" spans="1:5" x14ac:dyDescent="0.25">
      <c r="A986">
        <v>8792009665</v>
      </c>
      <c r="B986">
        <v>11314175908</v>
      </c>
      <c r="C986">
        <v>414</v>
      </c>
      <c r="D986" s="6">
        <v>42465</v>
      </c>
      <c r="E986" s="20">
        <f t="shared" si="15"/>
        <v>2</v>
      </c>
    </row>
    <row r="987" spans="1:5" x14ac:dyDescent="0.25">
      <c r="A987">
        <v>8792009665</v>
      </c>
      <c r="B987">
        <v>11323233591</v>
      </c>
      <c r="C987">
        <v>463</v>
      </c>
      <c r="D987" s="6">
        <v>42466</v>
      </c>
      <c r="E987" s="20">
        <f t="shared" si="15"/>
        <v>3</v>
      </c>
    </row>
    <row r="988" spans="1:5" x14ac:dyDescent="0.25">
      <c r="A988">
        <v>8792009665</v>
      </c>
      <c r="B988">
        <v>11332369973</v>
      </c>
      <c r="C988">
        <v>475</v>
      </c>
      <c r="D988" s="6">
        <v>42467</v>
      </c>
      <c r="E988" s="20">
        <f t="shared" si="15"/>
        <v>4</v>
      </c>
    </row>
    <row r="989" spans="1:5" x14ac:dyDescent="0.25">
      <c r="A989">
        <v>8792009665</v>
      </c>
      <c r="B989">
        <v>11339506278</v>
      </c>
      <c r="C989">
        <v>178</v>
      </c>
      <c r="D989" s="6">
        <v>42468</v>
      </c>
      <c r="E989" s="20">
        <f t="shared" si="15"/>
        <v>5</v>
      </c>
    </row>
    <row r="990" spans="1:5" x14ac:dyDescent="0.25">
      <c r="A990">
        <v>8792009665</v>
      </c>
      <c r="B990">
        <v>11341973497</v>
      </c>
      <c r="C990">
        <v>269</v>
      </c>
      <c r="D990" s="6">
        <v>42468</v>
      </c>
      <c r="E990" s="20">
        <f t="shared" si="15"/>
        <v>5</v>
      </c>
    </row>
    <row r="991" spans="1:5" x14ac:dyDescent="0.25">
      <c r="A991">
        <v>8792009665</v>
      </c>
      <c r="B991">
        <v>11346641639</v>
      </c>
      <c r="C991">
        <v>281</v>
      </c>
      <c r="D991" s="6">
        <v>42469</v>
      </c>
      <c r="E991" s="20">
        <f t="shared" si="15"/>
        <v>6</v>
      </c>
    </row>
    <row r="992" spans="1:5" x14ac:dyDescent="0.25">
      <c r="A992">
        <v>8792009665</v>
      </c>
      <c r="B992">
        <v>11349628943</v>
      </c>
      <c r="C992">
        <v>277</v>
      </c>
      <c r="D992" s="6">
        <v>42469</v>
      </c>
      <c r="E992" s="20">
        <f t="shared" si="15"/>
        <v>6</v>
      </c>
    </row>
    <row r="993" spans="1:5" x14ac:dyDescent="0.25">
      <c r="A993">
        <v>8792009665</v>
      </c>
      <c r="B993">
        <v>11357751881</v>
      </c>
      <c r="C993">
        <v>80</v>
      </c>
      <c r="D993" s="6">
        <v>42469</v>
      </c>
      <c r="E993" s="20">
        <f t="shared" si="15"/>
        <v>6</v>
      </c>
    </row>
    <row r="994" spans="1:5" x14ac:dyDescent="0.25">
      <c r="A994">
        <v>8792009665</v>
      </c>
      <c r="B994">
        <v>11375666612</v>
      </c>
      <c r="C994">
        <v>493</v>
      </c>
      <c r="D994" s="6">
        <v>42472</v>
      </c>
      <c r="E994" s="20">
        <f t="shared" si="15"/>
        <v>2</v>
      </c>
    </row>
    <row r="995" spans="1:5" x14ac:dyDescent="0.25">
      <c r="A995">
        <v>8792009665</v>
      </c>
      <c r="B995">
        <v>11385348917</v>
      </c>
      <c r="C995">
        <v>552</v>
      </c>
      <c r="D995" s="6">
        <v>42473</v>
      </c>
      <c r="E995" s="20">
        <f t="shared" si="15"/>
        <v>3</v>
      </c>
    </row>
    <row r="996" spans="1:5" x14ac:dyDescent="0.25">
      <c r="A996">
        <v>8792009665</v>
      </c>
      <c r="B996">
        <v>11431161768</v>
      </c>
      <c r="C996">
        <v>503</v>
      </c>
      <c r="D996" s="6">
        <v>42474</v>
      </c>
      <c r="E996" s="20">
        <f t="shared" si="15"/>
        <v>4</v>
      </c>
    </row>
    <row r="997" spans="1:5" x14ac:dyDescent="0.25">
      <c r="A997">
        <v>8792009665</v>
      </c>
      <c r="B997">
        <v>11431161769</v>
      </c>
      <c r="C997">
        <v>377</v>
      </c>
      <c r="D997" s="6">
        <v>42475</v>
      </c>
      <c r="E997" s="20">
        <f t="shared" si="15"/>
        <v>5</v>
      </c>
    </row>
    <row r="998" spans="1:5" x14ac:dyDescent="0.25">
      <c r="A998">
        <v>8792009665</v>
      </c>
      <c r="B998">
        <v>11444600597</v>
      </c>
      <c r="C998">
        <v>547</v>
      </c>
      <c r="D998" s="6">
        <v>42480</v>
      </c>
      <c r="E998" s="20">
        <f t="shared" si="15"/>
        <v>3</v>
      </c>
    </row>
    <row r="999" spans="1:5" x14ac:dyDescent="0.25">
      <c r="A999">
        <v>8792009665</v>
      </c>
      <c r="B999">
        <v>11459956046</v>
      </c>
      <c r="C999">
        <v>407</v>
      </c>
      <c r="D999" s="6">
        <v>42482</v>
      </c>
      <c r="E999" s="20">
        <f t="shared" si="15"/>
        <v>5</v>
      </c>
    </row>
    <row r="1000" spans="1:5" x14ac:dyDescent="0.25">
      <c r="A1000">
        <v>8792009665</v>
      </c>
      <c r="B1000">
        <v>11466415426</v>
      </c>
      <c r="C1000">
        <v>360</v>
      </c>
      <c r="D1000" s="6">
        <v>42483</v>
      </c>
      <c r="E1000" s="20">
        <f t="shared" si="15"/>
        <v>6</v>
      </c>
    </row>
    <row r="1001" spans="1:5" x14ac:dyDescent="0.25">
      <c r="A1001">
        <v>8792009665</v>
      </c>
      <c r="B1001">
        <v>11510924293</v>
      </c>
      <c r="C1001">
        <v>428</v>
      </c>
      <c r="D1001" s="6">
        <v>42487</v>
      </c>
      <c r="E1001" s="20">
        <f t="shared" si="15"/>
        <v>3</v>
      </c>
    </row>
    <row r="1002" spans="1:5" x14ac:dyDescent="0.25">
      <c r="A1002">
        <v>8792009665</v>
      </c>
      <c r="B1002">
        <v>11510924294</v>
      </c>
      <c r="C1002">
        <v>416</v>
      </c>
      <c r="D1002" s="6">
        <v>42488</v>
      </c>
      <c r="E1002" s="20">
        <f t="shared" si="15"/>
        <v>4</v>
      </c>
    </row>
    <row r="1003" spans="1:5" x14ac:dyDescent="0.25">
      <c r="A1003">
        <v>8792009665</v>
      </c>
      <c r="B1003">
        <v>11514018985</v>
      </c>
      <c r="C1003">
        <v>406</v>
      </c>
      <c r="D1003" s="6">
        <v>42489</v>
      </c>
      <c r="E1003" s="20">
        <f t="shared" si="15"/>
        <v>5</v>
      </c>
    </row>
    <row r="1004" spans="1:5" x14ac:dyDescent="0.25">
      <c r="A1004">
        <v>8792009665</v>
      </c>
      <c r="B1004">
        <v>11521265607</v>
      </c>
      <c r="C1004">
        <v>360</v>
      </c>
      <c r="D1004" s="6">
        <v>42490</v>
      </c>
      <c r="E1004" s="20">
        <f t="shared" si="15"/>
        <v>6</v>
      </c>
    </row>
    <row r="1005" spans="1:5" x14ac:dyDescent="0.25">
      <c r="A1005">
        <v>8792009665</v>
      </c>
      <c r="B1005">
        <v>11528665309</v>
      </c>
      <c r="C1005">
        <v>527</v>
      </c>
      <c r="D1005" s="6">
        <v>42491</v>
      </c>
      <c r="E1005" s="20">
        <f t="shared" si="15"/>
        <v>7</v>
      </c>
    </row>
    <row r="1006" spans="1:5" x14ac:dyDescent="0.25">
      <c r="A1006">
        <v>8792009665</v>
      </c>
      <c r="B1006">
        <v>11536572725</v>
      </c>
      <c r="C1006">
        <v>423</v>
      </c>
      <c r="D1006" s="6">
        <v>42492</v>
      </c>
      <c r="E1006" s="20">
        <f t="shared" si="15"/>
        <v>1</v>
      </c>
    </row>
    <row r="1007" spans="1:5" x14ac:dyDescent="0.25">
      <c r="A1007">
        <v>8792009665</v>
      </c>
      <c r="B1007">
        <v>11545482065</v>
      </c>
      <c r="C1007">
        <v>545</v>
      </c>
      <c r="D1007" s="6">
        <v>42493</v>
      </c>
      <c r="E1007" s="20">
        <f t="shared" si="15"/>
        <v>2</v>
      </c>
    </row>
    <row r="1008" spans="1:5" x14ac:dyDescent="0.25">
      <c r="A1008">
        <v>8792009665</v>
      </c>
      <c r="B1008">
        <v>11552534115</v>
      </c>
      <c r="C1008">
        <v>463</v>
      </c>
      <c r="D1008" s="6">
        <v>42494</v>
      </c>
      <c r="E1008" s="20">
        <f t="shared" si="15"/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8986-43AD-42B8-ADB0-ADBFD1F3FEF4}">
  <dimension ref="B3:O40"/>
  <sheetViews>
    <sheetView workbookViewId="0">
      <selection activeCell="R20" sqref="R20"/>
    </sheetView>
  </sheetViews>
  <sheetFormatPr defaultRowHeight="15" x14ac:dyDescent="0.25"/>
  <cols>
    <col min="2" max="2" width="13.42578125" bestFit="1" customWidth="1"/>
    <col min="3" max="4" width="23.42578125" bestFit="1" customWidth="1"/>
    <col min="9" max="9" width="13.7109375" bestFit="1" customWidth="1"/>
    <col min="10" max="10" width="23.42578125" bestFit="1" customWidth="1"/>
    <col min="11" max="11" width="19.28515625" style="4" bestFit="1" customWidth="1"/>
    <col min="12" max="12" width="9.140625" style="3"/>
    <col min="14" max="14" width="17.140625" customWidth="1"/>
    <col min="15" max="15" width="16.42578125" customWidth="1"/>
  </cols>
  <sheetData>
    <row r="3" spans="2:15" x14ac:dyDescent="0.25">
      <c r="B3" s="1" t="s">
        <v>3</v>
      </c>
      <c r="C3" t="s">
        <v>16</v>
      </c>
      <c r="I3" s="8" t="s">
        <v>15</v>
      </c>
      <c r="J3" s="8" t="s">
        <v>16</v>
      </c>
      <c r="K3" s="8" t="s">
        <v>25</v>
      </c>
      <c r="N3" s="19" t="s">
        <v>26</v>
      </c>
      <c r="O3" s="19"/>
    </row>
    <row r="4" spans="2:15" x14ac:dyDescent="0.25">
      <c r="B4" s="27">
        <v>1</v>
      </c>
      <c r="C4" s="21">
        <v>45485</v>
      </c>
      <c r="I4" s="4">
        <v>55</v>
      </c>
      <c r="J4" s="4">
        <v>19209</v>
      </c>
      <c r="K4" s="15">
        <f t="shared" ref="K4:K28" si="0">J4/I4</f>
        <v>349.25454545454545</v>
      </c>
      <c r="N4" s="9">
        <f>AVERAGE(K3:K27)</f>
        <v>366.0124661180285</v>
      </c>
      <c r="O4" s="7" t="s">
        <v>17</v>
      </c>
    </row>
    <row r="5" spans="2:15" x14ac:dyDescent="0.25">
      <c r="B5" s="27">
        <v>2</v>
      </c>
      <c r="C5" s="21">
        <v>56960</v>
      </c>
      <c r="I5" s="4">
        <v>6</v>
      </c>
      <c r="J5" s="4">
        <v>3306</v>
      </c>
      <c r="K5" s="15">
        <f t="shared" si="0"/>
        <v>551</v>
      </c>
      <c r="N5" s="15">
        <f>N4/60</f>
        <v>6.1002077686338083</v>
      </c>
      <c r="O5" s="4" t="s">
        <v>18</v>
      </c>
    </row>
    <row r="6" spans="2:15" x14ac:dyDescent="0.25">
      <c r="B6" s="27">
        <v>3</v>
      </c>
      <c r="C6" s="21">
        <v>58863</v>
      </c>
      <c r="I6" s="4">
        <v>5</v>
      </c>
      <c r="J6" s="4">
        <v>4805</v>
      </c>
      <c r="K6" s="15">
        <f t="shared" si="0"/>
        <v>961</v>
      </c>
      <c r="N6" s="4"/>
      <c r="O6" s="4"/>
    </row>
    <row r="7" spans="2:15" x14ac:dyDescent="0.25">
      <c r="B7" s="27">
        <v>4</v>
      </c>
      <c r="C7" s="21">
        <v>47653</v>
      </c>
      <c r="I7" s="4">
        <v>47</v>
      </c>
      <c r="J7" s="4">
        <v>13080</v>
      </c>
      <c r="K7" s="15">
        <f t="shared" si="0"/>
        <v>278.29787234042556</v>
      </c>
    </row>
    <row r="8" spans="2:15" x14ac:dyDescent="0.25">
      <c r="B8" s="27">
        <v>5</v>
      </c>
      <c r="C8" s="21">
        <v>44837</v>
      </c>
      <c r="I8" s="4">
        <v>1</v>
      </c>
      <c r="J8" s="4">
        <v>144</v>
      </c>
      <c r="K8" s="15">
        <f t="shared" si="0"/>
        <v>144</v>
      </c>
    </row>
    <row r="9" spans="2:15" x14ac:dyDescent="0.25">
      <c r="B9" s="27">
        <v>6</v>
      </c>
      <c r="C9" s="21">
        <v>59306</v>
      </c>
      <c r="I9" s="4">
        <v>59</v>
      </c>
      <c r="J9" s="4">
        <v>32012</v>
      </c>
      <c r="K9" s="15">
        <f t="shared" si="0"/>
        <v>542.57627118644064</v>
      </c>
    </row>
    <row r="10" spans="2:15" x14ac:dyDescent="0.25">
      <c r="B10" s="27">
        <v>7</v>
      </c>
      <c r="C10" s="21">
        <v>69676</v>
      </c>
      <c r="I10" s="4">
        <v>1</v>
      </c>
      <c r="J10" s="4">
        <v>69</v>
      </c>
      <c r="K10" s="15">
        <f t="shared" si="0"/>
        <v>69</v>
      </c>
    </row>
    <row r="11" spans="2:15" x14ac:dyDescent="0.25">
      <c r="B11" s="27" t="s">
        <v>4</v>
      </c>
      <c r="C11" s="21">
        <v>382780</v>
      </c>
      <c r="I11" s="4">
        <v>43</v>
      </c>
      <c r="J11" s="4">
        <v>20854</v>
      </c>
      <c r="K11" s="15">
        <f t="shared" si="0"/>
        <v>484.97674418604652</v>
      </c>
    </row>
    <row r="12" spans="2:15" x14ac:dyDescent="0.25">
      <c r="I12" s="4">
        <v>48</v>
      </c>
      <c r="J12" s="4">
        <v>19532</v>
      </c>
      <c r="K12" s="15">
        <f t="shared" si="0"/>
        <v>406.91666666666669</v>
      </c>
    </row>
    <row r="13" spans="2:15" x14ac:dyDescent="0.25">
      <c r="I13" s="4">
        <v>28</v>
      </c>
      <c r="J13" s="4">
        <v>8790</v>
      </c>
      <c r="K13" s="15">
        <f t="shared" si="0"/>
        <v>313.92857142857144</v>
      </c>
    </row>
    <row r="14" spans="2:15" x14ac:dyDescent="0.25">
      <c r="I14" s="4">
        <v>54</v>
      </c>
      <c r="J14" s="4">
        <v>25477</v>
      </c>
      <c r="K14" s="15">
        <f t="shared" si="0"/>
        <v>471.7962962962963</v>
      </c>
    </row>
    <row r="15" spans="2:15" x14ac:dyDescent="0.25">
      <c r="I15" s="4">
        <v>30</v>
      </c>
      <c r="J15" s="4">
        <v>9734</v>
      </c>
      <c r="K15" s="15">
        <f t="shared" si="0"/>
        <v>324.46666666666664</v>
      </c>
    </row>
    <row r="16" spans="2:15" x14ac:dyDescent="0.25">
      <c r="I16" s="4">
        <v>80</v>
      </c>
      <c r="J16" s="4">
        <v>20920</v>
      </c>
      <c r="K16" s="15">
        <f t="shared" si="0"/>
        <v>261.5</v>
      </c>
    </row>
    <row r="17" spans="6:11" x14ac:dyDescent="0.25">
      <c r="F17">
        <v>20</v>
      </c>
      <c r="I17" s="4">
        <v>8</v>
      </c>
      <c r="J17" s="4">
        <v>1356</v>
      </c>
      <c r="K17" s="15">
        <f t="shared" si="0"/>
        <v>169.5</v>
      </c>
    </row>
    <row r="18" spans="6:11" x14ac:dyDescent="0.25">
      <c r="F18">
        <v>35</v>
      </c>
      <c r="I18" s="4">
        <v>61</v>
      </c>
      <c r="J18" s="4">
        <v>24980</v>
      </c>
      <c r="K18" s="15">
        <f t="shared" si="0"/>
        <v>409.50819672131149</v>
      </c>
    </row>
    <row r="19" spans="6:11" x14ac:dyDescent="0.25">
      <c r="F19" s="24">
        <f>F17/F18</f>
        <v>0.5714285714285714</v>
      </c>
      <c r="I19" s="4">
        <v>77</v>
      </c>
      <c r="J19" s="4">
        <v>29820</v>
      </c>
      <c r="K19" s="15">
        <f t="shared" si="0"/>
        <v>387.27272727272725</v>
      </c>
    </row>
    <row r="20" spans="6:11" x14ac:dyDescent="0.25">
      <c r="I20" s="4">
        <v>71</v>
      </c>
      <c r="J20" s="4">
        <v>25861</v>
      </c>
      <c r="K20" s="15">
        <f t="shared" si="0"/>
        <v>364.23943661971833</v>
      </c>
    </row>
    <row r="21" spans="6:11" x14ac:dyDescent="0.25">
      <c r="I21" s="4">
        <v>66</v>
      </c>
      <c r="J21" s="4">
        <v>22108</v>
      </c>
      <c r="K21" s="15">
        <f t="shared" si="0"/>
        <v>334.969696969697</v>
      </c>
    </row>
    <row r="22" spans="6:11" x14ac:dyDescent="0.25">
      <c r="I22" s="4">
        <v>20</v>
      </c>
      <c r="J22" s="4">
        <v>6401</v>
      </c>
      <c r="K22" s="15">
        <f t="shared" si="0"/>
        <v>320.05</v>
      </c>
    </row>
    <row r="23" spans="6:11" x14ac:dyDescent="0.25">
      <c r="I23" s="4">
        <v>69</v>
      </c>
      <c r="J23" s="4">
        <v>28966</v>
      </c>
      <c r="K23" s="15">
        <f t="shared" si="0"/>
        <v>419.79710144927537</v>
      </c>
    </row>
    <row r="24" spans="6:11" x14ac:dyDescent="0.25">
      <c r="I24" s="4">
        <v>10</v>
      </c>
      <c r="J24" s="4">
        <v>704</v>
      </c>
      <c r="K24" s="15">
        <f t="shared" si="0"/>
        <v>70.400000000000006</v>
      </c>
    </row>
    <row r="25" spans="6:11" x14ac:dyDescent="0.25">
      <c r="I25" s="4">
        <v>48</v>
      </c>
      <c r="J25" s="4">
        <v>21076</v>
      </c>
      <c r="K25" s="15">
        <f t="shared" si="0"/>
        <v>439.08333333333331</v>
      </c>
    </row>
    <row r="26" spans="6:11" x14ac:dyDescent="0.25">
      <c r="I26" s="4">
        <v>4</v>
      </c>
      <c r="J26" s="4">
        <v>1406</v>
      </c>
      <c r="K26" s="15">
        <f t="shared" si="0"/>
        <v>351.5</v>
      </c>
    </row>
    <row r="27" spans="6:11" x14ac:dyDescent="0.25">
      <c r="I27" s="4">
        <v>83</v>
      </c>
      <c r="J27" s="4">
        <v>29819</v>
      </c>
      <c r="K27" s="15">
        <f t="shared" si="0"/>
        <v>359.26506024096386</v>
      </c>
    </row>
    <row r="28" spans="6:11" x14ac:dyDescent="0.25">
      <c r="I28" s="4">
        <v>33</v>
      </c>
      <c r="J28" s="4">
        <v>12351</v>
      </c>
      <c r="K28" s="15">
        <f t="shared" si="0"/>
        <v>374.27272727272725</v>
      </c>
    </row>
    <row r="29" spans="6:11" x14ac:dyDescent="0.25">
      <c r="H29" s="4"/>
      <c r="I29" s="4"/>
      <c r="J29" s="4"/>
    </row>
    <row r="30" spans="6:11" x14ac:dyDescent="0.25">
      <c r="H30" s="4"/>
      <c r="I30" s="4"/>
      <c r="J30" s="4"/>
    </row>
    <row r="33" spans="9:10" x14ac:dyDescent="0.25">
      <c r="I33" s="23" t="s">
        <v>3</v>
      </c>
      <c r="J33" s="23" t="s">
        <v>16</v>
      </c>
    </row>
    <row r="34" spans="9:10" x14ac:dyDescent="0.25">
      <c r="I34" s="27">
        <v>1</v>
      </c>
      <c r="J34" s="21">
        <v>45485</v>
      </c>
    </row>
    <row r="35" spans="9:10" x14ac:dyDescent="0.25">
      <c r="I35" s="27">
        <v>2</v>
      </c>
      <c r="J35" s="21">
        <v>56960</v>
      </c>
    </row>
    <row r="36" spans="9:10" x14ac:dyDescent="0.25">
      <c r="I36" s="27">
        <v>3</v>
      </c>
      <c r="J36" s="21">
        <v>58863</v>
      </c>
    </row>
    <row r="37" spans="9:10" x14ac:dyDescent="0.25">
      <c r="I37" s="27">
        <v>4</v>
      </c>
      <c r="J37" s="21">
        <v>47653</v>
      </c>
    </row>
    <row r="38" spans="9:10" x14ac:dyDescent="0.25">
      <c r="I38" s="27">
        <v>5</v>
      </c>
      <c r="J38" s="21">
        <v>44837</v>
      </c>
    </row>
    <row r="39" spans="9:10" x14ac:dyDescent="0.25">
      <c r="I39" s="27">
        <v>6</v>
      </c>
      <c r="J39" s="21">
        <v>59306</v>
      </c>
    </row>
    <row r="40" spans="9:10" x14ac:dyDescent="0.25">
      <c r="I40" s="27">
        <v>7</v>
      </c>
      <c r="J40" s="21">
        <v>69676</v>
      </c>
    </row>
  </sheetData>
  <mergeCells count="1">
    <mergeCell ref="N3:O3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_rels/item4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1.xml"/></Relationships>
</file>

<file path=customXml/_rels/item4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2.xml"/></Relationships>
</file>

<file path=customXml/_rels/item4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3.xml"/></Relationships>
</file>

<file path=customXml/_rels/item4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41.xml>��
</file>

<file path=customXml/item42.xml>��
</file>

<file path=customXml/item43.xml>��
</file>

<file path=customXml/item44.xml>��
</file>

<file path=customXml/itemProps1.xml><?xml version="1.0" encoding="utf-8"?>
<ds:datastoreItem xmlns:ds="http://schemas.openxmlformats.org/officeDocument/2006/customXml" ds:itemID="{EA30A838-79A7-4111-9479-1194CDA7C867}">
  <ds:schemaRefs/>
</ds:datastoreItem>
</file>

<file path=customXml/itemProps2.xml><?xml version="1.0" encoding="utf-8"?>
<ds:datastoreItem xmlns:ds="http://schemas.openxmlformats.org/officeDocument/2006/customXml" ds:itemID="{7A0EFB05-6375-472F-86AF-9B4770C7198D}">
  <ds:schemaRefs/>
</ds:datastoreItem>
</file>

<file path=customXml/itemProps3.xml><?xml version="1.0" encoding="utf-8"?>
<ds:datastoreItem xmlns:ds="http://schemas.openxmlformats.org/officeDocument/2006/customXml" ds:itemID="{4690F7AC-AE49-489D-9E7F-1C18CF1C6995}">
  <ds:schemaRefs/>
</ds:datastoreItem>
</file>

<file path=customXml/itemProps4.xml><?xml version="1.0" encoding="utf-8"?>
<ds:datastoreItem xmlns:ds="http://schemas.openxmlformats.org/officeDocument/2006/customXml" ds:itemID="{1471CE8B-AD03-46F1-80EC-98EE45782D0F}">
  <ds:schemaRefs/>
</ds:datastoreItem>
</file>

<file path=customXml/itemProps5.xml><?xml version="1.0" encoding="utf-8"?>
<ds:datastoreItem xmlns:ds="http://schemas.openxmlformats.org/officeDocument/2006/customXml" ds:itemID="{A4003FA0-9637-44E1-8730-6CEAAC670D39}">
  <ds:schemaRefs/>
</ds:datastoreItem>
</file>

<file path=customXml/itemProps6.xml><?xml version="1.0" encoding="utf-8"?>
<ds:datastoreItem xmlns:ds="http://schemas.openxmlformats.org/officeDocument/2006/customXml" ds:itemID="{39ACDDFC-7181-407F-909D-567929C0F904}">
  <ds:schemaRefs/>
</ds:datastoreItem>
</file>

<file path=customXml/itemProps7.xml><?xml version="1.0" encoding="utf-8"?>
<ds:datastoreItem xmlns:ds="http://schemas.openxmlformats.org/officeDocument/2006/customXml" ds:itemID="{75343A55-64ED-453D-8727-5A2EDE8AAF5E}">
  <ds:schemaRefs/>
</ds:datastoreItem>
</file>

<file path=customXml/itemProps8.xml><?xml version="1.0" encoding="utf-8"?>
<ds:datastoreItem xmlns:ds="http://schemas.openxmlformats.org/officeDocument/2006/customXml" ds:itemID="{6E5DA4A8-EA33-43F3-833C-584F1E887F02}">
  <ds:schemaRefs/>
</ds:datastoreItem>
</file>

<file path=customXml/itemProps9.xml><?xml version="1.0" encoding="utf-8"?>
<ds:datastoreItem xmlns:ds="http://schemas.openxmlformats.org/officeDocument/2006/customXml" ds:itemID="{5D4CEE2B-D840-45B8-A32D-CCB428672317}">
  <ds:schemaRefs/>
</ds:datastoreItem>
</file>

<file path=customXml/itemProps10.xml><?xml version="1.0" encoding="utf-8"?>
<ds:datastoreItem xmlns:ds="http://schemas.openxmlformats.org/officeDocument/2006/customXml" ds:itemID="{DD0450A4-6472-487B-B0A3-879572474EE9}">
  <ds:schemaRefs/>
</ds:datastoreItem>
</file>

<file path=customXml/itemProps11.xml><?xml version="1.0" encoding="utf-8"?>
<ds:datastoreItem xmlns:ds="http://schemas.openxmlformats.org/officeDocument/2006/customXml" ds:itemID="{A13D6C00-B427-443C-8D36-8AD1CAA6C589}">
  <ds:schemaRefs/>
</ds:datastoreItem>
</file>

<file path=customXml/itemProps12.xml><?xml version="1.0" encoding="utf-8"?>
<ds:datastoreItem xmlns:ds="http://schemas.openxmlformats.org/officeDocument/2006/customXml" ds:itemID="{C1D69F3B-6516-45AD-97C2-DFFFC24CBEF3}">
  <ds:schemaRefs/>
</ds:datastoreItem>
</file>

<file path=customXml/itemProps13.xml><?xml version="1.0" encoding="utf-8"?>
<ds:datastoreItem xmlns:ds="http://schemas.openxmlformats.org/officeDocument/2006/customXml" ds:itemID="{67B91982-6618-4F5D-927B-D356BDD5AC34}">
  <ds:schemaRefs/>
</ds:datastoreItem>
</file>

<file path=customXml/itemProps14.xml><?xml version="1.0" encoding="utf-8"?>
<ds:datastoreItem xmlns:ds="http://schemas.openxmlformats.org/officeDocument/2006/customXml" ds:itemID="{B468F6DC-A3E8-4B80-9BCA-33894F46A223}">
  <ds:schemaRefs/>
</ds:datastoreItem>
</file>

<file path=customXml/itemProps15.xml><?xml version="1.0" encoding="utf-8"?>
<ds:datastoreItem xmlns:ds="http://schemas.openxmlformats.org/officeDocument/2006/customXml" ds:itemID="{E4D6B57D-9183-43CC-BF36-78679247D880}">
  <ds:schemaRefs/>
</ds:datastoreItem>
</file>

<file path=customXml/itemProps16.xml><?xml version="1.0" encoding="utf-8"?>
<ds:datastoreItem xmlns:ds="http://schemas.openxmlformats.org/officeDocument/2006/customXml" ds:itemID="{BB21BDD3-E310-462C-85C5-A56D535FD527}">
  <ds:schemaRefs/>
</ds:datastoreItem>
</file>

<file path=customXml/itemProps17.xml><?xml version="1.0" encoding="utf-8"?>
<ds:datastoreItem xmlns:ds="http://schemas.openxmlformats.org/officeDocument/2006/customXml" ds:itemID="{18A89128-C3B9-4669-912C-E7FC01B5A558}">
  <ds:schemaRefs/>
</ds:datastoreItem>
</file>

<file path=customXml/itemProps18.xml><?xml version="1.0" encoding="utf-8"?>
<ds:datastoreItem xmlns:ds="http://schemas.openxmlformats.org/officeDocument/2006/customXml" ds:itemID="{A5993AC4-C348-4E16-9931-0A1FAFA59EFD}">
  <ds:schemaRefs/>
</ds:datastoreItem>
</file>

<file path=customXml/itemProps19.xml><?xml version="1.0" encoding="utf-8"?>
<ds:datastoreItem xmlns:ds="http://schemas.openxmlformats.org/officeDocument/2006/customXml" ds:itemID="{EFCC8EA3-E97A-4B98-8572-1284A6F8A786}">
  <ds:schemaRefs/>
</ds:datastoreItem>
</file>

<file path=customXml/itemProps20.xml><?xml version="1.0" encoding="utf-8"?>
<ds:datastoreItem xmlns:ds="http://schemas.openxmlformats.org/officeDocument/2006/customXml" ds:itemID="{B25F35D2-7846-43F8-BCB3-9314262679A3}">
  <ds:schemaRefs/>
</ds:datastoreItem>
</file>

<file path=customXml/itemProps21.xml><?xml version="1.0" encoding="utf-8"?>
<ds:datastoreItem xmlns:ds="http://schemas.openxmlformats.org/officeDocument/2006/customXml" ds:itemID="{1DFD2F4A-16B4-490B-A2B9-648CE0E4E2C0}">
  <ds:schemaRefs/>
</ds:datastoreItem>
</file>

<file path=customXml/itemProps22.xml><?xml version="1.0" encoding="utf-8"?>
<ds:datastoreItem xmlns:ds="http://schemas.openxmlformats.org/officeDocument/2006/customXml" ds:itemID="{912A1184-CB67-4D6E-8ADC-31EA0DA9ECE9}">
  <ds:schemaRefs/>
</ds:datastoreItem>
</file>

<file path=customXml/itemProps23.xml><?xml version="1.0" encoding="utf-8"?>
<ds:datastoreItem xmlns:ds="http://schemas.openxmlformats.org/officeDocument/2006/customXml" ds:itemID="{747BC3C3-27C5-438D-AADD-23FEE11DA547}">
  <ds:schemaRefs/>
</ds:datastoreItem>
</file>

<file path=customXml/itemProps24.xml><?xml version="1.0" encoding="utf-8"?>
<ds:datastoreItem xmlns:ds="http://schemas.openxmlformats.org/officeDocument/2006/customXml" ds:itemID="{4A095895-1E48-43EF-A8CC-496BA4FCC1EF}">
  <ds:schemaRefs/>
</ds:datastoreItem>
</file>

<file path=customXml/itemProps25.xml><?xml version="1.0" encoding="utf-8"?>
<ds:datastoreItem xmlns:ds="http://schemas.openxmlformats.org/officeDocument/2006/customXml" ds:itemID="{5742C39A-2E35-4F7B-BC31-5EB65888C305}">
  <ds:schemaRefs/>
</ds:datastoreItem>
</file>

<file path=customXml/itemProps26.xml><?xml version="1.0" encoding="utf-8"?>
<ds:datastoreItem xmlns:ds="http://schemas.openxmlformats.org/officeDocument/2006/customXml" ds:itemID="{68E33BFA-658A-42A9-872F-162ABEF3A080}">
  <ds:schemaRefs/>
</ds:datastoreItem>
</file>

<file path=customXml/itemProps27.xml><?xml version="1.0" encoding="utf-8"?>
<ds:datastoreItem xmlns:ds="http://schemas.openxmlformats.org/officeDocument/2006/customXml" ds:itemID="{57423073-2424-43E6-A709-ACBE3F0157AD}">
  <ds:schemaRefs/>
</ds:datastoreItem>
</file>

<file path=customXml/itemProps28.xml><?xml version="1.0" encoding="utf-8"?>
<ds:datastoreItem xmlns:ds="http://schemas.openxmlformats.org/officeDocument/2006/customXml" ds:itemID="{8835A4D1-8A15-4FF8-A6ED-C28F5C62C1E3}">
  <ds:schemaRefs/>
</ds:datastoreItem>
</file>

<file path=customXml/itemProps29.xml><?xml version="1.0" encoding="utf-8"?>
<ds:datastoreItem xmlns:ds="http://schemas.openxmlformats.org/officeDocument/2006/customXml" ds:itemID="{0FC86A72-D3ED-4037-A41A-6EDDAED3AA3C}">
  <ds:schemaRefs/>
</ds:datastoreItem>
</file>

<file path=customXml/itemProps30.xml><?xml version="1.0" encoding="utf-8"?>
<ds:datastoreItem xmlns:ds="http://schemas.openxmlformats.org/officeDocument/2006/customXml" ds:itemID="{EA2ADFD2-1F8E-4347-B0CB-6DC623C9D354}">
  <ds:schemaRefs/>
</ds:datastoreItem>
</file>

<file path=customXml/itemProps31.xml><?xml version="1.0" encoding="utf-8"?>
<ds:datastoreItem xmlns:ds="http://schemas.openxmlformats.org/officeDocument/2006/customXml" ds:itemID="{D3F752F1-CF1A-4980-940D-F3E9A6AD4455}">
  <ds:schemaRefs/>
</ds:datastoreItem>
</file>

<file path=customXml/itemProps32.xml><?xml version="1.0" encoding="utf-8"?>
<ds:datastoreItem xmlns:ds="http://schemas.openxmlformats.org/officeDocument/2006/customXml" ds:itemID="{1B4E9B2B-723B-404E-9E08-2EB5ABEB5DA5}">
  <ds:schemaRefs/>
</ds:datastoreItem>
</file>

<file path=customXml/itemProps33.xml><?xml version="1.0" encoding="utf-8"?>
<ds:datastoreItem xmlns:ds="http://schemas.openxmlformats.org/officeDocument/2006/customXml" ds:itemID="{E07FE72D-CA4A-4137-88F4-D5080C0830CE}">
  <ds:schemaRefs/>
</ds:datastoreItem>
</file>

<file path=customXml/itemProps34.xml><?xml version="1.0" encoding="utf-8"?>
<ds:datastoreItem xmlns:ds="http://schemas.openxmlformats.org/officeDocument/2006/customXml" ds:itemID="{4AF7858F-DD12-4B70-8FA1-1340915753BB}">
  <ds:schemaRefs/>
</ds:datastoreItem>
</file>

<file path=customXml/itemProps35.xml><?xml version="1.0" encoding="utf-8"?>
<ds:datastoreItem xmlns:ds="http://schemas.openxmlformats.org/officeDocument/2006/customXml" ds:itemID="{FA25F5A7-8080-4496-BF1A-2E4A27E5C8FA}">
  <ds:schemaRefs/>
</ds:datastoreItem>
</file>

<file path=customXml/itemProps36.xml><?xml version="1.0" encoding="utf-8"?>
<ds:datastoreItem xmlns:ds="http://schemas.openxmlformats.org/officeDocument/2006/customXml" ds:itemID="{58525F0A-DCB7-42A0-BE71-ECE70520AE3D}">
  <ds:schemaRefs/>
</ds:datastoreItem>
</file>

<file path=customXml/itemProps37.xml><?xml version="1.0" encoding="utf-8"?>
<ds:datastoreItem xmlns:ds="http://schemas.openxmlformats.org/officeDocument/2006/customXml" ds:itemID="{CF738B7A-37D6-4A4A-8144-A7786A99072E}">
  <ds:schemaRefs/>
</ds:datastoreItem>
</file>

<file path=customXml/itemProps38.xml><?xml version="1.0" encoding="utf-8"?>
<ds:datastoreItem xmlns:ds="http://schemas.openxmlformats.org/officeDocument/2006/customXml" ds:itemID="{B632B13D-B66A-42DB-A02D-7D03A067FCCA}">
  <ds:schemaRefs/>
</ds:datastoreItem>
</file>

<file path=customXml/itemProps39.xml><?xml version="1.0" encoding="utf-8"?>
<ds:datastoreItem xmlns:ds="http://schemas.openxmlformats.org/officeDocument/2006/customXml" ds:itemID="{F3CB36AE-2029-4CD7-AEC4-E4D634368C0D}">
  <ds:schemaRefs/>
</ds:datastoreItem>
</file>

<file path=customXml/itemProps40.xml><?xml version="1.0" encoding="utf-8"?>
<ds:datastoreItem xmlns:ds="http://schemas.openxmlformats.org/officeDocument/2006/customXml" ds:itemID="{F1B59D4C-36FA-4085-B1A2-AD06768BE92A}">
  <ds:schemaRefs/>
</ds:datastoreItem>
</file>

<file path=customXml/itemProps41.xml><?xml version="1.0" encoding="utf-8"?>
<ds:datastoreItem xmlns:ds="http://schemas.openxmlformats.org/officeDocument/2006/customXml" ds:itemID="{822C962E-DC79-4991-87E8-7675E20C0E5A}">
  <ds:schemaRefs/>
</ds:datastoreItem>
</file>

<file path=customXml/itemProps42.xml><?xml version="1.0" encoding="utf-8"?>
<ds:datastoreItem xmlns:ds="http://schemas.openxmlformats.org/officeDocument/2006/customXml" ds:itemID="{1AB95757-F75B-41FE-BE18-B83691E2FE52}">
  <ds:schemaRefs/>
</ds:datastoreItem>
</file>

<file path=customXml/itemProps43.xml><?xml version="1.0" encoding="utf-8"?>
<ds:datastoreItem xmlns:ds="http://schemas.openxmlformats.org/officeDocument/2006/customXml" ds:itemID="{8928B215-C3D7-4779-8B07-B1A00B8E0F36}">
  <ds:schemaRefs/>
</ds:datastoreItem>
</file>

<file path=customXml/itemProps44.xml><?xml version="1.0" encoding="utf-8"?>
<ds:datastoreItem xmlns:ds="http://schemas.openxmlformats.org/officeDocument/2006/customXml" ds:itemID="{701DF55E-558F-4F82-A448-47A3E8F94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DailyActivity_Pivot</vt:lpstr>
      <vt:lpstr>Dailyctivity_Visuals</vt:lpstr>
      <vt:lpstr>WeightLog_Pivot</vt:lpstr>
      <vt:lpstr>WeightLog_Visuals</vt:lpstr>
      <vt:lpstr>Sleep_Sessions</vt:lpstr>
      <vt:lpstr>Sleep_Sessions_Visuals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Ipince</dc:creator>
  <cp:lastModifiedBy>Rodrigo Ipince</cp:lastModifiedBy>
  <dcterms:created xsi:type="dcterms:W3CDTF">2025-07-05T17:17:31Z</dcterms:created>
  <dcterms:modified xsi:type="dcterms:W3CDTF">2025-07-15T01:01:52Z</dcterms:modified>
</cp:coreProperties>
</file>