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<sst xmlns="http://schemas.openxmlformats.org/spreadsheetml/2006/main" count="688" uniqueCount="460">
  <si>
    <t xml:space="preserve">Program</t>
  </si>
  <si>
    <t xml:space="preserve">Link</t>
  </si>
  <si>
    <t xml:space="preserve">Domain</t>
  </si>
  <si>
    <t xml:space="preserve">#Commits (Total)</t>
  </si>
  <si>
    <t xml:space="preserve">#Commit (Recent 2-yr)</t>
  </si>
  <si>
    <t xml:space="preserve">History (yr)</t>
  </si>
  <si>
    <t xml:space="preserve">#Forks</t>
  </si>
  <si>
    <t xml:space="preserve">#Stars</t>
  </si>
  <si>
    <t xml:space="preserve">LoC</t>
  </si>
  <si>
    <t xml:space="preserve">Repo Size</t>
  </si>
  <si>
    <t xml:space="preserve">Reason for Not Selected</t>
  </si>
  <si>
    <t xml:space="preserve">brotli</t>
  </si>
  <si>
    <t xml:space="preserve">https://github.com/google/brotli</t>
  </si>
  <si>
    <t xml:space="preserve">data compression</t>
  </si>
  <si>
    <t xml:space="preserve">1.1k</t>
  </si>
  <si>
    <t xml:space="preserve">11.6k</t>
  </si>
  <si>
    <t xml:space="preserve">39.39 MiB</t>
  </si>
  <si>
    <t xml:space="preserve">low commit frequency in recent 2 year</t>
  </si>
  <si>
    <t xml:space="preserve">libzip</t>
  </si>
  <si>
    <t xml:space="preserve">https://github.com/nih-at/libzip</t>
  </si>
  <si>
    <t xml:space="preserve">18.79 MiB</t>
  </si>
  <si>
    <t xml:space="preserve">wavpack</t>
  </si>
  <si>
    <t xml:space="preserve">https://github.com/dbry/WavPack</t>
  </si>
  <si>
    <t xml:space="preserve">10.80 MiB</t>
  </si>
  <si>
    <t xml:space="preserve">zstd</t>
  </si>
  <si>
    <t xml:space="preserve">https://github.com/facebook/zstd</t>
  </si>
  <si>
    <t xml:space="preserve">1.8k</t>
  </si>
  <si>
    <t xml:space="preserve">18.7k</t>
  </si>
  <si>
    <t xml:space="preserve">36.27 MiB</t>
  </si>
  <si>
    <t xml:space="preserve">not popular</t>
  </si>
  <si>
    <t xml:space="preserve">redis</t>
  </si>
  <si>
    <t xml:space="preserve">https://github.com/redis/redis</t>
  </si>
  <si>
    <t xml:space="preserve">database</t>
  </si>
  <si>
    <t xml:space="preserve">22k</t>
  </si>
  <si>
    <t xml:space="preserve">57.6k</t>
  </si>
  <si>
    <t xml:space="preserve">123.81 MiB</t>
  </si>
  <si>
    <t xml:space="preserve">sqlite</t>
  </si>
  <si>
    <t xml:space="preserve">https://github.com/sqlite/sqlite</t>
  </si>
  <si>
    <t xml:space="preserve">3.2k</t>
  </si>
  <si>
    <t xml:space="preserve">276.18 MiB</t>
  </si>
  <si>
    <t xml:space="preserve">not as poplular as redis</t>
  </si>
  <si>
    <t xml:space="preserve">tdengine</t>
  </si>
  <si>
    <t xml:space="preserve">https://github.com/taosdata/TDengine</t>
  </si>
  <si>
    <t xml:space="preserve">4.5k</t>
  </si>
  <si>
    <t xml:space="preserve">19.6k</t>
  </si>
  <si>
    <t xml:space="preserve">241.88 MiB</t>
  </si>
  <si>
    <t xml:space="preserve">short history</t>
  </si>
  <si>
    <t xml:space="preserve">tengine</t>
  </si>
  <si>
    <t xml:space="preserve">https://github.com/alibaba/tengine</t>
  </si>
  <si>
    <t xml:space="preserve">2.4k</t>
  </si>
  <si>
    <t xml:space="preserve">11.7k</t>
  </si>
  <si>
    <t xml:space="preserve">23.00 MiB</t>
  </si>
  <si>
    <t xml:space="preserve">timescaledb</t>
  </si>
  <si>
    <t xml:space="preserve">https://github.com/timescale/timescaledb</t>
  </si>
  <si>
    <t xml:space="preserve">14k</t>
  </si>
  <si>
    <t xml:space="preserve">30.05 MiB</t>
  </si>
  <si>
    <t xml:space="preserve">low fork </t>
  </si>
  <si>
    <t xml:space="preserve">twemproxy</t>
  </si>
  <si>
    <t xml:space="preserve">https://github.com/twitter/twemproxy</t>
  </si>
  <si>
    <t xml:space="preserve">2k</t>
  </si>
  <si>
    <t xml:space="preserve">3.07 MiB</t>
  </si>
  <si>
    <t xml:space="preserve">lxc</t>
  </si>
  <si>
    <t xml:space="preserve">https://github.com/lxc/lxc</t>
  </si>
  <si>
    <t xml:space="preserve">emulator</t>
  </si>
  <si>
    <t xml:space="preserve">1k</t>
  </si>
  <si>
    <t xml:space="preserve">3.9k</t>
  </si>
  <si>
    <t xml:space="preserve">36.15 MiB</t>
  </si>
  <si>
    <t xml:space="preserve">mupen64plus</t>
  </si>
  <si>
    <t xml:space="preserve">https://github.com/mupen64plus/mupen64plus-core</t>
  </si>
  <si>
    <t xml:space="preserve">15.01 MiB</t>
  </si>
  <si>
    <t xml:space="preserve">vice</t>
  </si>
  <si>
    <t xml:space="preserve">https://github.com/r-type/vice3.0-libretro</t>
  </si>
  <si>
    <t xml:space="preserve">222.97 MiB</t>
  </si>
  <si>
    <t xml:space="preserve">archieved. no update since 2017</t>
  </si>
  <si>
    <t xml:space="preserve">wine</t>
  </si>
  <si>
    <t xml:space="preserve">https://github.com/wine-mirror/wine</t>
  </si>
  <si>
    <t xml:space="preserve">2.3k</t>
  </si>
  <si>
    <t xml:space="preserve">901.36 MiB</t>
  </si>
  <si>
    <t xml:space="preserve">qemu</t>
  </si>
  <si>
    <t xml:space="preserve">https://github.com/qemu/qemu</t>
  </si>
  <si>
    <t xml:space="preserve">4.3k</t>
  </si>
  <si>
    <t xml:space="preserve">7k</t>
  </si>
  <si>
    <t xml:space="preserve">414.32 MiB</t>
  </si>
  <si>
    <t xml:space="preserve">few self-defined mm API</t>
  </si>
  <si>
    <t xml:space="preserve">openssl</t>
  </si>
  <si>
    <t xml:space="preserve">https://github.com/openssl/openssl</t>
  </si>
  <si>
    <t xml:space="preserve">encryption</t>
  </si>
  <si>
    <t xml:space="preserve">8.6k</t>
  </si>
  <si>
    <t xml:space="preserve">20.1k</t>
  </si>
  <si>
    <t xml:space="preserve">276.29 MiB</t>
  </si>
  <si>
    <t xml:space="preserve">mbedtls</t>
  </si>
  <si>
    <t xml:space="preserve">https://github.com/Mbed-TLS/mbedtls</t>
  </si>
  <si>
    <t xml:space="preserve">2.1k</t>
  </si>
  <si>
    <t xml:space="preserve">3.8k</t>
  </si>
  <si>
    <t xml:space="preserve">96.19 MiB</t>
  </si>
  <si>
    <t xml:space="preserve">not as poplular as openssl</t>
  </si>
  <si>
    <t xml:space="preserve">wolfssl</t>
  </si>
  <si>
    <t xml:space="preserve">https://github.com/wolfSSL/wolfssl</t>
  </si>
  <si>
    <t xml:space="preserve">463.95 MiB</t>
  </si>
  <si>
    <t xml:space="preserve">s2n-tls</t>
  </si>
  <si>
    <t xml:space="preserve">https://github.com/aws/s2n-tls</t>
  </si>
  <si>
    <t xml:space="preserve">4.2k</t>
  </si>
  <si>
    <t xml:space="preserve">25.41 MiB</t>
  </si>
  <si>
    <t xml:space="preserve">not popular as openssl</t>
  </si>
  <si>
    <t xml:space="preserve">sslscan</t>
  </si>
  <si>
    <t xml:space="preserve">https://github.com/rbsec/sslscan</t>
  </si>
  <si>
    <t xml:space="preserve">1.06 MiB</t>
  </si>
  <si>
    <t xml:space="preserve">sslsplit</t>
  </si>
  <si>
    <t xml:space="preserve">https://github.com/droe/sslsplit</t>
  </si>
  <si>
    <t xml:space="preserve">1.5k</t>
  </si>
  <si>
    <t xml:space="preserve">1.92 MiB</t>
  </si>
  <si>
    <t xml:space="preserve">qmk_firmware</t>
  </si>
  <si>
    <t xml:space="preserve">https://github.com/qmk/qmk_firmware</t>
  </si>
  <si>
    <t xml:space="preserve">firmware</t>
  </si>
  <si>
    <t xml:space="preserve">29.2k</t>
  </si>
  <si>
    <t xml:space="preserve">13.7k</t>
  </si>
  <si>
    <t xml:space="preserve">244.52 MiB</t>
  </si>
  <si>
    <t xml:space="preserve">tasmota</t>
  </si>
  <si>
    <t xml:space="preserve">https://github.com/arendst/Tasmota</t>
  </si>
  <si>
    <t xml:space="preserve">18.6k</t>
  </si>
  <si>
    <t xml:space="preserve">197.09 MiB</t>
  </si>
  <si>
    <t xml:space="preserve">bluez</t>
  </si>
  <si>
    <t xml:space="preserve">https://github.com/bluez/bluez</t>
  </si>
  <si>
    <t xml:space="preserve">27.49 MiB</t>
  </si>
  <si>
    <t xml:space="preserve">darknet</t>
  </si>
  <si>
    <t xml:space="preserve">https://github.com/pjreddie/darknet</t>
  </si>
  <si>
    <t xml:space="preserve">machine learning</t>
  </si>
  <si>
    <t xml:space="preserve">20.7k</t>
  </si>
  <si>
    <t xml:space="preserve">23.5k</t>
  </si>
  <si>
    <t xml:space="preserve">6.53 MiB</t>
  </si>
  <si>
    <t xml:space="preserve">libgd</t>
  </si>
  <si>
    <t xml:space="preserve">https://github.com/libgd/libgd</t>
  </si>
  <si>
    <t xml:space="preserve">media</t>
  </si>
  <si>
    <t xml:space="preserve">26.24 MiB</t>
  </si>
  <si>
    <t xml:space="preserve">ffmpeg</t>
  </si>
  <si>
    <t xml:space="preserve">https://github.com/FFmpeg/FFmpeg</t>
  </si>
  <si>
    <t xml:space="preserve">10.3k</t>
  </si>
  <si>
    <t xml:space="preserve">32.7k</t>
  </si>
  <si>
    <t xml:space="preserve">349.37 MiB</t>
  </si>
  <si>
    <t xml:space="preserve">miniaudio</t>
  </si>
  <si>
    <t xml:space="preserve">https://github.com/mackron/miniaudio</t>
  </si>
  <si>
    <t xml:space="preserve">5.4k</t>
  </si>
  <si>
    <t xml:space="preserve">33.51 MiB</t>
  </si>
  <si>
    <t xml:space="preserve">mpv</t>
  </si>
  <si>
    <t xml:space="preserve">https://github.com/mpv-player/mpv</t>
  </si>
  <si>
    <t xml:space="preserve">2.5k</t>
  </si>
  <si>
    <t xml:space="preserve">103.41 MiB</t>
  </si>
  <si>
    <t xml:space="preserve">nginx-rtmp-module</t>
  </si>
  <si>
    <t xml:space="preserve">https://github.com/arut/nginx-rtmp-module</t>
  </si>
  <si>
    <t xml:space="preserve">3.4k</t>
  </si>
  <si>
    <t xml:space="preserve">12.1k</t>
  </si>
  <si>
    <t xml:space="preserve">3.23 MiB</t>
  </si>
  <si>
    <t xml:space="preserve">obs-studio</t>
  </si>
  <si>
    <t xml:space="preserve">https://github.com/obsproject/obs-studio</t>
  </si>
  <si>
    <t xml:space="preserve">6.4k</t>
  </si>
  <si>
    <t xml:space="preserve">43k</t>
  </si>
  <si>
    <t xml:space="preserve">65.84 MiB</t>
  </si>
  <si>
    <t xml:space="preserve">openjpeg</t>
  </si>
  <si>
    <t xml:space="preserve">https://github.com/uclouvain/openjpeg</t>
  </si>
  <si>
    <t xml:space="preserve">126.22 MiB</t>
  </si>
  <si>
    <t xml:space="preserve">turbovnc</t>
  </si>
  <si>
    <t xml:space="preserve">https://github.com/TurboVNC/turbovnc</t>
  </si>
  <si>
    <t xml:space="preserve">39.52 MiB</t>
  </si>
  <si>
    <t xml:space="preserve">gpac</t>
  </si>
  <si>
    <t xml:space="preserve">https://github.com/gpac/gpac.git</t>
  </si>
  <si>
    <t xml:space="preserve">137.96 MiB</t>
  </si>
  <si>
    <t xml:space="preserve">ijkplayer</t>
  </si>
  <si>
    <t xml:space="preserve">https://github.com/bilibili/ijkplayer.git</t>
  </si>
  <si>
    <t xml:space="preserve">7.9k</t>
  </si>
  <si>
    <t xml:space="preserve">30.9k</t>
  </si>
  <si>
    <t xml:space="preserve">8.78 MiB</t>
  </si>
  <si>
    <t xml:space="preserve">vlc</t>
  </si>
  <si>
    <t xml:space="preserve">https://github.com/videolan/vlc</t>
  </si>
  <si>
    <t xml:space="preserve">9.9k</t>
  </si>
  <si>
    <t xml:space="preserve">530.63 MiB</t>
  </si>
  <si>
    <t xml:space="preserve">memcached</t>
  </si>
  <si>
    <t xml:space="preserve">https://github.com/memcached/memcached</t>
  </si>
  <si>
    <t xml:space="preserve">memory cache</t>
  </si>
  <si>
    <t xml:space="preserve">3.1k</t>
  </si>
  <si>
    <t xml:space="preserve">12.3k</t>
  </si>
  <si>
    <t xml:space="preserve">5.54 MiB</t>
  </si>
  <si>
    <t xml:space="preserve">pelican</t>
  </si>
  <si>
    <t xml:space="preserve">https://github.com/twitter/pelikan.git</t>
  </si>
  <si>
    <t xml:space="preserve">11.59 MiB</t>
  </si>
  <si>
    <t xml:space="preserve">fatcahe</t>
  </si>
  <si>
    <t xml:space="preserve">https://github.com/twitter/fatcache</t>
  </si>
  <si>
    <t xml:space="preserve">1.3k</t>
  </si>
  <si>
    <t xml:space="preserve">744.99 KiB</t>
  </si>
  <si>
    <t xml:space="preserve">the repo has already achieved</t>
  </si>
  <si>
    <t xml:space="preserve">linux</t>
  </si>
  <si>
    <t xml:space="preserve">https://github.com/torvalds/linux.git</t>
  </si>
  <si>
    <t xml:space="preserve">OS</t>
  </si>
  <si>
    <t xml:space="preserve">45.5k</t>
  </si>
  <si>
    <t xml:space="preserve">142k</t>
  </si>
  <si>
    <t xml:space="preserve">4.22 GiB</t>
  </si>
  <si>
    <t xml:space="preserve">os will not be considered</t>
  </si>
  <si>
    <t xml:space="preserve">freebsd</t>
  </si>
  <si>
    <t xml:space="preserve">https://github.com/freebsd/freebsd-src</t>
  </si>
  <si>
    <t xml:space="preserve">6.6k</t>
  </si>
  <si>
    <t xml:space="preserve">2.46 GiB</t>
  </si>
  <si>
    <t xml:space="preserve">harmonyos</t>
  </si>
  <si>
    <t xml:space="preserve">https://github.com/Awesome-HarmonyOS/HarmonyOS</t>
  </si>
  <si>
    <t xml:space="preserve">3.3k</t>
  </si>
  <si>
    <t xml:space="preserve">23.33 MiB</t>
  </si>
  <si>
    <t xml:space="preserve">openbsd</t>
  </si>
  <si>
    <t xml:space="preserve">https://github.com/openbsd/src</t>
  </si>
  <si>
    <t xml:space="preserve">2.6k</t>
  </si>
  <si>
    <t xml:space="preserve">1.32 GiB</t>
  </si>
  <si>
    <t xml:space="preserve">raspberry-pi-os</t>
  </si>
  <si>
    <t xml:space="preserve">https://github.com/s-matyukevich/raspberry-pi-os</t>
  </si>
  <si>
    <t xml:space="preserve">1.2k</t>
  </si>
  <si>
    <t xml:space="preserve">11.8k</t>
  </si>
  <si>
    <t xml:space="preserve">2.09 MiB</t>
  </si>
  <si>
    <t xml:space="preserve">reactos</t>
  </si>
  <si>
    <t xml:space="preserve">https://github.com/reactos/reactos</t>
  </si>
  <si>
    <t xml:space="preserve">1.4k</t>
  </si>
  <si>
    <t xml:space="preserve">586.28 MiB</t>
  </si>
  <si>
    <t xml:space="preserve">openwrt</t>
  </si>
  <si>
    <t xml:space="preserve">https://github.com/openwrt/openwrt</t>
  </si>
  <si>
    <t xml:space="preserve">8k</t>
  </si>
  <si>
    <t xml:space="preserve">13.2k</t>
  </si>
  <si>
    <t xml:space="preserve">247.70 MiB</t>
  </si>
  <si>
    <t xml:space="preserve">rt-thread</t>
  </si>
  <si>
    <t xml:space="preserve">https://github.com/RT-Thread/rt-thread</t>
  </si>
  <si>
    <t xml:space="preserve">7.6k</t>
  </si>
  <si>
    <t xml:space="preserve">674.27 MiB</t>
  </si>
  <si>
    <t xml:space="preserve">openzfs</t>
  </si>
  <si>
    <t xml:space="preserve">https://github.com/openzfs/zfs</t>
  </si>
  <si>
    <t xml:space="preserve">8.3k</t>
  </si>
  <si>
    <t xml:space="preserve">117.83 MiB</t>
  </si>
  <si>
    <t xml:space="preserve">cpython</t>
  </si>
  <si>
    <t xml:space="preserve">https://github.com/python/cpython</t>
  </si>
  <si>
    <t xml:space="preserve">programming language</t>
  </si>
  <si>
    <t xml:space="preserve">24.9k</t>
  </si>
  <si>
    <t xml:space="preserve">49k</t>
  </si>
  <si>
    <t xml:space="preserve">550.17 MiB</t>
  </si>
  <si>
    <t xml:space="preserve">micropython</t>
  </si>
  <si>
    <t xml:space="preserve">https://github.com/micropython/micropython</t>
  </si>
  <si>
    <t xml:space="preserve">5.9k</t>
  </si>
  <si>
    <t xml:space="preserve">15.5k</t>
  </si>
  <si>
    <t xml:space="preserve">60.02 MiB</t>
  </si>
  <si>
    <t xml:space="preserve">not popular as cpython</t>
  </si>
  <si>
    <t xml:space="preserve">mruby</t>
  </si>
  <si>
    <t xml:space="preserve">https://github.com/mruby/mruby</t>
  </si>
  <si>
    <t xml:space="preserve">5k</t>
  </si>
  <si>
    <t xml:space="preserve">21.54 MiB</t>
  </si>
  <si>
    <t xml:space="preserve">php-src</t>
  </si>
  <si>
    <t xml:space="preserve">https://github.com/php/php-src</t>
  </si>
  <si>
    <t xml:space="preserve">7.4k</t>
  </si>
  <si>
    <t xml:space="preserve">34.6k</t>
  </si>
  <si>
    <t xml:space="preserve">508.12 MiB</t>
  </si>
  <si>
    <t xml:space="preserve">emscripten</t>
  </si>
  <si>
    <t xml:space="preserve">https://github.com/emscripten-core/emscripten</t>
  </si>
  <si>
    <t xml:space="preserve">3k</t>
  </si>
  <si>
    <t xml:space="preserve">22.9k</t>
  </si>
  <si>
    <t xml:space="preserve">259.99 MiB</t>
  </si>
  <si>
    <t xml:space="preserve">already chosen a programming language</t>
  </si>
  <si>
    <t xml:space="preserve">flex</t>
  </si>
  <si>
    <t xml:space="preserve">https://github.com/westes/flex</t>
  </si>
  <si>
    <t xml:space="preserve">2.8k</t>
  </si>
  <si>
    <t xml:space="preserve">4.80 MiB</t>
  </si>
  <si>
    <t xml:space="preserve">rappel</t>
  </si>
  <si>
    <t xml:space="preserve">https://github.com/yrp604/rappel</t>
  </si>
  <si>
    <t xml:space="preserve">126.86 KiB</t>
  </si>
  <si>
    <t xml:space="preserve">libyang</t>
  </si>
  <si>
    <t xml:space="preserve">https://github.com/CESNET/libyang</t>
  </si>
  <si>
    <t xml:space="preserve">44.38 MiB</t>
  </si>
  <si>
    <t xml:space="preserve">robotjs</t>
  </si>
  <si>
    <t xml:space="preserve">https://github.com/octalmage/robotjs</t>
  </si>
  <si>
    <t xml:space="preserve">11.4k</t>
  </si>
  <si>
    <t xml:space="preserve">975.50 KiB</t>
  </si>
  <si>
    <t xml:space="preserve">radare2</t>
  </si>
  <si>
    <t xml:space="preserve">https://github.com/radareorg/radare2</t>
  </si>
  <si>
    <t xml:space="preserve">17.2k</t>
  </si>
  <si>
    <t xml:space="preserve">166.86 MiB</t>
  </si>
  <si>
    <t xml:space="preserve">sway</t>
  </si>
  <si>
    <t xml:space="preserve">https://github.com/swaywm/sway</t>
  </si>
  <si>
    <t xml:space="preserve">tool</t>
  </si>
  <si>
    <t xml:space="preserve">11.3k</t>
  </si>
  <si>
    <t xml:space="preserve">29.76 MiB</t>
  </si>
  <si>
    <t xml:space="preserve">freerdp</t>
  </si>
  <si>
    <t xml:space="preserve">https://github.com/FreeRDP/FreeRDP</t>
  </si>
  <si>
    <t xml:space="preserve">19.4k</t>
  </si>
  <si>
    <t xml:space="preserve">58.33 MiB</t>
  </si>
  <si>
    <t xml:space="preserve">hashcat</t>
  </si>
  <si>
    <t xml:space="preserve">https://github.com/hashcat/hashcat</t>
  </si>
  <si>
    <t xml:space="preserve">16.1k</t>
  </si>
  <si>
    <t xml:space="preserve">76.83 MiB</t>
  </si>
  <si>
    <t xml:space="preserve">low commit</t>
  </si>
  <si>
    <t xml:space="preserve">ish</t>
  </si>
  <si>
    <t xml:space="preserve">https://github.com/ish-app/ish</t>
  </si>
  <si>
    <t xml:space="preserve">13k</t>
  </si>
  <si>
    <t xml:space="preserve">5.17 MiB</t>
  </si>
  <si>
    <t xml:space="preserve">new repo</t>
  </si>
  <si>
    <t xml:space="preserve">jq</t>
  </si>
  <si>
    <t xml:space="preserve">https://github.com/stedolan/jq</t>
  </si>
  <si>
    <t xml:space="preserve">23.6k</t>
  </si>
  <si>
    <t xml:space="preserve">7.02 MiB</t>
  </si>
  <si>
    <t xml:space="preserve">lede</t>
  </si>
  <si>
    <t xml:space="preserve">https://github.com/coolsnowwolf/lede</t>
  </si>
  <si>
    <t xml:space="preserve">18.3k</t>
  </si>
  <si>
    <t xml:space="preserve">23.8k</t>
  </si>
  <si>
    <t xml:space="preserve">287.17 MiB</t>
  </si>
  <si>
    <t xml:space="preserve">libgit2</t>
  </si>
  <si>
    <t xml:space="preserve">https://github.com/libgit2/libgit2</t>
  </si>
  <si>
    <t xml:space="preserve">8.8k</t>
  </si>
  <si>
    <t xml:space="preserve">64.49 MiB</t>
  </si>
  <si>
    <t xml:space="preserve">libredwg</t>
  </si>
  <si>
    <t xml:space="preserve">https://github.com/LibreDWG/libredwg</t>
  </si>
  <si>
    <t xml:space="preserve">78.57 MiB</t>
  </si>
  <si>
    <t xml:space="preserve">mimikatz</t>
  </si>
  <si>
    <t xml:space="preserve">https://github.com/gentilkiwi/mimikatz</t>
  </si>
  <si>
    <t xml:space="preserve">16.4k</t>
  </si>
  <si>
    <t xml:space="preserve">6.16 MiB</t>
  </si>
  <si>
    <t xml:space="preserve">mupdf</t>
  </si>
  <si>
    <t xml:space="preserve">https://github.com/ArtifexSoftware/mupdf</t>
  </si>
  <si>
    <t xml:space="preserve">111.83 MiB</t>
  </si>
  <si>
    <t xml:space="preserve">nnn</t>
  </si>
  <si>
    <t xml:space="preserve">https://github.com/jarun/nnn</t>
  </si>
  <si>
    <t xml:space="preserve">15.2k</t>
  </si>
  <si>
    <t xml:space="preserve">6.88 MiB</t>
  </si>
  <si>
    <t xml:space="preserve">nuklear</t>
  </si>
  <si>
    <t xml:space="preserve">https://github.com/vurtun/nuklear</t>
  </si>
  <si>
    <t xml:space="preserve">13.5k</t>
  </si>
  <si>
    <t xml:space="preserve">12.07 MiB</t>
  </si>
  <si>
    <t xml:space="preserve">The repo has been archived</t>
  </si>
  <si>
    <t xml:space="preserve">opensc</t>
  </si>
  <si>
    <t xml:space="preserve">https://github.com/OpenSC/OpenSC</t>
  </si>
  <si>
    <t xml:space="preserve">21.65 MiB</t>
  </si>
  <si>
    <t xml:space="preserve">p11-kit</t>
  </si>
  <si>
    <t xml:space="preserve">https://github.com/p11-glue/p11-kit</t>
  </si>
  <si>
    <t xml:space="preserve">2.89 MiB</t>
  </si>
  <si>
    <t xml:space="preserve">ecapture</t>
  </si>
  <si>
    <t xml:space="preserve">https://github.com/ehids/ecapture.git</t>
  </si>
  <si>
    <t xml:space="preserve">5.1k</t>
  </si>
  <si>
    <t xml:space="preserve">8.07 MiB</t>
  </si>
  <si>
    <t xml:space="preserve">rizin</t>
  </si>
  <si>
    <t xml:space="preserve">https://github.com/rizinorg/rizin</t>
  </si>
  <si>
    <t xml:space="preserve">1.6k</t>
  </si>
  <si>
    <t xml:space="preserve">143.08 MiB</t>
  </si>
  <si>
    <t xml:space="preserve">rufus</t>
  </si>
  <si>
    <t xml:space="preserve">https://github.com/pbatard/rufus</t>
  </si>
  <si>
    <t xml:space="preserve">20.8k</t>
  </si>
  <si>
    <t xml:space="preserve">30.16 MiB</t>
  </si>
  <si>
    <t xml:space="preserve">sysstat</t>
  </si>
  <si>
    <t xml:space="preserve">https://github.com/sysstat/sysstat</t>
  </si>
  <si>
    <t xml:space="preserve">10.31 MiB</t>
  </si>
  <si>
    <t xml:space="preserve">tcpreplay</t>
  </si>
  <si>
    <t xml:space="preserve">https://github.com/appneta/tcpreplay</t>
  </si>
  <si>
    <t xml:space="preserve">12.54 MiB</t>
  </si>
  <si>
    <t xml:space="preserve">the_silver_searcher</t>
  </si>
  <si>
    <t xml:space="preserve">https://github.com/ggreer/the_silver_searcher</t>
  </si>
  <si>
    <t xml:space="preserve">24.3k</t>
  </si>
  <si>
    <t xml:space="preserve">2.60 MiB</t>
  </si>
  <si>
    <t xml:space="preserve">tmux</t>
  </si>
  <si>
    <t xml:space="preserve">https://github.com/tmux/tmux</t>
  </si>
  <si>
    <t xml:space="preserve">26.8k</t>
  </si>
  <si>
    <t xml:space="preserve">17.28 MiB</t>
  </si>
  <si>
    <t xml:space="preserve">ultrajson</t>
  </si>
  <si>
    <t xml:space="preserve">https://github.com/ultrajson/ultrajson</t>
  </si>
  <si>
    <t xml:space="preserve">8.55 MiB</t>
  </si>
  <si>
    <t xml:space="preserve">yabai</t>
  </si>
  <si>
    <t xml:space="preserve">https://github.com/koekeishiya/yabai</t>
  </si>
  <si>
    <t xml:space="preserve">13.6k</t>
  </si>
  <si>
    <t xml:space="preserve">libx11</t>
  </si>
  <si>
    <t xml:space="preserve">https://github.com/freedesktop/xorg-libX11</t>
  </si>
  <si>
    <t xml:space="preserve">8.03 MiB</t>
  </si>
  <si>
    <t xml:space="preserve">libxlsxwriter</t>
  </si>
  <si>
    <t xml:space="preserve">https://github.com/jmcnamara/libxlsxwriter</t>
  </si>
  <si>
    <t xml:space="preserve">24.91 MiB</t>
  </si>
  <si>
    <t xml:space="preserve">ventoy</t>
  </si>
  <si>
    <t xml:space="preserve">https://github.com/ventoy/Ventoy</t>
  </si>
  <si>
    <t xml:space="preserve">41.4k</t>
  </si>
  <si>
    <t xml:space="preserve">200.08 MiB</t>
  </si>
  <si>
    <t xml:space="preserve">scrcpy</t>
  </si>
  <si>
    <t xml:space="preserve">https://github.com/Genymobile/scrcpy</t>
  </si>
  <si>
    <t xml:space="preserve">7.8k</t>
  </si>
  <si>
    <t xml:space="preserve">73.1k</t>
  </si>
  <si>
    <t xml:space="preserve">4.23 MiB</t>
  </si>
  <si>
    <t xml:space="preserve">small code size</t>
  </si>
  <si>
    <t xml:space="preserve">stb</t>
  </si>
  <si>
    <t xml:space="preserve">https://github.com/nothings/stb</t>
  </si>
  <si>
    <t xml:space="preserve">7.1k</t>
  </si>
  <si>
    <t xml:space="preserve">20.4k</t>
  </si>
  <si>
    <t xml:space="preserve">5.66 MiB</t>
  </si>
  <si>
    <t xml:space="preserve">httpd</t>
  </si>
  <si>
    <t xml:space="preserve">https://github.com/apache/httpd</t>
  </si>
  <si>
    <t xml:space="preserve">web</t>
  </si>
  <si>
    <t xml:space="preserve">349.32 MiB</t>
  </si>
  <si>
    <t xml:space="preserve">skynet</t>
  </si>
  <si>
    <t xml:space="preserve">https://github.com/cloudwu/skynet</t>
  </si>
  <si>
    <t xml:space="preserve">4.81 MiB</t>
  </si>
  <si>
    <t xml:space="preserve">libuv</t>
  </si>
  <si>
    <t xml:space="preserve">https://github.com/libuv/libuv</t>
  </si>
  <si>
    <t xml:space="preserve">17.88 MiB</t>
  </si>
  <si>
    <t xml:space="preserve">bcc</t>
  </si>
  <si>
    <t xml:space="preserve">https://github.com/iovisor/bcc</t>
  </si>
  <si>
    <t xml:space="preserve">16k</t>
  </si>
  <si>
    <t xml:space="preserve">19.33 MiB</t>
  </si>
  <si>
    <t xml:space="preserve">low commit count</t>
  </si>
  <si>
    <t xml:space="preserve">varnishcache</t>
  </si>
  <si>
    <t xml:space="preserve">https://github.com/varnishcache/varnish-cache</t>
  </si>
  <si>
    <t xml:space="preserve">36.65 MiB</t>
  </si>
  <si>
    <t xml:space="preserve">kcp</t>
  </si>
  <si>
    <t xml:space="preserve">https://github.com/skywind3000/kcp</t>
  </si>
  <si>
    <t xml:space="preserve">11.9k</t>
  </si>
  <si>
    <t xml:space="preserve">545.13 KiB</t>
  </si>
  <si>
    <t xml:space="preserve">swoole</t>
  </si>
  <si>
    <t xml:space="preserve">https://github.com/swoole/swoole-src</t>
  </si>
  <si>
    <t xml:space="preserve">17.6k</t>
  </si>
  <si>
    <t xml:space="preserve">51.45 MiB</t>
  </si>
  <si>
    <t xml:space="preserve">not popular as httpd</t>
  </si>
  <si>
    <t xml:space="preserve">mailspring</t>
  </si>
  <si>
    <t xml:space="preserve">https://github.com/Foundry376/Mailspring</t>
  </si>
  <si>
    <t xml:space="preserve">13.4k</t>
  </si>
  <si>
    <t xml:space="preserve">114.74 MiB</t>
  </si>
  <si>
    <t xml:space="preserve">curl</t>
  </si>
  <si>
    <t xml:space="preserve">https://github.com/curl/curl</t>
  </si>
  <si>
    <t xml:space="preserve">27.5k</t>
  </si>
  <si>
    <t xml:space="preserve">76.47 MiB</t>
  </si>
  <si>
    <t xml:space="preserve">lower commit frequency than httpd</t>
  </si>
  <si>
    <t xml:space="preserve">goaccess</t>
  </si>
  <si>
    <t xml:space="preserve">https://github.com/allinurl/goaccess.git</t>
  </si>
  <si>
    <t xml:space="preserve">15.4k</t>
  </si>
  <si>
    <t xml:space="preserve">7.79 MiB</t>
  </si>
  <si>
    <t xml:space="preserve">guacamole</t>
  </si>
  <si>
    <t xml:space="preserve">https://github.com/apache/guacamole-server</t>
  </si>
  <si>
    <t xml:space="preserve">8.31 MiB</t>
  </si>
  <si>
    <t xml:space="preserve">inetutils</t>
  </si>
  <si>
    <t xml:space="preserve">https://github.com/guillemj/inetutils</t>
  </si>
  <si>
    <t xml:space="preserve">6.44 MiB</t>
  </si>
  <si>
    <t xml:space="preserve">irssi</t>
  </si>
  <si>
    <t xml:space="preserve">https://github.com/irssi/irssi</t>
  </si>
  <si>
    <t xml:space="preserve">9.36 MiB</t>
  </si>
  <si>
    <t xml:space="preserve">masscan</t>
  </si>
  <si>
    <t xml:space="preserve">https://github.com/robertdavidgraham/masscan</t>
  </si>
  <si>
    <t xml:space="preserve"> 3.73 MiB</t>
  </si>
  <si>
    <t xml:space="preserve">netdata</t>
  </si>
  <si>
    <t xml:space="preserve">https://github.com/netdata/netdata</t>
  </si>
  <si>
    <t xml:space="preserve">61.2k</t>
  </si>
  <si>
    <t xml:space="preserve">119.40 MiB</t>
  </si>
  <si>
    <t xml:space="preserve">nginx</t>
  </si>
  <si>
    <t xml:space="preserve">https://github.com/nginx/nginx</t>
  </si>
  <si>
    <t xml:space="preserve">6.1k</t>
  </si>
  <si>
    <t xml:space="preserve">17.5k</t>
  </si>
  <si>
    <t xml:space="preserve">59.86 MiB</t>
  </si>
  <si>
    <t xml:space="preserve">mtr</t>
  </si>
  <si>
    <t xml:space="preserve">https://github.com/traviscross/mtr.git</t>
  </si>
  <si>
    <t xml:space="preserve">1.54 MiB</t>
  </si>
  <si>
    <t xml:space="preserve">openresty</t>
  </si>
  <si>
    <t xml:space="preserve">https://github.com/openresty/openresty</t>
  </si>
  <si>
    <t xml:space="preserve">11k</t>
  </si>
  <si>
    <t xml:space="preserve">2.57 MiB</t>
  </si>
  <si>
    <t xml:space="preserve">wrk</t>
  </si>
  <si>
    <t xml:space="preserve">https://github.com/wg/wrk</t>
  </si>
  <si>
    <t xml:space="preserve">33.3k</t>
  </si>
  <si>
    <t xml:space="preserve">37.40 MiB</t>
  </si>
  <si>
    <t xml:space="preserve">openvpn</t>
  </si>
  <si>
    <t xml:space="preserve">https://github.com/OpenVPN/openvpn</t>
  </si>
  <si>
    <t xml:space="preserve">22.89 MiB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</si>
</sst>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google/brotli" TargetMode="External"/><Relationship Id="rId2" Type="http://schemas.openxmlformats.org/officeDocument/2006/relationships/hyperlink" Target="https://github.com/nih-at/libzip" TargetMode="External"/><Relationship Id="rId3" Type="http://schemas.openxmlformats.org/officeDocument/2006/relationships/hyperlink" Target="https://github.com/dbry/WavPack" TargetMode="External"/><Relationship Id="rId4" Type="http://schemas.openxmlformats.org/officeDocument/2006/relationships/hyperlink" Target="https://github.com/facebook/zstd" TargetMode="External"/><Relationship Id="rId5" Type="http://schemas.openxmlformats.org/officeDocument/2006/relationships/hyperlink" Target="https://github.com/redis/redis" TargetMode="External"/><Relationship Id="rId6" Type="http://schemas.openxmlformats.org/officeDocument/2006/relationships/hyperlink" Target="https://github.com/sqlite/sqlite" TargetMode="External"/><Relationship Id="rId7" Type="http://schemas.openxmlformats.org/officeDocument/2006/relationships/hyperlink" Target="https://github.com/taosdata/TDengine" TargetMode="External"/><Relationship Id="rId8" Type="http://schemas.openxmlformats.org/officeDocument/2006/relationships/hyperlink" Target="https://github.com/alibaba/tengine" TargetMode="External"/><Relationship Id="rId9" Type="http://schemas.openxmlformats.org/officeDocument/2006/relationships/hyperlink" Target="https://github.com/timescale/timescaledb" TargetMode="External"/><Relationship Id="rId10" Type="http://schemas.openxmlformats.org/officeDocument/2006/relationships/hyperlink" Target="https://github.com/twitter/twemproxy" TargetMode="External"/><Relationship Id="rId11" Type="http://schemas.openxmlformats.org/officeDocument/2006/relationships/hyperlink" Target="https://github.com/lxc/lxc" TargetMode="External"/><Relationship Id="rId12" Type="http://schemas.openxmlformats.org/officeDocument/2006/relationships/hyperlink" Target="https://github.com/mupen64plus/mupen64plus-core" TargetMode="External"/><Relationship Id="rId13" Type="http://schemas.openxmlformats.org/officeDocument/2006/relationships/hyperlink" Target="https://github.com/r-type/vice3.0-libretro" TargetMode="External"/><Relationship Id="rId14" Type="http://schemas.openxmlformats.org/officeDocument/2006/relationships/hyperlink" Target="https://github.com/wine-mirror/wine" TargetMode="External"/><Relationship Id="rId15" Type="http://schemas.openxmlformats.org/officeDocument/2006/relationships/hyperlink" Target="https://github.com/qemu/qemu" TargetMode="External"/><Relationship Id="rId16" Type="http://schemas.openxmlformats.org/officeDocument/2006/relationships/hyperlink" Target="https://github.com/openssl/openssl" TargetMode="External"/><Relationship Id="rId17" Type="http://schemas.openxmlformats.org/officeDocument/2006/relationships/hyperlink" Target="https://github.com/Mbed-TLS/mbedtls" TargetMode="External"/><Relationship Id="rId18" Type="http://schemas.openxmlformats.org/officeDocument/2006/relationships/hyperlink" Target="https://github.com/wolfSSL/wolfssl" TargetMode="External"/><Relationship Id="rId19" Type="http://schemas.openxmlformats.org/officeDocument/2006/relationships/hyperlink" Target="https://github.com/aws/s2n-tls" TargetMode="External"/><Relationship Id="rId20" Type="http://schemas.openxmlformats.org/officeDocument/2006/relationships/hyperlink" Target="https://github.com/rbsec/sslscan" TargetMode="External"/><Relationship Id="rId21" Type="http://schemas.openxmlformats.org/officeDocument/2006/relationships/hyperlink" Target="https://github.com/droe/sslsplit" TargetMode="External"/><Relationship Id="rId22" Type="http://schemas.openxmlformats.org/officeDocument/2006/relationships/hyperlink" Target="https://github.com/qmk/qmk_firmware" TargetMode="External"/><Relationship Id="rId23" Type="http://schemas.openxmlformats.org/officeDocument/2006/relationships/hyperlink" Target="https://github.com/arendst/Tasmota" TargetMode="External"/><Relationship Id="rId24" Type="http://schemas.openxmlformats.org/officeDocument/2006/relationships/hyperlink" Target="https://github.com/bluez/bluez" TargetMode="External"/><Relationship Id="rId25" Type="http://schemas.openxmlformats.org/officeDocument/2006/relationships/hyperlink" Target="https://github.com/pjreddie/darknet" TargetMode="External"/><Relationship Id="rId26" Type="http://schemas.openxmlformats.org/officeDocument/2006/relationships/hyperlink" Target="https://github.com/libgd/libgd" TargetMode="External"/><Relationship Id="rId27" Type="http://schemas.openxmlformats.org/officeDocument/2006/relationships/hyperlink" Target="https://github.com/FFmpeg/FFmpeg" TargetMode="External"/><Relationship Id="rId28" Type="http://schemas.openxmlformats.org/officeDocument/2006/relationships/hyperlink" Target="https://github.com/mackron/miniaudio" TargetMode="External"/><Relationship Id="rId29" Type="http://schemas.openxmlformats.org/officeDocument/2006/relationships/hyperlink" Target="https://github.com/mpv-player/mpv" TargetMode="External"/><Relationship Id="rId30" Type="http://schemas.openxmlformats.org/officeDocument/2006/relationships/hyperlink" Target="https://github.com/arut/nginx-rtmp-module" TargetMode="External"/><Relationship Id="rId31" Type="http://schemas.openxmlformats.org/officeDocument/2006/relationships/hyperlink" Target="https://github.com/obsproject/obs-studio" TargetMode="External"/><Relationship Id="rId32" Type="http://schemas.openxmlformats.org/officeDocument/2006/relationships/hyperlink" Target="https://github.com/uclouvain/openjpeg" TargetMode="External"/><Relationship Id="rId33" Type="http://schemas.openxmlformats.org/officeDocument/2006/relationships/hyperlink" Target="https://github.com/TurboVNC/turbovnc" TargetMode="External"/><Relationship Id="rId34" Type="http://schemas.openxmlformats.org/officeDocument/2006/relationships/hyperlink" Target="https://github.com/gpac/gpac.git" TargetMode="External"/><Relationship Id="rId35" Type="http://schemas.openxmlformats.org/officeDocument/2006/relationships/hyperlink" Target="https://github.com/bilibili/ijkplayer.git" TargetMode="External"/><Relationship Id="rId36" Type="http://schemas.openxmlformats.org/officeDocument/2006/relationships/hyperlink" Target="https://github.com/videolan/vlc" TargetMode="External"/><Relationship Id="rId37" Type="http://schemas.openxmlformats.org/officeDocument/2006/relationships/hyperlink" Target="https://github.com/memcached/memcached" TargetMode="External"/><Relationship Id="rId38" Type="http://schemas.openxmlformats.org/officeDocument/2006/relationships/hyperlink" Target="https://github.com/twitter/pelikan.git" TargetMode="External"/><Relationship Id="rId39" Type="http://schemas.openxmlformats.org/officeDocument/2006/relationships/hyperlink" Target="https://github.com/twitter/fatcache" TargetMode="External"/><Relationship Id="rId40" Type="http://schemas.openxmlformats.org/officeDocument/2006/relationships/hyperlink" Target="https://github.com/torvalds/linux.git" TargetMode="External"/><Relationship Id="rId41" Type="http://schemas.openxmlformats.org/officeDocument/2006/relationships/hyperlink" Target="https://github.com/freebsd/freebsd-src" TargetMode="External"/><Relationship Id="rId42" Type="http://schemas.openxmlformats.org/officeDocument/2006/relationships/hyperlink" Target="https://github.com/Awesome-HarmonyOS/HarmonyOS" TargetMode="External"/><Relationship Id="rId43" Type="http://schemas.openxmlformats.org/officeDocument/2006/relationships/hyperlink" Target="https://github.com/openbsd/src" TargetMode="External"/><Relationship Id="rId44" Type="http://schemas.openxmlformats.org/officeDocument/2006/relationships/hyperlink" Target="https://github.com/s-matyukevich/raspberry-pi-os" TargetMode="External"/><Relationship Id="rId45" Type="http://schemas.openxmlformats.org/officeDocument/2006/relationships/hyperlink" Target="https://github.com/reactos/reactos" TargetMode="External"/><Relationship Id="rId46" Type="http://schemas.openxmlformats.org/officeDocument/2006/relationships/hyperlink" Target="https://github.com/openwrt/openwrt" TargetMode="External"/><Relationship Id="rId47" Type="http://schemas.openxmlformats.org/officeDocument/2006/relationships/hyperlink" Target="https://github.com/RT-Thread/rt-thread" TargetMode="External"/><Relationship Id="rId48" Type="http://schemas.openxmlformats.org/officeDocument/2006/relationships/hyperlink" Target="https://github.com/openzfs/zfs" TargetMode="External"/><Relationship Id="rId49" Type="http://schemas.openxmlformats.org/officeDocument/2006/relationships/hyperlink" Target="https://github.com/python/cpython" TargetMode="External"/><Relationship Id="rId50" Type="http://schemas.openxmlformats.org/officeDocument/2006/relationships/hyperlink" Target="https://github.com/micropython/micropython" TargetMode="External"/><Relationship Id="rId51" Type="http://schemas.openxmlformats.org/officeDocument/2006/relationships/hyperlink" Target="https://github.com/mruby/mruby" TargetMode="External"/><Relationship Id="rId52" Type="http://schemas.openxmlformats.org/officeDocument/2006/relationships/hyperlink" Target="https://github.com/php/php-src" TargetMode="External"/><Relationship Id="rId53" Type="http://schemas.openxmlformats.org/officeDocument/2006/relationships/hyperlink" Target="https://github.com/emscripten-core/emscripten" TargetMode="External"/><Relationship Id="rId54" Type="http://schemas.openxmlformats.org/officeDocument/2006/relationships/hyperlink" Target="https://github.com/westes/flex" TargetMode="External"/><Relationship Id="rId55" Type="http://schemas.openxmlformats.org/officeDocument/2006/relationships/hyperlink" Target="https://github.com/yrp604/rappel" TargetMode="External"/><Relationship Id="rId56" Type="http://schemas.openxmlformats.org/officeDocument/2006/relationships/hyperlink" Target="https://github.com/CESNET/libyang" TargetMode="External"/><Relationship Id="rId57" Type="http://schemas.openxmlformats.org/officeDocument/2006/relationships/hyperlink" Target="https://github.com/octalmage/robotjs" TargetMode="External"/><Relationship Id="rId58" Type="http://schemas.openxmlformats.org/officeDocument/2006/relationships/hyperlink" Target="https://github.com/radareorg/radare2" TargetMode="External"/><Relationship Id="rId59" Type="http://schemas.openxmlformats.org/officeDocument/2006/relationships/hyperlink" Target="https://github.com/swaywm/sway" TargetMode="External"/><Relationship Id="rId60" Type="http://schemas.openxmlformats.org/officeDocument/2006/relationships/hyperlink" Target="https://github.com/FreeRDP/FreeRDP" TargetMode="External"/><Relationship Id="rId61" Type="http://schemas.openxmlformats.org/officeDocument/2006/relationships/hyperlink" Target="https://github.com/hashcat/hashcat" TargetMode="External"/><Relationship Id="rId62" Type="http://schemas.openxmlformats.org/officeDocument/2006/relationships/hyperlink" Target="https://github.com/ish-app/ish" TargetMode="External"/><Relationship Id="rId63" Type="http://schemas.openxmlformats.org/officeDocument/2006/relationships/hyperlink" Target="https://github.com/stedolan/jq" TargetMode="External"/><Relationship Id="rId64" Type="http://schemas.openxmlformats.org/officeDocument/2006/relationships/hyperlink" Target="https://github.com/coolsnowwolf/lede" TargetMode="External"/><Relationship Id="rId65" Type="http://schemas.openxmlformats.org/officeDocument/2006/relationships/hyperlink" Target="https://github.com/libgit2/libgit2" TargetMode="External"/><Relationship Id="rId66" Type="http://schemas.openxmlformats.org/officeDocument/2006/relationships/hyperlink" Target="https://github.com/LibreDWG/libredwg" TargetMode="External"/><Relationship Id="rId67" Type="http://schemas.openxmlformats.org/officeDocument/2006/relationships/hyperlink" Target="https://github.com/gentilkiwi/mimikatz" TargetMode="External"/><Relationship Id="rId68" Type="http://schemas.openxmlformats.org/officeDocument/2006/relationships/hyperlink" Target="https://github.com/ArtifexSoftware/mupdf" TargetMode="External"/><Relationship Id="rId69" Type="http://schemas.openxmlformats.org/officeDocument/2006/relationships/hyperlink" Target="https://github.com/jarun/nnn" TargetMode="External"/><Relationship Id="rId70" Type="http://schemas.openxmlformats.org/officeDocument/2006/relationships/hyperlink" Target="https://github.com/vurtun/nuklear" TargetMode="External"/><Relationship Id="rId71" Type="http://schemas.openxmlformats.org/officeDocument/2006/relationships/hyperlink" Target="https://github.com/OpenSC/OpenSC" TargetMode="External"/><Relationship Id="rId72" Type="http://schemas.openxmlformats.org/officeDocument/2006/relationships/hyperlink" Target="https://github.com/p11-glue/p11-kit" TargetMode="External"/><Relationship Id="rId73" Type="http://schemas.openxmlformats.org/officeDocument/2006/relationships/hyperlink" Target="https://github.com/ehids/ecapture.git" TargetMode="External"/><Relationship Id="rId74" Type="http://schemas.openxmlformats.org/officeDocument/2006/relationships/hyperlink" Target="https://github.com/rizinorg/rizin" TargetMode="External"/><Relationship Id="rId75" Type="http://schemas.openxmlformats.org/officeDocument/2006/relationships/hyperlink" Target="https://github.com/pbatard/rufus" TargetMode="External"/><Relationship Id="rId76" Type="http://schemas.openxmlformats.org/officeDocument/2006/relationships/hyperlink" Target="https://github.com/sysstat/sysstat" TargetMode="External"/><Relationship Id="rId77" Type="http://schemas.openxmlformats.org/officeDocument/2006/relationships/hyperlink" Target="https://github.com/appneta/tcpreplay" TargetMode="External"/><Relationship Id="rId78" Type="http://schemas.openxmlformats.org/officeDocument/2006/relationships/hyperlink" Target="https://github.com/ggreer/the_silver_searcher" TargetMode="External"/><Relationship Id="rId79" Type="http://schemas.openxmlformats.org/officeDocument/2006/relationships/hyperlink" Target="https://github.com/tmux/tmux" TargetMode="External"/><Relationship Id="rId80" Type="http://schemas.openxmlformats.org/officeDocument/2006/relationships/hyperlink" Target="https://github.com/ultrajson/ultrajson" TargetMode="External"/><Relationship Id="rId81" Type="http://schemas.openxmlformats.org/officeDocument/2006/relationships/hyperlink" Target="https://github.com/koekeishiya/yabai" TargetMode="External"/><Relationship Id="rId82" Type="http://schemas.openxmlformats.org/officeDocument/2006/relationships/hyperlink" Target="https://github.com/freedesktop/xorg-libX11" TargetMode="External"/><Relationship Id="rId83" Type="http://schemas.openxmlformats.org/officeDocument/2006/relationships/hyperlink" Target="https://github.com/jmcnamara/libxlsxwriter" TargetMode="External"/><Relationship Id="rId84" Type="http://schemas.openxmlformats.org/officeDocument/2006/relationships/hyperlink" Target="https://github.com/ventoy/Ventoy" TargetMode="External"/><Relationship Id="rId85" Type="http://schemas.openxmlformats.org/officeDocument/2006/relationships/hyperlink" Target="https://github.com/Genymobile/scrcpy" TargetMode="External"/><Relationship Id="rId86" Type="http://schemas.openxmlformats.org/officeDocument/2006/relationships/hyperlink" Target="https://github.com/nothings/stb" TargetMode="External"/><Relationship Id="rId87" Type="http://schemas.openxmlformats.org/officeDocument/2006/relationships/hyperlink" Target="https://github.com/apache/httpd" TargetMode="External"/><Relationship Id="rId88" Type="http://schemas.openxmlformats.org/officeDocument/2006/relationships/hyperlink" Target="https://github.com/cloudwu/skynet" TargetMode="External"/><Relationship Id="rId89" Type="http://schemas.openxmlformats.org/officeDocument/2006/relationships/hyperlink" Target="https://github.com/libuv/libuv" TargetMode="External"/><Relationship Id="rId90" Type="http://schemas.openxmlformats.org/officeDocument/2006/relationships/hyperlink" Target="https://github.com/iovisor/bcc" TargetMode="External"/><Relationship Id="rId91" Type="http://schemas.openxmlformats.org/officeDocument/2006/relationships/hyperlink" Target="https://github.com/varnishcache/varnish-cache" TargetMode="External"/><Relationship Id="rId92" Type="http://schemas.openxmlformats.org/officeDocument/2006/relationships/hyperlink" Target="https://github.com/skywind3000/kcp" TargetMode="External"/><Relationship Id="rId93" Type="http://schemas.openxmlformats.org/officeDocument/2006/relationships/hyperlink" Target="https://github.com/swoole/swoole-src" TargetMode="External"/><Relationship Id="rId94" Type="http://schemas.openxmlformats.org/officeDocument/2006/relationships/hyperlink" Target="https://github.com/Foundry376/Mailspring" TargetMode="External"/><Relationship Id="rId95" Type="http://schemas.openxmlformats.org/officeDocument/2006/relationships/hyperlink" Target="https://github.com/curl/curl" TargetMode="External"/><Relationship Id="rId96" Type="http://schemas.openxmlformats.org/officeDocument/2006/relationships/hyperlink" Target="https://github.com/allinurl/goaccess.git" TargetMode="External"/><Relationship Id="rId97" Type="http://schemas.openxmlformats.org/officeDocument/2006/relationships/hyperlink" Target="https://github.com/apache/guacamole-server" TargetMode="External"/><Relationship Id="rId98" Type="http://schemas.openxmlformats.org/officeDocument/2006/relationships/hyperlink" Target="https://github.com/guillemj/inetutils" TargetMode="External"/><Relationship Id="rId99" Type="http://schemas.openxmlformats.org/officeDocument/2006/relationships/hyperlink" Target="https://github.com/irssi/irssi" TargetMode="External"/><Relationship Id="rId100" Type="http://schemas.openxmlformats.org/officeDocument/2006/relationships/hyperlink" Target="https://github.com/robertdavidgraham/masscan" TargetMode="External"/><Relationship Id="rId101" Type="http://schemas.openxmlformats.org/officeDocument/2006/relationships/hyperlink" Target="https://github.com/netdata/netdata" TargetMode="External"/><Relationship Id="rId102" Type="http://schemas.openxmlformats.org/officeDocument/2006/relationships/hyperlink" Target="https://github.com/nginx/nginx" TargetMode="External"/><Relationship Id="rId103" Type="http://schemas.openxmlformats.org/officeDocument/2006/relationships/hyperlink" Target="https://github.com/traviscross/mtr.git" TargetMode="External"/><Relationship Id="rId104" Type="http://schemas.openxmlformats.org/officeDocument/2006/relationships/hyperlink" Target="https://github.com/openresty/openresty" TargetMode="External"/><Relationship Id="rId105" Type="http://schemas.openxmlformats.org/officeDocument/2006/relationships/hyperlink" Target="https://github.com/wg/wrk" TargetMode="External"/><Relationship Id="rId106" Type="http://schemas.openxmlformats.org/officeDocument/2006/relationships/hyperlink" Target="https://github.com/OpenVPN/openvp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0.88"/>
    <col collapsed="false" customWidth="true" hidden="false" outlineLevel="0" max="4" min="4" style="0" width="14.62"/>
    <col collapsed="false" customWidth="true" hidden="false" outlineLevel="0" max="5" min="5" style="0" width="20.37"/>
    <col collapsed="false" customWidth="true" hidden="false" outlineLevel="0" max="9" min="9" style="0" width="10"/>
    <col collapsed="false" customWidth="true" hidden="false" outlineLevel="0" max="11" min="11" style="0" width="34.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11</v>
      </c>
      <c r="B2" s="4" t="s">
        <v>12</v>
      </c>
      <c r="C2" s="5" t="s">
        <v>13</v>
      </c>
      <c r="D2" s="6" t="n">
        <v>1054</v>
      </c>
      <c r="E2" s="6" t="n">
        <v>59</v>
      </c>
      <c r="F2" s="6" t="n">
        <v>9</v>
      </c>
      <c r="G2" s="6" t="s">
        <v>14</v>
      </c>
      <c r="H2" s="6" t="s">
        <v>15</v>
      </c>
      <c r="I2" s="6" t="n">
        <v>33598</v>
      </c>
      <c r="J2" s="6" t="s">
        <v>16</v>
      </c>
      <c r="K2" s="7" t="s">
        <v>17</v>
      </c>
    </row>
    <row r="3" customFormat="false" ht="15.75" hidden="false" customHeight="false" outlineLevel="0" collapsed="false">
      <c r="A3" s="3" t="s">
        <v>18</v>
      </c>
      <c r="B3" s="4" t="s">
        <v>19</v>
      </c>
      <c r="C3" s="5" t="s">
        <v>13</v>
      </c>
      <c r="D3" s="6" t="n">
        <v>3190</v>
      </c>
      <c r="E3" s="6" t="n">
        <v>600</v>
      </c>
      <c r="F3" s="6" t="n">
        <v>23</v>
      </c>
      <c r="G3" s="6" t="n">
        <v>205</v>
      </c>
      <c r="H3" s="6" t="n">
        <v>589</v>
      </c>
      <c r="I3" s="6" t="n">
        <v>15697</v>
      </c>
      <c r="J3" s="6" t="s">
        <v>20</v>
      </c>
      <c r="K3" s="7" t="s">
        <v>17</v>
      </c>
    </row>
    <row r="4" customFormat="false" ht="15.75" hidden="false" customHeight="false" outlineLevel="0" collapsed="false">
      <c r="A4" s="7" t="s">
        <v>21</v>
      </c>
      <c r="B4" s="4" t="s">
        <v>22</v>
      </c>
      <c r="C4" s="5" t="s">
        <v>13</v>
      </c>
      <c r="D4" s="6" t="n">
        <v>969</v>
      </c>
      <c r="E4" s="6" t="n">
        <v>109</v>
      </c>
      <c r="F4" s="6" t="n">
        <v>16</v>
      </c>
      <c r="G4" s="6" t="n">
        <v>55</v>
      </c>
      <c r="H4" s="6" t="n">
        <v>239</v>
      </c>
      <c r="I4" s="6" t="n">
        <v>32243</v>
      </c>
      <c r="J4" s="6" t="s">
        <v>23</v>
      </c>
      <c r="K4" s="7" t="s">
        <v>17</v>
      </c>
    </row>
    <row r="5" customFormat="false" ht="15.75" hidden="false" customHeight="false" outlineLevel="0" collapsed="false">
      <c r="A5" s="3" t="s">
        <v>24</v>
      </c>
      <c r="B5" s="4" t="s">
        <v>25</v>
      </c>
      <c r="C5" s="5" t="s">
        <v>13</v>
      </c>
      <c r="D5" s="6" t="n">
        <v>10090</v>
      </c>
      <c r="E5" s="6" t="n">
        <v>2353</v>
      </c>
      <c r="F5" s="6" t="n">
        <v>7</v>
      </c>
      <c r="G5" s="6" t="s">
        <v>26</v>
      </c>
      <c r="H5" s="6" t="s">
        <v>27</v>
      </c>
      <c r="I5" s="6" t="n">
        <v>81678</v>
      </c>
      <c r="J5" s="6" t="s">
        <v>28</v>
      </c>
      <c r="K5" s="7" t="s">
        <v>29</v>
      </c>
    </row>
    <row r="6" customFormat="false" ht="15.75" hidden="false" customHeight="false" outlineLevel="0" collapsed="false">
      <c r="A6" s="8" t="s">
        <v>30</v>
      </c>
      <c r="B6" s="9" t="s">
        <v>31</v>
      </c>
      <c r="C6" s="10" t="s">
        <v>32</v>
      </c>
      <c r="D6" s="11" t="n">
        <v>18099</v>
      </c>
      <c r="E6" s="11" t="n">
        <v>2620</v>
      </c>
      <c r="F6" s="11" t="n">
        <v>13</v>
      </c>
      <c r="G6" s="11" t="s">
        <v>33</v>
      </c>
      <c r="H6" s="11" t="s">
        <v>34</v>
      </c>
      <c r="I6" s="11" t="n">
        <v>178586</v>
      </c>
      <c r="J6" s="11" t="s">
        <v>35</v>
      </c>
      <c r="K6" s="8"/>
    </row>
    <row r="7" customFormat="false" ht="15.75" hidden="false" customHeight="false" outlineLevel="0" collapsed="false">
      <c r="A7" s="7" t="s">
        <v>36</v>
      </c>
      <c r="B7" s="4" t="s">
        <v>37</v>
      </c>
      <c r="C7" s="5" t="s">
        <v>32</v>
      </c>
      <c r="D7" s="6" t="n">
        <v>27589</v>
      </c>
      <c r="E7" s="6" t="n">
        <v>3126</v>
      </c>
      <c r="F7" s="6" t="n">
        <v>22</v>
      </c>
      <c r="G7" s="6" t="n">
        <v>563</v>
      </c>
      <c r="H7" s="6" t="s">
        <v>38</v>
      </c>
      <c r="I7" s="6" t="n">
        <v>265239</v>
      </c>
      <c r="J7" s="6" t="s">
        <v>39</v>
      </c>
      <c r="K7" s="7" t="s">
        <v>40</v>
      </c>
    </row>
    <row r="8" customFormat="false" ht="15.75" hidden="false" customHeight="false" outlineLevel="0" collapsed="false">
      <c r="A8" s="7" t="s">
        <v>41</v>
      </c>
      <c r="B8" s="4" t="s">
        <v>42</v>
      </c>
      <c r="C8" s="5" t="s">
        <v>32</v>
      </c>
      <c r="D8" s="6" t="n">
        <v>56149</v>
      </c>
      <c r="E8" s="6" t="n">
        <v>16922</v>
      </c>
      <c r="F8" s="6" t="n">
        <v>3</v>
      </c>
      <c r="G8" s="6" t="s">
        <v>43</v>
      </c>
      <c r="H8" s="6" t="s">
        <v>44</v>
      </c>
      <c r="I8" s="6" t="n">
        <v>283785</v>
      </c>
      <c r="J8" s="6" t="s">
        <v>45</v>
      </c>
      <c r="K8" s="7" t="s">
        <v>46</v>
      </c>
    </row>
    <row r="9" customFormat="false" ht="15.75" hidden="false" customHeight="false" outlineLevel="0" collapsed="false">
      <c r="A9" s="3" t="s">
        <v>47</v>
      </c>
      <c r="B9" s="4" t="s">
        <v>48</v>
      </c>
      <c r="C9" s="5" t="s">
        <v>32</v>
      </c>
      <c r="D9" s="6" t="n">
        <v>6040</v>
      </c>
      <c r="E9" s="6" t="n">
        <v>49</v>
      </c>
      <c r="F9" s="6" t="n">
        <v>11</v>
      </c>
      <c r="G9" s="6" t="s">
        <v>49</v>
      </c>
      <c r="H9" s="6" t="s">
        <v>50</v>
      </c>
      <c r="I9" s="6" t="n">
        <v>222516</v>
      </c>
      <c r="J9" s="6" t="s">
        <v>51</v>
      </c>
      <c r="K9" s="7" t="s">
        <v>17</v>
      </c>
    </row>
    <row r="10" customFormat="false" ht="15.75" hidden="false" customHeight="false" outlineLevel="0" collapsed="false">
      <c r="A10" s="3" t="s">
        <v>52</v>
      </c>
      <c r="B10" s="4" t="s">
        <v>53</v>
      </c>
      <c r="C10" s="5" t="s">
        <v>32</v>
      </c>
      <c r="D10" s="6" t="n">
        <v>5172</v>
      </c>
      <c r="E10" s="6" t="n">
        <v>1888</v>
      </c>
      <c r="F10" s="6" t="n">
        <v>6</v>
      </c>
      <c r="G10" s="6" t="n">
        <v>740</v>
      </c>
      <c r="H10" s="6" t="s">
        <v>54</v>
      </c>
      <c r="I10" s="6" t="n">
        <v>97451</v>
      </c>
      <c r="J10" s="6" t="s">
        <v>55</v>
      </c>
      <c r="K10" s="7" t="s">
        <v>56</v>
      </c>
    </row>
    <row r="11" customFormat="false" ht="15.75" hidden="false" customHeight="false" outlineLevel="0" collapsed="false">
      <c r="A11" s="3" t="s">
        <v>57</v>
      </c>
      <c r="B11" s="4" t="s">
        <v>58</v>
      </c>
      <c r="C11" s="5" t="s">
        <v>32</v>
      </c>
      <c r="D11" s="6" t="n">
        <v>699</v>
      </c>
      <c r="E11" s="6" t="n">
        <v>101</v>
      </c>
      <c r="F11" s="6" t="n">
        <v>10</v>
      </c>
      <c r="G11" s="6" t="s">
        <v>59</v>
      </c>
      <c r="H11" s="6" t="s">
        <v>15</v>
      </c>
      <c r="I11" s="6" t="n">
        <v>15141</v>
      </c>
      <c r="J11" s="6" t="s">
        <v>60</v>
      </c>
      <c r="K11" s="7" t="s">
        <v>17</v>
      </c>
    </row>
    <row r="12" customFormat="false" ht="15.75" hidden="false" customHeight="false" outlineLevel="0" collapsed="false">
      <c r="A12" s="3" t="s">
        <v>61</v>
      </c>
      <c r="B12" s="4" t="s">
        <v>62</v>
      </c>
      <c r="C12" s="5" t="s">
        <v>63</v>
      </c>
      <c r="D12" s="6" t="n">
        <v>17584</v>
      </c>
      <c r="E12" s="6" t="n">
        <v>2609</v>
      </c>
      <c r="F12" s="6" t="n">
        <f aca="false">2022-2009</f>
        <v>13</v>
      </c>
      <c r="G12" s="6" t="s">
        <v>64</v>
      </c>
      <c r="H12" s="6" t="s">
        <v>65</v>
      </c>
      <c r="I12" s="6" t="n">
        <v>68461</v>
      </c>
      <c r="J12" s="6" t="s">
        <v>66</v>
      </c>
      <c r="K12" s="7" t="s">
        <v>29</v>
      </c>
    </row>
    <row r="13" customFormat="false" ht="15.75" hidden="false" customHeight="false" outlineLevel="0" collapsed="false">
      <c r="A13" s="7" t="s">
        <v>67</v>
      </c>
      <c r="B13" s="4" t="s">
        <v>68</v>
      </c>
      <c r="C13" s="5" t="s">
        <v>63</v>
      </c>
      <c r="D13" s="6" t="n">
        <v>2492</v>
      </c>
      <c r="E13" s="6" t="n">
        <v>304</v>
      </c>
      <c r="F13" s="6" t="n">
        <v>13</v>
      </c>
      <c r="G13" s="6" t="n">
        <v>202</v>
      </c>
      <c r="H13" s="6" t="s">
        <v>14</v>
      </c>
      <c r="I13" s="6" t="n">
        <v>76155</v>
      </c>
      <c r="J13" s="6" t="s">
        <v>69</v>
      </c>
      <c r="K13" s="7" t="s">
        <v>17</v>
      </c>
    </row>
    <row r="14" customFormat="false" ht="15.75" hidden="false" customHeight="false" outlineLevel="0" collapsed="false">
      <c r="A14" s="7" t="s">
        <v>70</v>
      </c>
      <c r="B14" s="4" t="s">
        <v>71</v>
      </c>
      <c r="C14" s="5" t="s">
        <v>63</v>
      </c>
      <c r="D14" s="6" t="n">
        <v>19925</v>
      </c>
      <c r="E14" s="6" t="n">
        <v>0</v>
      </c>
      <c r="F14" s="6" t="n">
        <v>28</v>
      </c>
      <c r="G14" s="6" t="n">
        <v>62</v>
      </c>
      <c r="H14" s="6" t="n">
        <v>4</v>
      </c>
      <c r="I14" s="6" t="n">
        <v>1549196</v>
      </c>
      <c r="J14" s="6" t="s">
        <v>72</v>
      </c>
      <c r="K14" s="7" t="s">
        <v>73</v>
      </c>
    </row>
    <row r="15" customFormat="false" ht="15.75" hidden="false" customHeight="false" outlineLevel="0" collapsed="false">
      <c r="A15" s="7" t="s">
        <v>74</v>
      </c>
      <c r="B15" s="4" t="s">
        <v>75</v>
      </c>
      <c r="C15" s="5" t="s">
        <v>63</v>
      </c>
      <c r="D15" s="6" t="n">
        <v>164725</v>
      </c>
      <c r="E15" s="6" t="n">
        <v>23823</v>
      </c>
      <c r="F15" s="6" t="n">
        <v>29</v>
      </c>
      <c r="G15" s="6" t="n">
        <v>883</v>
      </c>
      <c r="H15" s="6" t="s">
        <v>76</v>
      </c>
      <c r="I15" s="6" t="n">
        <v>4149612</v>
      </c>
      <c r="J15" s="6" t="s">
        <v>77</v>
      </c>
      <c r="K15" s="7" t="s">
        <v>56</v>
      </c>
    </row>
    <row r="16" customFormat="false" ht="15.75" hidden="false" customHeight="false" outlineLevel="0" collapsed="false">
      <c r="A16" s="3" t="s">
        <v>78</v>
      </c>
      <c r="B16" s="4" t="s">
        <v>79</v>
      </c>
      <c r="C16" s="5" t="s">
        <v>63</v>
      </c>
      <c r="D16" s="6" t="n">
        <v>99675</v>
      </c>
      <c r="E16" s="6" t="n">
        <v>24086</v>
      </c>
      <c r="F16" s="6" t="n">
        <v>19</v>
      </c>
      <c r="G16" s="6" t="s">
        <v>80</v>
      </c>
      <c r="H16" s="6" t="s">
        <v>81</v>
      </c>
      <c r="I16" s="6" t="n">
        <v>1541541</v>
      </c>
      <c r="J16" s="6" t="s">
        <v>82</v>
      </c>
      <c r="K16" s="7" t="s">
        <v>83</v>
      </c>
    </row>
    <row r="17" customFormat="false" ht="15.75" hidden="false" customHeight="false" outlineLevel="0" collapsed="false">
      <c r="A17" s="12" t="s">
        <v>84</v>
      </c>
      <c r="B17" s="9" t="s">
        <v>85</v>
      </c>
      <c r="C17" s="10" t="s">
        <v>86</v>
      </c>
      <c r="D17" s="11" t="n">
        <v>48910</v>
      </c>
      <c r="E17" s="11" t="n">
        <v>6586</v>
      </c>
      <c r="F17" s="11" t="n">
        <v>24</v>
      </c>
      <c r="G17" s="11" t="s">
        <v>87</v>
      </c>
      <c r="H17" s="11" t="s">
        <v>88</v>
      </c>
      <c r="I17" s="11" t="n">
        <v>515673</v>
      </c>
      <c r="J17" s="11" t="s">
        <v>89</v>
      </c>
      <c r="K17" s="8"/>
    </row>
    <row r="18" customFormat="false" ht="15.75" hidden="false" customHeight="false" outlineLevel="0" collapsed="false">
      <c r="A18" s="3" t="s">
        <v>90</v>
      </c>
      <c r="B18" s="4" t="s">
        <v>91</v>
      </c>
      <c r="C18" s="5" t="s">
        <v>86</v>
      </c>
      <c r="D18" s="6" t="n">
        <v>31626</v>
      </c>
      <c r="E18" s="6" t="n">
        <v>8623</v>
      </c>
      <c r="F18" s="6" t="n">
        <f aca="false">2022-2012</f>
        <v>10</v>
      </c>
      <c r="G18" s="6" t="s">
        <v>92</v>
      </c>
      <c r="H18" s="6" t="s">
        <v>93</v>
      </c>
      <c r="I18" s="6" t="n">
        <v>127003</v>
      </c>
      <c r="J18" s="6" t="s">
        <v>94</v>
      </c>
      <c r="K18" s="7" t="s">
        <v>95</v>
      </c>
    </row>
    <row r="19" customFormat="false" ht="15.75" hidden="false" customHeight="false" outlineLevel="0" collapsed="false">
      <c r="A19" s="3" t="s">
        <v>96</v>
      </c>
      <c r="B19" s="4" t="s">
        <v>97</v>
      </c>
      <c r="C19" s="5" t="s">
        <v>86</v>
      </c>
      <c r="D19" s="6" t="n">
        <v>18738</v>
      </c>
      <c r="E19" s="6" t="n">
        <v>7350</v>
      </c>
      <c r="F19" s="6" t="n">
        <v>11</v>
      </c>
      <c r="G19" s="6" t="n">
        <v>656</v>
      </c>
      <c r="H19" s="6" t="s">
        <v>26</v>
      </c>
      <c r="I19" s="6" t="n">
        <v>1237285</v>
      </c>
      <c r="J19" s="6" t="s">
        <v>98</v>
      </c>
      <c r="K19" s="7" t="s">
        <v>95</v>
      </c>
    </row>
    <row r="20" customFormat="false" ht="15.75" hidden="false" customHeight="false" outlineLevel="0" collapsed="false">
      <c r="A20" s="3" t="s">
        <v>99</v>
      </c>
      <c r="B20" s="4" t="s">
        <v>100</v>
      </c>
      <c r="C20" s="5" t="s">
        <v>86</v>
      </c>
      <c r="D20" s="6" t="n">
        <v>4170</v>
      </c>
      <c r="E20" s="6" t="n">
        <v>1275</v>
      </c>
      <c r="F20" s="6" t="n">
        <v>8</v>
      </c>
      <c r="G20" s="6" t="n">
        <v>663</v>
      </c>
      <c r="H20" s="6" t="s">
        <v>101</v>
      </c>
      <c r="I20" s="6" t="n">
        <v>99229</v>
      </c>
      <c r="J20" s="6" t="s">
        <v>102</v>
      </c>
      <c r="K20" s="7" t="s">
        <v>103</v>
      </c>
    </row>
    <row r="21" customFormat="false" ht="15.75" hidden="false" customHeight="false" outlineLevel="0" collapsed="false">
      <c r="A21" s="3" t="s">
        <v>104</v>
      </c>
      <c r="B21" s="4" t="s">
        <v>105</v>
      </c>
      <c r="C21" s="5" t="s">
        <v>86</v>
      </c>
      <c r="D21" s="6" t="n">
        <v>644</v>
      </c>
      <c r="E21" s="6" t="n">
        <v>129</v>
      </c>
      <c r="F21" s="6" t="n">
        <v>12</v>
      </c>
      <c r="G21" s="6" t="n">
        <v>348</v>
      </c>
      <c r="H21" s="6" t="s">
        <v>26</v>
      </c>
      <c r="I21" s="6" t="n">
        <v>5227</v>
      </c>
      <c r="J21" s="6" t="s">
        <v>106</v>
      </c>
      <c r="K21" s="7" t="s">
        <v>17</v>
      </c>
    </row>
    <row r="22" customFormat="false" ht="15.75" hidden="false" customHeight="false" outlineLevel="0" collapsed="false">
      <c r="A22" s="3" t="s">
        <v>107</v>
      </c>
      <c r="B22" s="4" t="s">
        <v>108</v>
      </c>
      <c r="C22" s="5" t="s">
        <v>86</v>
      </c>
      <c r="D22" s="6" t="n">
        <v>893</v>
      </c>
      <c r="E22" s="6" t="n">
        <v>11</v>
      </c>
      <c r="F22" s="6" t="n">
        <v>10</v>
      </c>
      <c r="G22" s="6" t="n">
        <v>315</v>
      </c>
      <c r="H22" s="6" t="s">
        <v>109</v>
      </c>
      <c r="I22" s="6" t="n">
        <v>40867</v>
      </c>
      <c r="J22" s="6" t="s">
        <v>110</v>
      </c>
      <c r="K22" s="7" t="s">
        <v>17</v>
      </c>
    </row>
    <row r="23" customFormat="false" ht="15.75" hidden="false" customHeight="false" outlineLevel="0" collapsed="false">
      <c r="A23" s="3" t="s">
        <v>111</v>
      </c>
      <c r="B23" s="4" t="s">
        <v>112</v>
      </c>
      <c r="C23" s="5" t="s">
        <v>113</v>
      </c>
      <c r="D23" s="6" t="n">
        <v>28154</v>
      </c>
      <c r="E23" s="6" t="n">
        <v>10839</v>
      </c>
      <c r="F23" s="6" t="n">
        <v>22</v>
      </c>
      <c r="G23" s="6" t="s">
        <v>114</v>
      </c>
      <c r="H23" s="6" t="s">
        <v>115</v>
      </c>
      <c r="I23" s="6" t="n">
        <v>838038</v>
      </c>
      <c r="J23" s="6" t="s">
        <v>116</v>
      </c>
      <c r="K23" s="7" t="s">
        <v>29</v>
      </c>
    </row>
    <row r="24" customFormat="false" ht="15.75" hidden="false" customHeight="false" outlineLevel="0" collapsed="false">
      <c r="A24" s="7" t="s">
        <v>117</v>
      </c>
      <c r="B24" s="4" t="s">
        <v>118</v>
      </c>
      <c r="C24" s="5" t="s">
        <v>113</v>
      </c>
      <c r="D24" s="6" t="n">
        <v>17248</v>
      </c>
      <c r="E24" s="6" t="n">
        <v>10748</v>
      </c>
      <c r="F24" s="6" t="n">
        <v>5</v>
      </c>
      <c r="G24" s="6" t="s">
        <v>101</v>
      </c>
      <c r="H24" s="6" t="s">
        <v>119</v>
      </c>
      <c r="I24" s="6" t="n">
        <v>865662</v>
      </c>
      <c r="J24" s="6" t="s">
        <v>120</v>
      </c>
      <c r="K24" s="7" t="s">
        <v>46</v>
      </c>
    </row>
    <row r="25" customFormat="false" ht="15.75" hidden="false" customHeight="false" outlineLevel="0" collapsed="false">
      <c r="A25" s="3" t="s">
        <v>121</v>
      </c>
      <c r="B25" s="4" t="s">
        <v>122</v>
      </c>
      <c r="C25" s="5" t="s">
        <v>113</v>
      </c>
      <c r="D25" s="6" t="n">
        <v>26703</v>
      </c>
      <c r="E25" s="6" t="n">
        <v>1531</v>
      </c>
      <c r="F25" s="6" t="n">
        <v>20</v>
      </c>
      <c r="G25" s="6" t="n">
        <v>155</v>
      </c>
      <c r="H25" s="6" t="n">
        <v>362</v>
      </c>
      <c r="I25" s="6" t="n">
        <v>399576</v>
      </c>
      <c r="J25" s="6" t="s">
        <v>123</v>
      </c>
      <c r="K25" s="7" t="s">
        <v>29</v>
      </c>
    </row>
    <row r="26" customFormat="false" ht="15.75" hidden="false" customHeight="false" outlineLevel="0" collapsed="false">
      <c r="A26" s="3" t="s">
        <v>124</v>
      </c>
      <c r="B26" s="4" t="s">
        <v>125</v>
      </c>
      <c r="C26" s="5" t="s">
        <v>126</v>
      </c>
      <c r="D26" s="6" t="n">
        <v>466</v>
      </c>
      <c r="E26" s="6" t="n">
        <v>19</v>
      </c>
      <c r="F26" s="6" t="n">
        <v>9</v>
      </c>
      <c r="G26" s="6" t="s">
        <v>127</v>
      </c>
      <c r="H26" s="6" t="s">
        <v>128</v>
      </c>
      <c r="I26" s="6" t="n">
        <v>28434</v>
      </c>
      <c r="J26" s="6" t="s">
        <v>129</v>
      </c>
      <c r="K26" s="7" t="s">
        <v>17</v>
      </c>
    </row>
    <row r="27" customFormat="false" ht="15.75" hidden="false" customHeight="false" outlineLevel="0" collapsed="false">
      <c r="A27" s="3" t="s">
        <v>130</v>
      </c>
      <c r="B27" s="4" t="s">
        <v>131</v>
      </c>
      <c r="C27" s="5" t="s">
        <v>132</v>
      </c>
      <c r="D27" s="6" t="n">
        <v>3098</v>
      </c>
      <c r="E27" s="6" t="n">
        <v>544</v>
      </c>
      <c r="F27" s="6" t="n">
        <f aca="false">2022-2011</f>
        <v>11</v>
      </c>
      <c r="G27" s="6" t="n">
        <v>244</v>
      </c>
      <c r="H27" s="6" t="n">
        <v>770</v>
      </c>
      <c r="I27" s="6" t="n">
        <v>50931</v>
      </c>
      <c r="J27" s="6" t="s">
        <v>133</v>
      </c>
      <c r="K27" s="7" t="s">
        <v>17</v>
      </c>
    </row>
    <row r="28" customFormat="false" ht="15.75" hidden="false" customHeight="false" outlineLevel="0" collapsed="false">
      <c r="A28" s="7" t="s">
        <v>134</v>
      </c>
      <c r="B28" s="4" t="s">
        <v>135</v>
      </c>
      <c r="C28" s="5" t="s">
        <v>132</v>
      </c>
      <c r="D28" s="6" t="n">
        <v>132940</v>
      </c>
      <c r="E28" s="6" t="n">
        <v>11707</v>
      </c>
      <c r="F28" s="6" t="n">
        <v>22</v>
      </c>
      <c r="G28" s="6" t="s">
        <v>136</v>
      </c>
      <c r="H28" s="6" t="s">
        <v>137</v>
      </c>
      <c r="I28" s="6" t="n">
        <v>1195918</v>
      </c>
      <c r="J28" s="6" t="s">
        <v>138</v>
      </c>
      <c r="K28" s="7" t="s">
        <v>83</v>
      </c>
    </row>
    <row r="29" customFormat="false" ht="15.75" hidden="false" customHeight="false" outlineLevel="0" collapsed="false">
      <c r="A29" s="3" t="s">
        <v>139</v>
      </c>
      <c r="B29" s="4" t="s">
        <v>140</v>
      </c>
      <c r="C29" s="5" t="s">
        <v>132</v>
      </c>
      <c r="D29" s="6" t="n">
        <v>3319</v>
      </c>
      <c r="E29" s="6" t="n">
        <v>1887</v>
      </c>
      <c r="F29" s="6" t="n">
        <v>6</v>
      </c>
      <c r="G29" s="6" t="n">
        <v>210</v>
      </c>
      <c r="H29" s="6" t="s">
        <v>141</v>
      </c>
      <c r="I29" s="6" t="n">
        <v>148216</v>
      </c>
      <c r="J29" s="6" t="s">
        <v>142</v>
      </c>
      <c r="K29" s="7" t="s">
        <v>29</v>
      </c>
    </row>
    <row r="30" customFormat="false" ht="15.75" hidden="false" customHeight="false" outlineLevel="0" collapsed="false">
      <c r="A30" s="3" t="s">
        <v>143</v>
      </c>
      <c r="B30" s="4" t="s">
        <v>144</v>
      </c>
      <c r="C30" s="5" t="s">
        <v>132</v>
      </c>
      <c r="D30" s="6" t="n">
        <v>51236</v>
      </c>
      <c r="E30" s="6" t="n">
        <v>1756</v>
      </c>
      <c r="F30" s="6" t="n">
        <v>13</v>
      </c>
      <c r="G30" s="6" t="s">
        <v>145</v>
      </c>
      <c r="H30" s="6" t="s">
        <v>127</v>
      </c>
      <c r="I30" s="6" t="n">
        <v>139727</v>
      </c>
      <c r="J30" s="6" t="s">
        <v>146</v>
      </c>
      <c r="K30" s="7" t="s">
        <v>17</v>
      </c>
    </row>
    <row r="31" customFormat="false" ht="15.75" hidden="false" customHeight="false" outlineLevel="0" collapsed="false">
      <c r="A31" s="3" t="s">
        <v>147</v>
      </c>
      <c r="B31" s="4" t="s">
        <v>148</v>
      </c>
      <c r="C31" s="5" t="s">
        <v>132</v>
      </c>
      <c r="D31" s="6" t="n">
        <v>1012</v>
      </c>
      <c r="E31" s="6" t="n">
        <v>3</v>
      </c>
      <c r="F31" s="6" t="n">
        <v>10</v>
      </c>
      <c r="G31" s="6" t="s">
        <v>149</v>
      </c>
      <c r="H31" s="6" t="s">
        <v>150</v>
      </c>
      <c r="I31" s="6" t="n">
        <v>22816</v>
      </c>
      <c r="J31" s="6" t="s">
        <v>151</v>
      </c>
      <c r="K31" s="7" t="s">
        <v>17</v>
      </c>
    </row>
    <row r="32" customFormat="false" ht="15.75" hidden="false" customHeight="false" outlineLevel="0" collapsed="false">
      <c r="A32" s="3" t="s">
        <v>152</v>
      </c>
      <c r="B32" s="4" t="s">
        <v>153</v>
      </c>
      <c r="C32" s="5" t="s">
        <v>132</v>
      </c>
      <c r="D32" s="6" t="n">
        <v>12150</v>
      </c>
      <c r="E32" s="6" t="n">
        <v>4199</v>
      </c>
      <c r="F32" s="6" t="n">
        <v>9</v>
      </c>
      <c r="G32" s="6" t="s">
        <v>154</v>
      </c>
      <c r="H32" s="6" t="s">
        <v>155</v>
      </c>
      <c r="I32" s="6" t="n">
        <v>269743</v>
      </c>
      <c r="J32" s="6" t="s">
        <v>156</v>
      </c>
      <c r="K32" s="7" t="s">
        <v>29</v>
      </c>
    </row>
    <row r="33" customFormat="false" ht="15.75" hidden="false" customHeight="false" outlineLevel="0" collapsed="false">
      <c r="A33" s="3" t="s">
        <v>157</v>
      </c>
      <c r="B33" s="4" t="s">
        <v>158</v>
      </c>
      <c r="C33" s="5" t="s">
        <v>132</v>
      </c>
      <c r="D33" s="6" t="n">
        <v>4006</v>
      </c>
      <c r="E33" s="6" t="n">
        <v>217</v>
      </c>
      <c r="F33" s="6" t="n">
        <v>19</v>
      </c>
      <c r="G33" s="6" t="n">
        <v>428</v>
      </c>
      <c r="H33" s="6" t="n">
        <v>833</v>
      </c>
      <c r="I33" s="6" t="n">
        <v>143115</v>
      </c>
      <c r="J33" s="6" t="s">
        <v>159</v>
      </c>
      <c r="K33" s="7" t="s">
        <v>17</v>
      </c>
    </row>
    <row r="34" customFormat="false" ht="15.75" hidden="false" customHeight="false" outlineLevel="0" collapsed="false">
      <c r="A34" s="7" t="s">
        <v>160</v>
      </c>
      <c r="B34" s="4" t="s">
        <v>161</v>
      </c>
      <c r="C34" s="5" t="s">
        <v>132</v>
      </c>
      <c r="D34" s="6" t="n">
        <v>4207</v>
      </c>
      <c r="E34" s="6" t="n">
        <v>412</v>
      </c>
      <c r="F34" s="6" t="n">
        <v>18</v>
      </c>
      <c r="G34" s="6" t="n">
        <v>120</v>
      </c>
      <c r="H34" s="6" t="n">
        <v>559</v>
      </c>
      <c r="I34" s="6" t="n">
        <v>498235</v>
      </c>
      <c r="J34" s="6" t="s">
        <v>162</v>
      </c>
      <c r="K34" s="7" t="s">
        <v>17</v>
      </c>
    </row>
    <row r="35" customFormat="false" ht="15.75" hidden="false" customHeight="false" outlineLevel="0" collapsed="false">
      <c r="A35" s="3" t="s">
        <v>163</v>
      </c>
      <c r="B35" s="4" t="s">
        <v>164</v>
      </c>
      <c r="C35" s="5" t="s">
        <v>132</v>
      </c>
      <c r="D35" s="6" t="n">
        <v>16060</v>
      </c>
      <c r="E35" s="6" t="n">
        <v>3176</v>
      </c>
      <c r="F35" s="6" t="n">
        <v>17</v>
      </c>
      <c r="G35" s="6" t="n">
        <v>441</v>
      </c>
      <c r="H35" s="6" t="s">
        <v>59</v>
      </c>
      <c r="I35" s="6" t="n">
        <v>771334</v>
      </c>
      <c r="J35" s="6" t="s">
        <v>165</v>
      </c>
      <c r="K35" s="7" t="s">
        <v>29</v>
      </c>
    </row>
    <row r="36" customFormat="false" ht="15.75" hidden="false" customHeight="false" outlineLevel="0" collapsed="false">
      <c r="A36" s="3" t="s">
        <v>166</v>
      </c>
      <c r="B36" s="4" t="s">
        <v>167</v>
      </c>
      <c r="C36" s="5" t="s">
        <v>132</v>
      </c>
      <c r="D36" s="6" t="n">
        <v>2653</v>
      </c>
      <c r="E36" s="6" t="n">
        <v>43</v>
      </c>
      <c r="F36" s="6" t="n">
        <f aca="false">2022-2013</f>
        <v>9</v>
      </c>
      <c r="G36" s="6" t="s">
        <v>168</v>
      </c>
      <c r="H36" s="6" t="s">
        <v>169</v>
      </c>
      <c r="I36" s="6" t="n">
        <v>30046</v>
      </c>
      <c r="J36" s="6" t="s">
        <v>170</v>
      </c>
      <c r="K36" s="7" t="s">
        <v>17</v>
      </c>
    </row>
    <row r="37" customFormat="false" ht="15.75" hidden="false" customHeight="false" outlineLevel="0" collapsed="false">
      <c r="A37" s="7" t="s">
        <v>171</v>
      </c>
      <c r="B37" s="4" t="s">
        <v>172</v>
      </c>
      <c r="C37" s="5" t="s">
        <v>132</v>
      </c>
      <c r="D37" s="6" t="n">
        <v>100314</v>
      </c>
      <c r="E37" s="6" t="n">
        <v>10076</v>
      </c>
      <c r="F37" s="6" t="n">
        <v>23</v>
      </c>
      <c r="G37" s="6" t="s">
        <v>38</v>
      </c>
      <c r="H37" s="6" t="s">
        <v>173</v>
      </c>
      <c r="I37" s="6" t="n">
        <v>499082</v>
      </c>
      <c r="J37" s="6" t="s">
        <v>174</v>
      </c>
      <c r="K37" s="7" t="s">
        <v>83</v>
      </c>
    </row>
    <row r="38" customFormat="false" ht="15.75" hidden="false" customHeight="false" outlineLevel="0" collapsed="false">
      <c r="A38" s="12" t="s">
        <v>175</v>
      </c>
      <c r="B38" s="9" t="s">
        <v>176</v>
      </c>
      <c r="C38" s="10" t="s">
        <v>177</v>
      </c>
      <c r="D38" s="11" t="n">
        <v>2447</v>
      </c>
      <c r="E38" s="11" t="n">
        <v>322</v>
      </c>
      <c r="F38" s="11" t="n">
        <v>19</v>
      </c>
      <c r="G38" s="11" t="s">
        <v>178</v>
      </c>
      <c r="H38" s="11" t="s">
        <v>179</v>
      </c>
      <c r="I38" s="11" t="n">
        <v>29757</v>
      </c>
      <c r="J38" s="11" t="s">
        <v>180</v>
      </c>
      <c r="K38" s="8"/>
    </row>
    <row r="39" customFormat="false" ht="15.75" hidden="false" customHeight="false" outlineLevel="0" collapsed="false">
      <c r="A39" s="3" t="s">
        <v>181</v>
      </c>
      <c r="B39" s="4" t="s">
        <v>182</v>
      </c>
      <c r="C39" s="5" t="s">
        <v>177</v>
      </c>
      <c r="D39" s="6" t="n">
        <v>786</v>
      </c>
      <c r="E39" s="6" t="n">
        <v>123</v>
      </c>
      <c r="F39" s="6" t="n">
        <v>8</v>
      </c>
      <c r="G39" s="6" t="n">
        <v>149</v>
      </c>
      <c r="H39" s="6" t="s">
        <v>26</v>
      </c>
      <c r="I39" s="6" t="n">
        <v>38563</v>
      </c>
      <c r="J39" s="6" t="s">
        <v>183</v>
      </c>
      <c r="K39" s="7" t="s">
        <v>17</v>
      </c>
    </row>
    <row r="40" customFormat="false" ht="15.75" hidden="false" customHeight="false" outlineLevel="0" collapsed="false">
      <c r="A40" s="3" t="s">
        <v>184</v>
      </c>
      <c r="B40" s="4" t="s">
        <v>185</v>
      </c>
      <c r="C40" s="5" t="s">
        <v>177</v>
      </c>
      <c r="D40" s="6" t="n">
        <v>42</v>
      </c>
      <c r="E40" s="6" t="n">
        <v>1</v>
      </c>
      <c r="F40" s="6" t="n">
        <v>9</v>
      </c>
      <c r="G40" s="6" t="n">
        <v>177</v>
      </c>
      <c r="H40" s="6" t="s">
        <v>186</v>
      </c>
      <c r="I40" s="6" t="n">
        <v>7315</v>
      </c>
      <c r="J40" s="6" t="s">
        <v>187</v>
      </c>
      <c r="K40" s="7" t="s">
        <v>188</v>
      </c>
    </row>
    <row r="41" customFormat="false" ht="15.75" hidden="false" customHeight="false" outlineLevel="0" collapsed="false">
      <c r="A41" s="3" t="s">
        <v>189</v>
      </c>
      <c r="B41" s="4" t="s">
        <v>190</v>
      </c>
      <c r="C41" s="5" t="s">
        <v>191</v>
      </c>
      <c r="D41" s="6" t="n">
        <v>1138001</v>
      </c>
      <c r="E41" s="6" t="n">
        <v>233211</v>
      </c>
      <c r="F41" s="6" t="n">
        <v>20</v>
      </c>
      <c r="G41" s="6" t="s">
        <v>192</v>
      </c>
      <c r="H41" s="6" t="s">
        <v>193</v>
      </c>
      <c r="I41" s="6" t="n">
        <v>23359111</v>
      </c>
      <c r="J41" s="6" t="s">
        <v>194</v>
      </c>
      <c r="K41" s="7" t="s">
        <v>195</v>
      </c>
    </row>
    <row r="42" customFormat="false" ht="15.75" hidden="false" customHeight="false" outlineLevel="0" collapsed="false">
      <c r="A42" s="3" t="s">
        <v>196</v>
      </c>
      <c r="B42" s="4" t="s">
        <v>197</v>
      </c>
      <c r="C42" s="5" t="s">
        <v>191</v>
      </c>
      <c r="D42" s="6" t="n">
        <v>904265</v>
      </c>
      <c r="E42" s="6" t="n">
        <v>25111</v>
      </c>
      <c r="F42" s="6" t="n">
        <v>29</v>
      </c>
      <c r="G42" s="6" t="s">
        <v>145</v>
      </c>
      <c r="H42" s="6" t="s">
        <v>198</v>
      </c>
      <c r="I42" s="6" t="n">
        <v>11716295</v>
      </c>
      <c r="J42" s="6" t="s">
        <v>199</v>
      </c>
      <c r="K42" s="7" t="s">
        <v>195</v>
      </c>
    </row>
    <row r="43" customFormat="false" ht="15.75" hidden="false" customHeight="false" outlineLevel="0" collapsed="false">
      <c r="A43" s="7" t="s">
        <v>200</v>
      </c>
      <c r="B43" s="4" t="s">
        <v>201</v>
      </c>
      <c r="C43" s="5" t="s">
        <v>191</v>
      </c>
      <c r="D43" s="6" t="n">
        <v>78</v>
      </c>
      <c r="E43" s="6" t="n">
        <v>4</v>
      </c>
      <c r="F43" s="6" t="n">
        <f aca="false">2022-2019</f>
        <v>3</v>
      </c>
      <c r="G43" s="6" t="s">
        <v>202</v>
      </c>
      <c r="H43" s="6" t="s">
        <v>27</v>
      </c>
      <c r="I43" s="6" t="n">
        <v>452362</v>
      </c>
      <c r="J43" s="6" t="s">
        <v>203</v>
      </c>
      <c r="K43" s="7" t="s">
        <v>195</v>
      </c>
    </row>
    <row r="44" customFormat="false" ht="15.75" hidden="false" customHeight="false" outlineLevel="0" collapsed="false">
      <c r="A44" s="3" t="s">
        <v>204</v>
      </c>
      <c r="B44" s="4" t="s">
        <v>205</v>
      </c>
      <c r="C44" s="5" t="s">
        <v>191</v>
      </c>
      <c r="D44" s="6" t="n">
        <v>223113</v>
      </c>
      <c r="E44" s="6" t="n">
        <v>10437</v>
      </c>
      <c r="F44" s="6" t="n">
        <v>27</v>
      </c>
      <c r="G44" s="6" t="n">
        <v>765</v>
      </c>
      <c r="H44" s="6" t="s">
        <v>206</v>
      </c>
      <c r="I44" s="6" t="n">
        <v>12572845</v>
      </c>
      <c r="J44" s="6" t="s">
        <v>207</v>
      </c>
      <c r="K44" s="7" t="s">
        <v>195</v>
      </c>
    </row>
    <row r="45" customFormat="false" ht="15.75" hidden="false" customHeight="false" outlineLevel="0" collapsed="false">
      <c r="A45" s="3" t="s">
        <v>208</v>
      </c>
      <c r="B45" s="4" t="s">
        <v>209</v>
      </c>
      <c r="C45" s="5" t="s">
        <v>191</v>
      </c>
      <c r="D45" s="6" t="n">
        <v>498</v>
      </c>
      <c r="E45" s="6" t="n">
        <v>63</v>
      </c>
      <c r="F45" s="6" t="n">
        <v>5</v>
      </c>
      <c r="G45" s="6" t="s">
        <v>210</v>
      </c>
      <c r="H45" s="6" t="s">
        <v>211</v>
      </c>
      <c r="I45" s="6" t="n">
        <v>10838</v>
      </c>
      <c r="J45" s="6" t="s">
        <v>212</v>
      </c>
      <c r="K45" s="7" t="s">
        <v>195</v>
      </c>
    </row>
    <row r="46" customFormat="false" ht="15.75" hidden="false" customHeight="false" outlineLevel="0" collapsed="false">
      <c r="A46" s="3" t="s">
        <v>213</v>
      </c>
      <c r="B46" s="4" t="s">
        <v>214</v>
      </c>
      <c r="C46" s="5" t="s">
        <v>191</v>
      </c>
      <c r="D46" s="6" t="n">
        <v>88220</v>
      </c>
      <c r="E46" s="6" t="n">
        <v>5792</v>
      </c>
      <c r="F46" s="6" t="n">
        <v>26</v>
      </c>
      <c r="G46" s="6" t="s">
        <v>215</v>
      </c>
      <c r="H46" s="6" t="s">
        <v>50</v>
      </c>
      <c r="I46" s="6" t="n">
        <v>5692229</v>
      </c>
      <c r="J46" s="6" t="s">
        <v>216</v>
      </c>
      <c r="K46" s="7" t="s">
        <v>195</v>
      </c>
    </row>
    <row r="47" customFormat="false" ht="15.75" hidden="false" customHeight="false" outlineLevel="0" collapsed="false">
      <c r="A47" s="3" t="s">
        <v>217</v>
      </c>
      <c r="B47" s="4" t="s">
        <v>218</v>
      </c>
      <c r="C47" s="5" t="s">
        <v>191</v>
      </c>
      <c r="D47" s="6" t="n">
        <v>60849</v>
      </c>
      <c r="E47" s="6" t="n">
        <v>8577</v>
      </c>
      <c r="F47" s="6" t="n">
        <f aca="false">2022- 2004</f>
        <v>18</v>
      </c>
      <c r="G47" s="6" t="s">
        <v>219</v>
      </c>
      <c r="H47" s="6" t="s">
        <v>220</v>
      </c>
      <c r="I47" s="6" t="n">
        <v>208858</v>
      </c>
      <c r="J47" s="6" t="s">
        <v>221</v>
      </c>
      <c r="K47" s="7" t="s">
        <v>195</v>
      </c>
    </row>
    <row r="48" customFormat="false" ht="15.75" hidden="false" customHeight="false" outlineLevel="0" collapsed="false">
      <c r="A48" s="3" t="s">
        <v>222</v>
      </c>
      <c r="B48" s="4" t="s">
        <v>223</v>
      </c>
      <c r="C48" s="5" t="s">
        <v>191</v>
      </c>
      <c r="D48" s="6" t="n">
        <v>14298</v>
      </c>
      <c r="E48" s="6" t="n">
        <v>1689</v>
      </c>
      <c r="F48" s="6" t="n">
        <v>13</v>
      </c>
      <c r="G48" s="6" t="s">
        <v>101</v>
      </c>
      <c r="H48" s="6" t="s">
        <v>224</v>
      </c>
      <c r="I48" s="6" t="n">
        <v>11028712</v>
      </c>
      <c r="J48" s="6" t="s">
        <v>225</v>
      </c>
      <c r="K48" s="7" t="s">
        <v>195</v>
      </c>
    </row>
    <row r="49" customFormat="false" ht="15.75" hidden="false" customHeight="false" outlineLevel="0" collapsed="false">
      <c r="A49" s="3" t="s">
        <v>226</v>
      </c>
      <c r="B49" s="4" t="s">
        <v>227</v>
      </c>
      <c r="C49" s="5" t="s">
        <v>191</v>
      </c>
      <c r="D49" s="6" t="n">
        <v>35326</v>
      </c>
      <c r="E49" s="6" t="n">
        <v>2365</v>
      </c>
      <c r="F49" s="6" t="n">
        <v>14</v>
      </c>
      <c r="G49" s="6" t="s">
        <v>109</v>
      </c>
      <c r="H49" s="6" t="s">
        <v>228</v>
      </c>
      <c r="I49" s="6" t="n">
        <v>372044</v>
      </c>
      <c r="J49" s="6" t="s">
        <v>229</v>
      </c>
      <c r="K49" s="7" t="s">
        <v>195</v>
      </c>
    </row>
    <row r="50" customFormat="false" ht="15.75" hidden="false" customHeight="false" outlineLevel="0" collapsed="false">
      <c r="A50" s="8" t="s">
        <v>230</v>
      </c>
      <c r="B50" s="9" t="s">
        <v>231</v>
      </c>
      <c r="C50" s="10" t="s">
        <v>232</v>
      </c>
      <c r="D50" s="11" t="n">
        <v>138045</v>
      </c>
      <c r="E50" s="11" t="n">
        <v>8426</v>
      </c>
      <c r="F50" s="11" t="n">
        <v>32</v>
      </c>
      <c r="G50" s="11" t="s">
        <v>233</v>
      </c>
      <c r="H50" s="11" t="s">
        <v>234</v>
      </c>
      <c r="I50" s="11" t="n">
        <v>564795</v>
      </c>
      <c r="J50" s="11" t="s">
        <v>235</v>
      </c>
      <c r="K50" s="8"/>
    </row>
    <row r="51" customFormat="false" ht="15.75" hidden="false" customHeight="false" outlineLevel="0" collapsed="false">
      <c r="A51" s="3" t="s">
        <v>236</v>
      </c>
      <c r="B51" s="4" t="s">
        <v>237</v>
      </c>
      <c r="C51" s="5" t="s">
        <v>232</v>
      </c>
      <c r="D51" s="6" t="n">
        <v>14351</v>
      </c>
      <c r="E51" s="6" t="n">
        <v>2987</v>
      </c>
      <c r="F51" s="6" t="n">
        <v>9</v>
      </c>
      <c r="G51" s="6" t="s">
        <v>238</v>
      </c>
      <c r="H51" s="6" t="s">
        <v>239</v>
      </c>
      <c r="I51" s="6" t="n">
        <v>278992</v>
      </c>
      <c r="J51" s="6" t="s">
        <v>240</v>
      </c>
      <c r="K51" s="7" t="s">
        <v>241</v>
      </c>
    </row>
    <row r="52" customFormat="false" ht="15.75" hidden="false" customHeight="false" outlineLevel="0" collapsed="false">
      <c r="A52" s="3" t="s">
        <v>242</v>
      </c>
      <c r="B52" s="4" t="s">
        <v>243</v>
      </c>
      <c r="C52" s="5" t="s">
        <v>232</v>
      </c>
      <c r="D52" s="6" t="n">
        <v>14462</v>
      </c>
      <c r="E52" s="6" t="n">
        <v>3009</v>
      </c>
      <c r="F52" s="6" t="n">
        <v>10</v>
      </c>
      <c r="G52" s="6" t="n">
        <v>752</v>
      </c>
      <c r="H52" s="6" t="s">
        <v>244</v>
      </c>
      <c r="I52" s="6" t="n">
        <v>58813</v>
      </c>
      <c r="J52" s="6" t="s">
        <v>245</v>
      </c>
      <c r="K52" s="7" t="s">
        <v>241</v>
      </c>
    </row>
    <row r="53" customFormat="false" ht="15.75" hidden="false" customHeight="false" outlineLevel="0" collapsed="false">
      <c r="A53" s="3" t="s">
        <v>246</v>
      </c>
      <c r="B53" s="4" t="s">
        <v>247</v>
      </c>
      <c r="C53" s="5" t="s">
        <v>232</v>
      </c>
      <c r="D53" s="6" t="n">
        <v>142006</v>
      </c>
      <c r="E53" s="6" t="n">
        <v>5173</v>
      </c>
      <c r="F53" s="6" t="n">
        <v>23</v>
      </c>
      <c r="G53" s="6" t="s">
        <v>248</v>
      </c>
      <c r="H53" s="6" t="s">
        <v>249</v>
      </c>
      <c r="I53" s="6" t="n">
        <v>1363609</v>
      </c>
      <c r="J53" s="6" t="s">
        <v>250</v>
      </c>
      <c r="K53" s="7" t="s">
        <v>241</v>
      </c>
    </row>
    <row r="54" customFormat="false" ht="15.75" hidden="false" customHeight="false" outlineLevel="0" collapsed="false">
      <c r="A54" s="3" t="s">
        <v>251</v>
      </c>
      <c r="B54" s="4" t="s">
        <v>252</v>
      </c>
      <c r="C54" s="5" t="s">
        <v>232</v>
      </c>
      <c r="D54" s="6" t="n">
        <v>25855</v>
      </c>
      <c r="E54" s="6" t="n">
        <v>4344</v>
      </c>
      <c r="F54" s="6" t="n">
        <v>12</v>
      </c>
      <c r="G54" s="6" t="s">
        <v>253</v>
      </c>
      <c r="H54" s="6" t="s">
        <v>254</v>
      </c>
      <c r="I54" s="6" t="n">
        <v>800111</v>
      </c>
      <c r="J54" s="6" t="s">
        <v>255</v>
      </c>
      <c r="K54" s="7" t="s">
        <v>256</v>
      </c>
    </row>
    <row r="55" customFormat="false" ht="15.75" hidden="false" customHeight="false" outlineLevel="0" collapsed="false">
      <c r="A55" s="3" t="s">
        <v>257</v>
      </c>
      <c r="B55" s="4" t="s">
        <v>258</v>
      </c>
      <c r="C55" s="5" t="s">
        <v>232</v>
      </c>
      <c r="D55" s="6" t="n">
        <v>2561</v>
      </c>
      <c r="E55" s="6" t="n">
        <v>327</v>
      </c>
      <c r="F55" s="6" t="n">
        <v>35</v>
      </c>
      <c r="G55" s="6" t="n">
        <v>473</v>
      </c>
      <c r="H55" s="6" t="s">
        <v>259</v>
      </c>
      <c r="I55" s="6" t="n">
        <v>7139</v>
      </c>
      <c r="J55" s="6" t="s">
        <v>260</v>
      </c>
      <c r="K55" s="7" t="s">
        <v>17</v>
      </c>
    </row>
    <row r="56" customFormat="false" ht="15.75" hidden="false" customHeight="false" outlineLevel="0" collapsed="false">
      <c r="A56" s="3" t="s">
        <v>261</v>
      </c>
      <c r="B56" s="4" t="s">
        <v>262</v>
      </c>
      <c r="C56" s="5" t="s">
        <v>232</v>
      </c>
      <c r="D56" s="6" t="n">
        <v>92</v>
      </c>
      <c r="E56" s="6" t="n">
        <v>4</v>
      </c>
      <c r="F56" s="6" t="n">
        <v>6</v>
      </c>
      <c r="G56" s="6" t="n">
        <v>56</v>
      </c>
      <c r="H56" s="6" t="s">
        <v>64</v>
      </c>
      <c r="I56" s="6" t="n">
        <v>2344</v>
      </c>
      <c r="J56" s="6" t="s">
        <v>263</v>
      </c>
      <c r="K56" s="7" t="s">
        <v>17</v>
      </c>
    </row>
    <row r="57" customFormat="false" ht="15.75" hidden="false" customHeight="false" outlineLevel="0" collapsed="false">
      <c r="A57" s="3" t="s">
        <v>264</v>
      </c>
      <c r="B57" s="4" t="s">
        <v>265</v>
      </c>
      <c r="C57" s="5" t="s">
        <v>232</v>
      </c>
      <c r="D57" s="6" t="n">
        <v>11822</v>
      </c>
      <c r="E57" s="6" t="n">
        <v>2760</v>
      </c>
      <c r="F57" s="6" t="n">
        <f aca="false">2022-2018</f>
        <v>4</v>
      </c>
      <c r="G57" s="6" t="n">
        <v>234</v>
      </c>
      <c r="H57" s="6" t="n">
        <v>400</v>
      </c>
      <c r="I57" s="6" t="n">
        <v>110213</v>
      </c>
      <c r="J57" s="6" t="s">
        <v>266</v>
      </c>
      <c r="K57" s="7" t="s">
        <v>29</v>
      </c>
    </row>
    <row r="58" customFormat="false" ht="15.75" hidden="false" customHeight="false" outlineLevel="0" collapsed="false">
      <c r="A58" s="3" t="s">
        <v>267</v>
      </c>
      <c r="B58" s="4" t="s">
        <v>268</v>
      </c>
      <c r="C58" s="5" t="s">
        <v>232</v>
      </c>
      <c r="D58" s="6" t="n">
        <v>689</v>
      </c>
      <c r="E58" s="6" t="n">
        <v>31</v>
      </c>
      <c r="F58" s="6" t="n">
        <v>8</v>
      </c>
      <c r="G58" s="6" t="n">
        <v>873</v>
      </c>
      <c r="H58" s="6" t="s">
        <v>269</v>
      </c>
      <c r="I58" s="6" t="n">
        <v>4792</v>
      </c>
      <c r="J58" s="6" t="s">
        <v>270</v>
      </c>
      <c r="K58" s="7" t="s">
        <v>17</v>
      </c>
    </row>
    <row r="59" customFormat="false" ht="15.75" hidden="false" customHeight="false" outlineLevel="0" collapsed="false">
      <c r="A59" s="3" t="s">
        <v>271</v>
      </c>
      <c r="B59" s="4" t="s">
        <v>272</v>
      </c>
      <c r="C59" s="5" t="s">
        <v>232</v>
      </c>
      <c r="D59" s="6" t="n">
        <v>29412</v>
      </c>
      <c r="E59" s="6" t="n">
        <v>5412</v>
      </c>
      <c r="F59" s="6" t="n">
        <v>13</v>
      </c>
      <c r="G59" s="6" t="s">
        <v>259</v>
      </c>
      <c r="H59" s="6" t="s">
        <v>273</v>
      </c>
      <c r="I59" s="6" t="n">
        <v>708905</v>
      </c>
      <c r="J59" s="6" t="s">
        <v>274</v>
      </c>
      <c r="K59" s="7" t="s">
        <v>241</v>
      </c>
    </row>
    <row r="60" customFormat="false" ht="15.75" hidden="false" customHeight="false" outlineLevel="0" collapsed="false">
      <c r="A60" s="3" t="s">
        <v>275</v>
      </c>
      <c r="B60" s="4" t="s">
        <v>276</v>
      </c>
      <c r="C60" s="5" t="s">
        <v>277</v>
      </c>
      <c r="D60" s="6" t="n">
        <v>7423</v>
      </c>
      <c r="E60" s="6" t="n">
        <v>792</v>
      </c>
      <c r="F60" s="6" t="n">
        <v>7</v>
      </c>
      <c r="G60" s="6" t="n">
        <v>964</v>
      </c>
      <c r="H60" s="6" t="s">
        <v>278</v>
      </c>
      <c r="I60" s="6" t="n">
        <v>42908</v>
      </c>
      <c r="J60" s="6" t="s">
        <v>279</v>
      </c>
      <c r="K60" s="7" t="s">
        <v>17</v>
      </c>
    </row>
    <row r="61" customFormat="false" ht="15.75" hidden="false" customHeight="false" outlineLevel="0" collapsed="false">
      <c r="A61" s="3" t="s">
        <v>280</v>
      </c>
      <c r="B61" s="4" t="s">
        <v>281</v>
      </c>
      <c r="C61" s="5" t="s">
        <v>277</v>
      </c>
      <c r="D61" s="6" t="n">
        <v>17513</v>
      </c>
      <c r="E61" s="6" t="n">
        <v>2299</v>
      </c>
      <c r="F61" s="6" t="n">
        <v>11</v>
      </c>
      <c r="G61" s="6" t="s">
        <v>282</v>
      </c>
      <c r="H61" s="6" t="s">
        <v>224</v>
      </c>
      <c r="I61" s="6" t="n">
        <v>368096</v>
      </c>
      <c r="J61" s="6" t="s">
        <v>283</v>
      </c>
      <c r="K61" s="7" t="s">
        <v>29</v>
      </c>
    </row>
    <row r="62" customFormat="false" ht="15.75" hidden="false" customHeight="false" outlineLevel="0" collapsed="false">
      <c r="A62" s="3" t="s">
        <v>284</v>
      </c>
      <c r="B62" s="4" t="s">
        <v>285</v>
      </c>
      <c r="C62" s="5" t="s">
        <v>277</v>
      </c>
      <c r="D62" s="6" t="n">
        <v>8836</v>
      </c>
      <c r="E62" s="6" t="n">
        <v>2183</v>
      </c>
      <c r="F62" s="6" t="n">
        <f aca="false">2022-2015</f>
        <v>7</v>
      </c>
      <c r="G62" s="6" t="s">
        <v>49</v>
      </c>
      <c r="H62" s="6" t="s">
        <v>286</v>
      </c>
      <c r="I62" s="6" t="n">
        <v>409526</v>
      </c>
      <c r="J62" s="6" t="s">
        <v>287</v>
      </c>
      <c r="K62" s="7" t="s">
        <v>288</v>
      </c>
    </row>
    <row r="63" customFormat="false" ht="15.75" hidden="false" customHeight="false" outlineLevel="0" collapsed="false">
      <c r="A63" s="3" t="s">
        <v>289</v>
      </c>
      <c r="B63" s="4" t="s">
        <v>290</v>
      </c>
      <c r="C63" s="5" t="s">
        <v>277</v>
      </c>
      <c r="D63" s="6" t="n">
        <v>3323</v>
      </c>
      <c r="E63" s="6" t="n">
        <v>1378</v>
      </c>
      <c r="F63" s="6" t="n">
        <f aca="false">2022-2017</f>
        <v>5</v>
      </c>
      <c r="G63" s="6" t="n">
        <v>706</v>
      </c>
      <c r="H63" s="6" t="s">
        <v>291</v>
      </c>
      <c r="I63" s="6" t="n">
        <v>28138</v>
      </c>
      <c r="J63" s="6" t="s">
        <v>292</v>
      </c>
      <c r="K63" s="7" t="s">
        <v>293</v>
      </c>
    </row>
    <row r="64" customFormat="false" ht="15.75" hidden="false" customHeight="false" outlineLevel="0" collapsed="false">
      <c r="A64" s="3" t="s">
        <v>294</v>
      </c>
      <c r="B64" s="4" t="s">
        <v>295</v>
      </c>
      <c r="C64" s="5" t="s">
        <v>277</v>
      </c>
      <c r="D64" s="6" t="n">
        <v>1495</v>
      </c>
      <c r="E64" s="6" t="n">
        <v>49</v>
      </c>
      <c r="F64" s="6" t="n">
        <f aca="false">2022-2012</f>
        <v>10</v>
      </c>
      <c r="G64" s="6" t="s">
        <v>215</v>
      </c>
      <c r="H64" s="6" t="s">
        <v>296</v>
      </c>
      <c r="I64" s="6" t="n">
        <v>30617</v>
      </c>
      <c r="J64" s="6" t="s">
        <v>297</v>
      </c>
      <c r="K64" s="7" t="s">
        <v>17</v>
      </c>
    </row>
    <row r="65" customFormat="false" ht="15.75" hidden="false" customHeight="false" outlineLevel="0" collapsed="false">
      <c r="A65" s="3" t="s">
        <v>298</v>
      </c>
      <c r="B65" s="4" t="s">
        <v>299</v>
      </c>
      <c r="C65" s="5" t="s">
        <v>277</v>
      </c>
      <c r="D65" s="6" t="n">
        <v>5430</v>
      </c>
      <c r="E65" s="6" t="n">
        <v>3140</v>
      </c>
      <c r="F65" s="6" t="n">
        <f aca="false">2022-2017</f>
        <v>5</v>
      </c>
      <c r="G65" s="6" t="s">
        <v>300</v>
      </c>
      <c r="H65" s="6" t="s">
        <v>301</v>
      </c>
      <c r="I65" s="6" t="n">
        <v>1410968</v>
      </c>
      <c r="J65" s="6" t="s">
        <v>302</v>
      </c>
      <c r="K65" s="7" t="s">
        <v>29</v>
      </c>
    </row>
    <row r="66" customFormat="false" ht="15.75" hidden="false" customHeight="false" outlineLevel="0" collapsed="false">
      <c r="A66" s="3" t="s">
        <v>303</v>
      </c>
      <c r="B66" s="4" t="s">
        <v>304</v>
      </c>
      <c r="C66" s="5" t="s">
        <v>277</v>
      </c>
      <c r="D66" s="6" t="n">
        <v>17407</v>
      </c>
      <c r="E66" s="6" t="n">
        <v>1827</v>
      </c>
      <c r="F66" s="6" t="n">
        <f aca="false">2022- 2008</f>
        <v>14</v>
      </c>
      <c r="G66" s="6" t="s">
        <v>76</v>
      </c>
      <c r="H66" s="6" t="s">
        <v>305</v>
      </c>
      <c r="I66" s="6" t="n">
        <v>240734</v>
      </c>
      <c r="J66" s="6" t="s">
        <v>306</v>
      </c>
      <c r="K66" s="7" t="s">
        <v>29</v>
      </c>
    </row>
    <row r="67" customFormat="false" ht="15.75" hidden="false" customHeight="false" outlineLevel="0" collapsed="false">
      <c r="A67" s="3" t="s">
        <v>307</v>
      </c>
      <c r="B67" s="4" t="s">
        <v>308</v>
      </c>
      <c r="C67" s="5" t="s">
        <v>277</v>
      </c>
      <c r="D67" s="6" t="n">
        <v>5958</v>
      </c>
      <c r="E67" s="6" t="n">
        <v>2621</v>
      </c>
      <c r="F67" s="6" t="n">
        <f aca="false">2022-2009</f>
        <v>13</v>
      </c>
      <c r="G67" s="6" t="n">
        <v>164</v>
      </c>
      <c r="H67" s="6" t="n">
        <v>547</v>
      </c>
      <c r="I67" s="6" t="n">
        <v>196421</v>
      </c>
      <c r="J67" s="6" t="s">
        <v>309</v>
      </c>
      <c r="K67" s="7" t="s">
        <v>29</v>
      </c>
    </row>
    <row r="68" customFormat="false" ht="15.75" hidden="false" customHeight="false" outlineLevel="0" collapsed="false">
      <c r="A68" s="3" t="s">
        <v>310</v>
      </c>
      <c r="B68" s="4" t="s">
        <v>311</v>
      </c>
      <c r="C68" s="5" t="s">
        <v>277</v>
      </c>
      <c r="D68" s="6" t="n">
        <v>338</v>
      </c>
      <c r="E68" s="6" t="n">
        <v>90</v>
      </c>
      <c r="F68" s="6" t="n">
        <v>8</v>
      </c>
      <c r="G68" s="6" t="s">
        <v>38</v>
      </c>
      <c r="H68" s="6" t="s">
        <v>312</v>
      </c>
      <c r="I68" s="6" t="n">
        <v>201722</v>
      </c>
      <c r="J68" s="6" t="s">
        <v>313</v>
      </c>
      <c r="K68" s="7" t="s">
        <v>17</v>
      </c>
    </row>
    <row r="69" customFormat="false" ht="15.75" hidden="false" customHeight="false" outlineLevel="0" collapsed="false">
      <c r="A69" s="3" t="s">
        <v>314</v>
      </c>
      <c r="B69" s="4" t="s">
        <v>315</v>
      </c>
      <c r="C69" s="5" t="s">
        <v>277</v>
      </c>
      <c r="D69" s="6" t="n">
        <v>10156</v>
      </c>
      <c r="E69" s="6" t="n">
        <v>1694</v>
      </c>
      <c r="F69" s="6" t="n">
        <v>18</v>
      </c>
      <c r="G69" s="6" t="n">
        <v>191</v>
      </c>
      <c r="H69" s="6" t="n">
        <v>666</v>
      </c>
      <c r="I69" s="6" t="n">
        <v>390971</v>
      </c>
      <c r="J69" s="6" t="s">
        <v>316</v>
      </c>
      <c r="K69" s="7" t="s">
        <v>29</v>
      </c>
    </row>
    <row r="70" customFormat="false" ht="15.75" hidden="false" customHeight="false" outlineLevel="0" collapsed="false">
      <c r="A70" s="3" t="s">
        <v>317</v>
      </c>
      <c r="B70" s="4" t="s">
        <v>318</v>
      </c>
      <c r="C70" s="5" t="s">
        <v>277</v>
      </c>
      <c r="D70" s="6" t="n">
        <v>4088</v>
      </c>
      <c r="E70" s="6" t="n">
        <v>1770</v>
      </c>
      <c r="F70" s="6" t="n">
        <v>8</v>
      </c>
      <c r="G70" s="6" t="n">
        <v>629</v>
      </c>
      <c r="H70" s="6" t="s">
        <v>319</v>
      </c>
      <c r="I70" s="6" t="n">
        <v>11373</v>
      </c>
      <c r="J70" s="6" t="s">
        <v>320</v>
      </c>
      <c r="K70" s="7" t="s">
        <v>29</v>
      </c>
    </row>
    <row r="71" customFormat="false" ht="15.75" hidden="false" customHeight="false" outlineLevel="0" collapsed="false">
      <c r="A71" s="3" t="s">
        <v>321</v>
      </c>
      <c r="B71" s="4" t="s">
        <v>322</v>
      </c>
      <c r="C71" s="5" t="s">
        <v>277</v>
      </c>
      <c r="D71" s="6" t="n">
        <v>1712</v>
      </c>
      <c r="E71" s="6" t="n">
        <v>0</v>
      </c>
      <c r="F71" s="6" t="n">
        <v>7</v>
      </c>
      <c r="G71" s="6" t="s">
        <v>14</v>
      </c>
      <c r="H71" s="6" t="s">
        <v>323</v>
      </c>
      <c r="I71" s="6" t="n">
        <v>59797</v>
      </c>
      <c r="J71" s="6" t="s">
        <v>324</v>
      </c>
      <c r="K71" s="7" t="s">
        <v>325</v>
      </c>
    </row>
    <row r="72" customFormat="false" ht="15.75" hidden="false" customHeight="false" outlineLevel="0" collapsed="false">
      <c r="A72" s="7" t="s">
        <v>326</v>
      </c>
      <c r="B72" s="4" t="s">
        <v>327</v>
      </c>
      <c r="C72" s="5" t="s">
        <v>277</v>
      </c>
      <c r="D72" s="6" t="n">
        <v>9380</v>
      </c>
      <c r="E72" s="6" t="n">
        <v>1416</v>
      </c>
      <c r="F72" s="6" t="n">
        <v>21</v>
      </c>
      <c r="G72" s="6" t="n">
        <v>630</v>
      </c>
      <c r="H72" s="6" t="s">
        <v>59</v>
      </c>
      <c r="I72" s="6" t="n">
        <v>176322</v>
      </c>
      <c r="J72" s="6" t="s">
        <v>328</v>
      </c>
      <c r="K72" s="7" t="s">
        <v>29</v>
      </c>
    </row>
    <row r="73" customFormat="false" ht="15.75" hidden="false" customHeight="false" outlineLevel="0" collapsed="false">
      <c r="A73" s="3" t="s">
        <v>329</v>
      </c>
      <c r="B73" s="4" t="s">
        <v>330</v>
      </c>
      <c r="C73" s="5" t="s">
        <v>277</v>
      </c>
      <c r="D73" s="6" t="n">
        <v>1323</v>
      </c>
      <c r="E73" s="6" t="n">
        <v>189</v>
      </c>
      <c r="F73" s="6" t="n">
        <v>11</v>
      </c>
      <c r="G73" s="6" t="n">
        <v>74</v>
      </c>
      <c r="H73" s="6" t="n">
        <v>103</v>
      </c>
      <c r="I73" s="6" t="n">
        <v>63529</v>
      </c>
      <c r="J73" s="6" t="s">
        <v>331</v>
      </c>
      <c r="K73" s="7" t="s">
        <v>17</v>
      </c>
    </row>
    <row r="74" customFormat="false" ht="15.75" hidden="false" customHeight="false" outlineLevel="0" collapsed="false">
      <c r="A74" s="3" t="s">
        <v>332</v>
      </c>
      <c r="B74" s="4" t="s">
        <v>333</v>
      </c>
      <c r="C74" s="5" t="s">
        <v>277</v>
      </c>
      <c r="D74" s="6" t="n">
        <v>499</v>
      </c>
      <c r="E74" s="6" t="n">
        <v>411</v>
      </c>
      <c r="F74" s="6" t="n">
        <v>0</v>
      </c>
      <c r="G74" s="6" t="n">
        <v>544</v>
      </c>
      <c r="H74" s="6" t="s">
        <v>334</v>
      </c>
      <c r="I74" s="6" t="n">
        <v>100443</v>
      </c>
      <c r="J74" s="6" t="s">
        <v>335</v>
      </c>
      <c r="K74" s="7" t="s">
        <v>17</v>
      </c>
    </row>
    <row r="75" customFormat="false" ht="15.75" hidden="false" customHeight="false" outlineLevel="0" collapsed="false">
      <c r="A75" s="3" t="s">
        <v>336</v>
      </c>
      <c r="B75" s="4" t="s">
        <v>337</v>
      </c>
      <c r="C75" s="5" t="s">
        <v>277</v>
      </c>
      <c r="D75" s="6" t="n">
        <v>29081</v>
      </c>
      <c r="E75" s="6" t="n">
        <v>4700</v>
      </c>
      <c r="F75" s="6" t="n">
        <v>13</v>
      </c>
      <c r="G75" s="6" t="n">
        <v>198</v>
      </c>
      <c r="H75" s="6" t="s">
        <v>338</v>
      </c>
      <c r="I75" s="6" t="n">
        <v>699655</v>
      </c>
      <c r="J75" s="6" t="s">
        <v>339</v>
      </c>
      <c r="K75" s="7" t="s">
        <v>29</v>
      </c>
    </row>
    <row r="76" customFormat="false" ht="15.75" hidden="false" customHeight="false" outlineLevel="0" collapsed="false">
      <c r="A76" s="3" t="s">
        <v>340</v>
      </c>
      <c r="B76" s="4" t="s">
        <v>341</v>
      </c>
      <c r="C76" s="5" t="s">
        <v>277</v>
      </c>
      <c r="D76" s="6" t="n">
        <v>2032</v>
      </c>
      <c r="E76" s="6" t="n">
        <v>78</v>
      </c>
      <c r="F76" s="6" t="n">
        <v>11</v>
      </c>
      <c r="G76" s="6" t="s">
        <v>92</v>
      </c>
      <c r="H76" s="6" t="s">
        <v>342</v>
      </c>
      <c r="I76" s="6" t="n">
        <v>73490</v>
      </c>
      <c r="J76" s="6" t="s">
        <v>343</v>
      </c>
      <c r="K76" s="7" t="s">
        <v>17</v>
      </c>
    </row>
    <row r="77" customFormat="false" ht="15.75" hidden="false" customHeight="false" outlineLevel="0" collapsed="false">
      <c r="A77" s="3" t="s">
        <v>344</v>
      </c>
      <c r="B77" s="4" t="s">
        <v>345</v>
      </c>
      <c r="C77" s="5" t="s">
        <v>277</v>
      </c>
      <c r="D77" s="6" t="n">
        <v>2410</v>
      </c>
      <c r="E77" s="6" t="n">
        <v>387</v>
      </c>
      <c r="F77" s="6" t="n">
        <v>12</v>
      </c>
      <c r="G77" s="6" t="n">
        <v>398</v>
      </c>
      <c r="H77" s="6" t="s">
        <v>49</v>
      </c>
      <c r="I77" s="6" t="n">
        <v>46750</v>
      </c>
      <c r="J77" s="6" t="s">
        <v>346</v>
      </c>
      <c r="K77" s="7" t="s">
        <v>17</v>
      </c>
    </row>
    <row r="78" customFormat="false" ht="15.75" hidden="false" customHeight="false" outlineLevel="0" collapsed="false">
      <c r="A78" s="3" t="s">
        <v>347</v>
      </c>
      <c r="B78" s="4" t="s">
        <v>348</v>
      </c>
      <c r="C78" s="5" t="s">
        <v>277</v>
      </c>
      <c r="D78" s="6" t="n">
        <v>3378</v>
      </c>
      <c r="E78" s="6" t="n">
        <v>247</v>
      </c>
      <c r="F78" s="6" t="n">
        <v>20</v>
      </c>
      <c r="G78" s="6" t="n">
        <v>244</v>
      </c>
      <c r="H78" s="6" t="n">
        <v>941</v>
      </c>
      <c r="I78" s="6" t="n">
        <v>36219</v>
      </c>
      <c r="J78" s="6" t="s">
        <v>349</v>
      </c>
      <c r="K78" s="7" t="s">
        <v>17</v>
      </c>
    </row>
    <row r="79" customFormat="false" ht="15.75" hidden="false" customHeight="false" outlineLevel="0" collapsed="false">
      <c r="A79" s="3" t="s">
        <v>350</v>
      </c>
      <c r="B79" s="4" t="s">
        <v>351</v>
      </c>
      <c r="C79" s="5" t="s">
        <v>277</v>
      </c>
      <c r="D79" s="6" t="n">
        <v>2127</v>
      </c>
      <c r="E79" s="6" t="n">
        <v>37</v>
      </c>
      <c r="F79" s="6" t="n">
        <v>11</v>
      </c>
      <c r="G79" s="6" t="s">
        <v>215</v>
      </c>
      <c r="H79" s="6" t="s">
        <v>352</v>
      </c>
      <c r="I79" s="6" t="n">
        <v>5069</v>
      </c>
      <c r="J79" s="6" t="s">
        <v>353</v>
      </c>
      <c r="K79" s="7" t="s">
        <v>17</v>
      </c>
    </row>
    <row r="80" customFormat="false" ht="15.75" hidden="false" customHeight="false" outlineLevel="0" collapsed="false">
      <c r="A80" s="3" t="s">
        <v>354</v>
      </c>
      <c r="B80" s="4" t="s">
        <v>355</v>
      </c>
      <c r="C80" s="5" t="s">
        <v>277</v>
      </c>
      <c r="D80" s="6" t="n">
        <v>10056</v>
      </c>
      <c r="E80" s="6" t="n">
        <v>1794</v>
      </c>
      <c r="F80" s="6" t="n">
        <v>5</v>
      </c>
      <c r="G80" s="6" t="s">
        <v>26</v>
      </c>
      <c r="H80" s="6" t="s">
        <v>356</v>
      </c>
      <c r="I80" s="6" t="n">
        <v>64349</v>
      </c>
      <c r="J80" s="6" t="s">
        <v>357</v>
      </c>
      <c r="K80" s="7" t="s">
        <v>46</v>
      </c>
    </row>
    <row r="81" customFormat="false" ht="15.75" hidden="false" customHeight="false" outlineLevel="0" collapsed="false">
      <c r="A81" s="7" t="s">
        <v>358</v>
      </c>
      <c r="B81" s="4" t="s">
        <v>359</v>
      </c>
      <c r="C81" s="5" t="s">
        <v>277</v>
      </c>
      <c r="D81" s="6" t="n">
        <v>837</v>
      </c>
      <c r="E81" s="6" t="n">
        <v>474</v>
      </c>
      <c r="F81" s="6" t="n">
        <v>11</v>
      </c>
      <c r="G81" s="6" t="n">
        <v>361</v>
      </c>
      <c r="H81" s="6" t="s">
        <v>65</v>
      </c>
      <c r="I81" s="6" t="n">
        <v>4146</v>
      </c>
      <c r="J81" s="6" t="s">
        <v>360</v>
      </c>
      <c r="K81" s="7" t="s">
        <v>17</v>
      </c>
    </row>
    <row r="82" customFormat="false" ht="15.75" hidden="false" customHeight="false" outlineLevel="0" collapsed="false">
      <c r="A82" s="3" t="s">
        <v>361</v>
      </c>
      <c r="B82" s="4" t="s">
        <v>362</v>
      </c>
      <c r="C82" s="5" t="s">
        <v>277</v>
      </c>
      <c r="D82" s="6" t="n">
        <v>1216</v>
      </c>
      <c r="E82" s="6" t="n">
        <v>534</v>
      </c>
      <c r="F82" s="6" t="n">
        <v>3</v>
      </c>
      <c r="G82" s="6" t="n">
        <v>471</v>
      </c>
      <c r="H82" s="6" t="s">
        <v>363</v>
      </c>
      <c r="I82" s="6" t="n">
        <v>11558</v>
      </c>
      <c r="J82" s="6" t="s">
        <v>320</v>
      </c>
      <c r="K82" s="7" t="s">
        <v>46</v>
      </c>
    </row>
    <row r="83" customFormat="false" ht="15.75" hidden="false" customHeight="false" outlineLevel="0" collapsed="false">
      <c r="A83" s="3" t="s">
        <v>364</v>
      </c>
      <c r="B83" s="4" t="s">
        <v>365</v>
      </c>
      <c r="C83" s="5" t="s">
        <v>277</v>
      </c>
      <c r="D83" s="6" t="n">
        <v>1722</v>
      </c>
      <c r="E83" s="6" t="n">
        <v>166</v>
      </c>
      <c r="F83" s="6" t="n">
        <f aca="false">2022-1999</f>
        <v>23</v>
      </c>
      <c r="G83" s="6" t="n">
        <v>14</v>
      </c>
      <c r="H83" s="6" t="n">
        <v>18</v>
      </c>
      <c r="I83" s="6" t="n">
        <v>113115</v>
      </c>
      <c r="J83" s="6" t="s">
        <v>366</v>
      </c>
      <c r="K83" s="7" t="s">
        <v>17</v>
      </c>
    </row>
    <row r="84" customFormat="false" ht="15.75" hidden="false" customHeight="false" outlineLevel="0" collapsed="false">
      <c r="A84" s="3" t="s">
        <v>367</v>
      </c>
      <c r="B84" s="4" t="s">
        <v>368</v>
      </c>
      <c r="C84" s="5" t="s">
        <v>277</v>
      </c>
      <c r="D84" s="6" t="n">
        <v>915</v>
      </c>
      <c r="E84" s="6" t="n">
        <v>226</v>
      </c>
      <c r="F84" s="6" t="n">
        <f aca="false">2022-2014</f>
        <v>8</v>
      </c>
      <c r="G84" s="6" t="n">
        <v>263</v>
      </c>
      <c r="H84" s="6" t="s">
        <v>14</v>
      </c>
      <c r="I84" s="6" t="n">
        <v>62945</v>
      </c>
      <c r="J84" s="6" t="s">
        <v>369</v>
      </c>
      <c r="K84" s="7" t="s">
        <v>17</v>
      </c>
    </row>
    <row r="85" customFormat="false" ht="15.75" hidden="false" customHeight="false" outlineLevel="0" collapsed="false">
      <c r="A85" s="7" t="s">
        <v>370</v>
      </c>
      <c r="B85" s="4" t="s">
        <v>371</v>
      </c>
      <c r="C85" s="5" t="s">
        <v>277</v>
      </c>
      <c r="D85" s="6" t="n">
        <v>810</v>
      </c>
      <c r="E85" s="6" t="n">
        <v>760</v>
      </c>
      <c r="F85" s="6" t="n">
        <v>2</v>
      </c>
      <c r="G85" s="6" t="s">
        <v>253</v>
      </c>
      <c r="H85" s="6" t="s">
        <v>372</v>
      </c>
      <c r="I85" s="6" t="n">
        <v>201139</v>
      </c>
      <c r="J85" s="6" t="s">
        <v>373</v>
      </c>
      <c r="K85" s="7" t="s">
        <v>46</v>
      </c>
    </row>
    <row r="86" customFormat="false" ht="15.75" hidden="false" customHeight="false" outlineLevel="0" collapsed="false">
      <c r="A86" s="3" t="s">
        <v>374</v>
      </c>
      <c r="B86" s="4" t="s">
        <v>375</v>
      </c>
      <c r="C86" s="5" t="s">
        <v>277</v>
      </c>
      <c r="D86" s="6" t="n">
        <v>2813</v>
      </c>
      <c r="E86" s="6" t="n">
        <v>1054</v>
      </c>
      <c r="F86" s="6" t="n">
        <v>5</v>
      </c>
      <c r="G86" s="6" t="s">
        <v>376</v>
      </c>
      <c r="H86" s="6" t="s">
        <v>377</v>
      </c>
      <c r="I86" s="6" t="n">
        <v>15774</v>
      </c>
      <c r="J86" s="6" t="s">
        <v>378</v>
      </c>
      <c r="K86" s="7" t="s">
        <v>379</v>
      </c>
    </row>
    <row r="87" customFormat="false" ht="15.75" hidden="false" customHeight="false" outlineLevel="0" collapsed="false">
      <c r="A87" s="3" t="s">
        <v>380</v>
      </c>
      <c r="B87" s="4" t="s">
        <v>381</v>
      </c>
      <c r="C87" s="5" t="s">
        <v>277</v>
      </c>
      <c r="D87" s="6" t="n">
        <v>2129</v>
      </c>
      <c r="E87" s="6" t="n">
        <v>349</v>
      </c>
      <c r="F87" s="6" t="n">
        <v>8</v>
      </c>
      <c r="G87" s="6" t="s">
        <v>382</v>
      </c>
      <c r="H87" s="6" t="s">
        <v>383</v>
      </c>
      <c r="I87" s="6" t="n">
        <v>67930</v>
      </c>
      <c r="J87" s="6" t="s">
        <v>384</v>
      </c>
      <c r="K87" s="7" t="s">
        <v>17</v>
      </c>
    </row>
    <row r="88" customFormat="false" ht="15.75" hidden="false" customHeight="false" outlineLevel="0" collapsed="false">
      <c r="A88" s="8" t="s">
        <v>385</v>
      </c>
      <c r="B88" s="9" t="s">
        <v>386</v>
      </c>
      <c r="C88" s="10" t="s">
        <v>387</v>
      </c>
      <c r="D88" s="11" t="n">
        <v>62657</v>
      </c>
      <c r="E88" s="11" t="n">
        <v>1487</v>
      </c>
      <c r="F88" s="11" t="n">
        <f aca="false">2022-1996</f>
        <v>26</v>
      </c>
      <c r="G88" s="11" t="s">
        <v>64</v>
      </c>
      <c r="H88" s="11" t="s">
        <v>178</v>
      </c>
      <c r="I88" s="11" t="n">
        <v>234350</v>
      </c>
      <c r="J88" s="11" t="s">
        <v>388</v>
      </c>
      <c r="K88" s="8"/>
    </row>
    <row r="89" customFormat="false" ht="15.75" hidden="false" customHeight="false" outlineLevel="0" collapsed="false">
      <c r="A89" s="3" t="s">
        <v>389</v>
      </c>
      <c r="B89" s="4" t="s">
        <v>390</v>
      </c>
      <c r="C89" s="5" t="s">
        <v>387</v>
      </c>
      <c r="D89" s="6" t="n">
        <v>2135</v>
      </c>
      <c r="E89" s="6" t="n">
        <v>247</v>
      </c>
      <c r="F89" s="6" t="n">
        <v>10</v>
      </c>
      <c r="G89" s="6" t="s">
        <v>65</v>
      </c>
      <c r="H89" s="6" t="s">
        <v>15</v>
      </c>
      <c r="I89" s="6" t="n">
        <v>39908</v>
      </c>
      <c r="J89" s="6" t="s">
        <v>391</v>
      </c>
      <c r="K89" s="7" t="s">
        <v>17</v>
      </c>
    </row>
    <row r="90" customFormat="false" ht="15.75" hidden="false" customHeight="false" outlineLevel="0" collapsed="false">
      <c r="A90" s="3" t="s">
        <v>392</v>
      </c>
      <c r="B90" s="4" t="s">
        <v>393</v>
      </c>
      <c r="C90" s="5" t="s">
        <v>387</v>
      </c>
      <c r="D90" s="6" t="n">
        <v>5242</v>
      </c>
      <c r="E90" s="6" t="n">
        <v>542</v>
      </c>
      <c r="F90" s="6" t="n">
        <f aca="false">2022-2011</f>
        <v>11</v>
      </c>
      <c r="G90" s="6" t="s">
        <v>202</v>
      </c>
      <c r="H90" s="6" t="s">
        <v>383</v>
      </c>
      <c r="I90" s="6" t="n">
        <v>70381</v>
      </c>
      <c r="J90" s="6" t="s">
        <v>394</v>
      </c>
      <c r="K90" s="7" t="s">
        <v>17</v>
      </c>
    </row>
    <row r="91" customFormat="false" ht="15.75" hidden="false" customHeight="false" outlineLevel="0" collapsed="false">
      <c r="A91" s="3" t="s">
        <v>395</v>
      </c>
      <c r="B91" s="4" t="s">
        <v>396</v>
      </c>
      <c r="C91" s="5" t="s">
        <v>387</v>
      </c>
      <c r="D91" s="6" t="n">
        <v>4519</v>
      </c>
      <c r="E91" s="6" t="n">
        <v>1122</v>
      </c>
      <c r="F91" s="6" t="n">
        <v>7</v>
      </c>
      <c r="G91" s="6" t="s">
        <v>38</v>
      </c>
      <c r="H91" s="6" t="s">
        <v>397</v>
      </c>
      <c r="I91" s="6" t="n">
        <v>498461</v>
      </c>
      <c r="J91" s="6" t="s">
        <v>398</v>
      </c>
      <c r="K91" s="7" t="s">
        <v>399</v>
      </c>
    </row>
    <row r="92" customFormat="false" ht="15.75" hidden="false" customHeight="false" outlineLevel="0" collapsed="false">
      <c r="A92" s="3" t="s">
        <v>400</v>
      </c>
      <c r="B92" s="4" t="s">
        <v>401</v>
      </c>
      <c r="C92" s="5" t="s">
        <v>387</v>
      </c>
      <c r="D92" s="6" t="n">
        <v>17895</v>
      </c>
      <c r="E92" s="6" t="n">
        <v>2283</v>
      </c>
      <c r="F92" s="6" t="n">
        <v>16</v>
      </c>
      <c r="G92" s="6" t="n">
        <v>361</v>
      </c>
      <c r="H92" s="6" t="s">
        <v>178</v>
      </c>
      <c r="I92" s="6" t="n">
        <v>108129</v>
      </c>
      <c r="J92" s="6" t="s">
        <v>402</v>
      </c>
      <c r="K92" s="7" t="s">
        <v>29</v>
      </c>
    </row>
    <row r="93" customFormat="false" ht="15.75" hidden="false" customHeight="false" outlineLevel="0" collapsed="false">
      <c r="A93" s="3" t="s">
        <v>403</v>
      </c>
      <c r="B93" s="4" t="s">
        <v>404</v>
      </c>
      <c r="C93" s="5" t="s">
        <v>387</v>
      </c>
      <c r="D93" s="6" t="n">
        <v>221</v>
      </c>
      <c r="E93" s="6" t="n">
        <v>55</v>
      </c>
      <c r="F93" s="6" t="n">
        <f aca="false">2022-2012</f>
        <v>10</v>
      </c>
      <c r="G93" s="6" t="s">
        <v>76</v>
      </c>
      <c r="H93" s="6" t="s">
        <v>405</v>
      </c>
      <c r="I93" s="6" t="n">
        <v>211</v>
      </c>
      <c r="J93" s="6" t="s">
        <v>406</v>
      </c>
      <c r="K93" s="7" t="s">
        <v>17</v>
      </c>
    </row>
    <row r="94" customFormat="false" ht="15.75" hidden="false" customHeight="false" outlineLevel="0" collapsed="false">
      <c r="A94" s="7" t="s">
        <v>407</v>
      </c>
      <c r="B94" s="4" t="s">
        <v>408</v>
      </c>
      <c r="C94" s="5" t="s">
        <v>387</v>
      </c>
      <c r="D94" s="6" t="n">
        <v>13156</v>
      </c>
      <c r="E94" s="6" t="n">
        <v>1220</v>
      </c>
      <c r="F94" s="6" t="n">
        <v>10</v>
      </c>
      <c r="G94" s="6" t="s">
        <v>38</v>
      </c>
      <c r="H94" s="6" t="s">
        <v>409</v>
      </c>
      <c r="I94" s="6" t="n">
        <v>59112</v>
      </c>
      <c r="J94" s="6" t="s">
        <v>410</v>
      </c>
      <c r="K94" s="7" t="s">
        <v>411</v>
      </c>
    </row>
    <row r="95" customFormat="false" ht="15.75" hidden="false" customHeight="false" outlineLevel="0" collapsed="false">
      <c r="A95" s="7" t="s">
        <v>412</v>
      </c>
      <c r="B95" s="4" t="s">
        <v>413</v>
      </c>
      <c r="C95" s="5" t="s">
        <v>387</v>
      </c>
      <c r="D95" s="6" t="n">
        <v>11330</v>
      </c>
      <c r="E95" s="6" t="n">
        <v>322</v>
      </c>
      <c r="F95" s="6" t="n">
        <f aca="false">2022-2015</f>
        <v>7</v>
      </c>
      <c r="G95" s="6" t="n">
        <v>844</v>
      </c>
      <c r="H95" s="6" t="s">
        <v>414</v>
      </c>
      <c r="I95" s="6" t="n">
        <v>159406</v>
      </c>
      <c r="J95" s="6" t="s">
        <v>415</v>
      </c>
      <c r="K95" s="7" t="s">
        <v>17</v>
      </c>
    </row>
    <row r="96" customFormat="false" ht="15.75" hidden="false" customHeight="false" outlineLevel="0" collapsed="false">
      <c r="A96" s="3" t="s">
        <v>416</v>
      </c>
      <c r="B96" s="4" t="s">
        <v>417</v>
      </c>
      <c r="C96" s="5" t="s">
        <v>387</v>
      </c>
      <c r="D96" s="6" t="n">
        <v>29477</v>
      </c>
      <c r="E96" s="6" t="n">
        <v>3915</v>
      </c>
      <c r="F96" s="6" t="n">
        <v>23</v>
      </c>
      <c r="G96" s="6" t="s">
        <v>141</v>
      </c>
      <c r="H96" s="6" t="s">
        <v>418</v>
      </c>
      <c r="I96" s="6" t="n">
        <v>153690</v>
      </c>
      <c r="J96" s="6" t="s">
        <v>419</v>
      </c>
      <c r="K96" s="7" t="s">
        <v>420</v>
      </c>
    </row>
    <row r="97" customFormat="false" ht="15.75" hidden="false" customHeight="false" outlineLevel="0" collapsed="false">
      <c r="A97" s="3" t="s">
        <v>421</v>
      </c>
      <c r="B97" s="4" t="s">
        <v>422</v>
      </c>
      <c r="C97" s="5" t="s">
        <v>387</v>
      </c>
      <c r="D97" s="6" t="n">
        <v>6366</v>
      </c>
      <c r="E97" s="6" t="n">
        <v>913</v>
      </c>
      <c r="F97" s="6" t="n">
        <v>12</v>
      </c>
      <c r="G97" s="6" t="s">
        <v>64</v>
      </c>
      <c r="H97" s="6" t="s">
        <v>423</v>
      </c>
      <c r="I97" s="6" t="n">
        <v>25114</v>
      </c>
      <c r="J97" s="6" t="s">
        <v>424</v>
      </c>
      <c r="K97" s="7" t="s">
        <v>17</v>
      </c>
    </row>
    <row r="98" customFormat="false" ht="15.75" hidden="false" customHeight="false" outlineLevel="0" collapsed="false">
      <c r="A98" s="3" t="s">
        <v>425</v>
      </c>
      <c r="B98" s="4" t="s">
        <v>426</v>
      </c>
      <c r="C98" s="5" t="s">
        <v>387</v>
      </c>
      <c r="D98" s="6" t="n">
        <v>3543</v>
      </c>
      <c r="E98" s="6" t="n">
        <v>479</v>
      </c>
      <c r="F98" s="6" t="n">
        <v>12</v>
      </c>
      <c r="G98" s="6" t="n">
        <v>504</v>
      </c>
      <c r="H98" s="6" t="s">
        <v>76</v>
      </c>
      <c r="I98" s="6" t="n">
        <v>32532</v>
      </c>
      <c r="J98" s="6" t="s">
        <v>427</v>
      </c>
      <c r="K98" s="7" t="s">
        <v>17</v>
      </c>
    </row>
    <row r="99" customFormat="false" ht="15.75" hidden="false" customHeight="false" outlineLevel="0" collapsed="false">
      <c r="A99" s="3" t="s">
        <v>428</v>
      </c>
      <c r="B99" s="4" t="s">
        <v>429</v>
      </c>
      <c r="C99" s="5" t="s">
        <v>387</v>
      </c>
      <c r="D99" s="6" t="n">
        <v>3003</v>
      </c>
      <c r="E99" s="6" t="n">
        <v>154</v>
      </c>
      <c r="F99" s="6" t="n">
        <f aca="false">2022-1993</f>
        <v>29</v>
      </c>
      <c r="G99" s="6" t="n">
        <v>2</v>
      </c>
      <c r="H99" s="6" t="n">
        <v>6</v>
      </c>
      <c r="I99" s="6" t="n">
        <v>56168</v>
      </c>
      <c r="J99" s="6" t="s">
        <v>430</v>
      </c>
      <c r="K99" s="7" t="s">
        <v>17</v>
      </c>
    </row>
    <row r="100" customFormat="false" ht="15.75" hidden="false" customHeight="false" outlineLevel="0" collapsed="false">
      <c r="A100" s="3" t="s">
        <v>431</v>
      </c>
      <c r="B100" s="4" t="s">
        <v>432</v>
      </c>
      <c r="C100" s="5" t="s">
        <v>387</v>
      </c>
      <c r="D100" s="6" t="n">
        <v>6824</v>
      </c>
      <c r="E100" s="6" t="n">
        <v>569</v>
      </c>
      <c r="F100" s="6" t="n">
        <f aca="false">2022-1999</f>
        <v>23</v>
      </c>
      <c r="G100" s="6" t="n">
        <v>341</v>
      </c>
      <c r="H100" s="6" t="s">
        <v>206</v>
      </c>
      <c r="I100" s="6" t="n">
        <v>63713</v>
      </c>
      <c r="J100" s="6" t="s">
        <v>433</v>
      </c>
      <c r="K100" s="7" t="s">
        <v>17</v>
      </c>
    </row>
    <row r="101" customFormat="false" ht="15.75" hidden="false" customHeight="false" outlineLevel="0" collapsed="false">
      <c r="A101" s="3" t="s">
        <v>434</v>
      </c>
      <c r="B101" s="4" t="s">
        <v>435</v>
      </c>
      <c r="C101" s="5" t="s">
        <v>387</v>
      </c>
      <c r="D101" s="6" t="n">
        <v>710</v>
      </c>
      <c r="E101" s="6" t="n">
        <v>121</v>
      </c>
      <c r="F101" s="6" t="n">
        <f aca="false">2022-2013</f>
        <v>9</v>
      </c>
      <c r="G101" s="6" t="s">
        <v>259</v>
      </c>
      <c r="H101" s="6" t="s">
        <v>88</v>
      </c>
      <c r="I101" s="6" t="n">
        <v>37406</v>
      </c>
      <c r="J101" s="6" t="s">
        <v>436</v>
      </c>
      <c r="K101" s="7" t="s">
        <v>17</v>
      </c>
    </row>
    <row r="102" customFormat="false" ht="15.75" hidden="false" customHeight="false" outlineLevel="0" collapsed="false">
      <c r="A102" s="3" t="s">
        <v>437</v>
      </c>
      <c r="B102" s="4" t="s">
        <v>438</v>
      </c>
      <c r="C102" s="5" t="s">
        <v>387</v>
      </c>
      <c r="D102" s="6" t="n">
        <v>15358</v>
      </c>
      <c r="E102" s="6" t="n">
        <v>4817</v>
      </c>
      <c r="F102" s="6" t="n">
        <v>9</v>
      </c>
      <c r="G102" s="6" t="s">
        <v>141</v>
      </c>
      <c r="H102" s="6" t="s">
        <v>439</v>
      </c>
      <c r="I102" s="6" t="n">
        <v>291683</v>
      </c>
      <c r="J102" s="6" t="s">
        <v>440</v>
      </c>
      <c r="K102" s="7" t="s">
        <v>420</v>
      </c>
    </row>
    <row r="103" customFormat="false" ht="15.75" hidden="false" customHeight="false" outlineLevel="0" collapsed="false">
      <c r="A103" s="3" t="s">
        <v>441</v>
      </c>
      <c r="B103" s="4" t="s">
        <v>442</v>
      </c>
      <c r="C103" s="5" t="s">
        <v>387</v>
      </c>
      <c r="D103" s="6" t="n">
        <v>8100</v>
      </c>
      <c r="E103" s="6" t="n">
        <v>324</v>
      </c>
      <c r="F103" s="6" t="n">
        <v>20</v>
      </c>
      <c r="G103" s="6" t="s">
        <v>443</v>
      </c>
      <c r="H103" s="6" t="s">
        <v>444</v>
      </c>
      <c r="I103" s="6" t="n">
        <v>146831</v>
      </c>
      <c r="J103" s="6" t="s">
        <v>445</v>
      </c>
      <c r="K103" s="7" t="s">
        <v>17</v>
      </c>
    </row>
    <row r="104" customFormat="false" ht="15.75" hidden="false" customHeight="false" outlineLevel="0" collapsed="false">
      <c r="A104" s="3" t="s">
        <v>446</v>
      </c>
      <c r="B104" s="4" t="s">
        <v>447</v>
      </c>
      <c r="C104" s="5" t="s">
        <v>387</v>
      </c>
      <c r="D104" s="6" t="n">
        <v>744</v>
      </c>
      <c r="E104" s="6" t="n">
        <v>99</v>
      </c>
      <c r="F104" s="6" t="n">
        <v>9</v>
      </c>
      <c r="G104" s="6" t="n">
        <v>306</v>
      </c>
      <c r="H104" s="6" t="s">
        <v>92</v>
      </c>
      <c r="I104" s="6" t="n">
        <v>10313</v>
      </c>
      <c r="J104" s="6" t="s">
        <v>448</v>
      </c>
      <c r="K104" s="7" t="s">
        <v>17</v>
      </c>
    </row>
    <row r="105" customFormat="false" ht="15.75" hidden="false" customHeight="false" outlineLevel="0" collapsed="false">
      <c r="A105" s="3" t="s">
        <v>449</v>
      </c>
      <c r="B105" s="4" t="s">
        <v>450</v>
      </c>
      <c r="C105" s="5" t="s">
        <v>387</v>
      </c>
      <c r="D105" s="6" t="n">
        <v>1726</v>
      </c>
      <c r="E105" s="6" t="n">
        <v>169</v>
      </c>
      <c r="F105" s="6" t="n">
        <v>12</v>
      </c>
      <c r="G105" s="6" t="s">
        <v>215</v>
      </c>
      <c r="H105" s="6" t="s">
        <v>451</v>
      </c>
      <c r="I105" s="6" t="n">
        <v>335266</v>
      </c>
      <c r="J105" s="6" t="s">
        <v>452</v>
      </c>
      <c r="K105" s="7" t="s">
        <v>17</v>
      </c>
    </row>
    <row r="106" customFormat="false" ht="15.75" hidden="false" customHeight="false" outlineLevel="0" collapsed="false">
      <c r="A106" s="3" t="s">
        <v>453</v>
      </c>
      <c r="B106" s="4" t="s">
        <v>454</v>
      </c>
      <c r="C106" s="5" t="s">
        <v>387</v>
      </c>
      <c r="D106" s="6" t="n">
        <v>80</v>
      </c>
      <c r="E106" s="6" t="n">
        <v>4</v>
      </c>
      <c r="F106" s="6" t="n">
        <v>10</v>
      </c>
      <c r="G106" s="6" t="s">
        <v>259</v>
      </c>
      <c r="H106" s="6" t="s">
        <v>455</v>
      </c>
      <c r="I106" s="6" t="n">
        <v>4703</v>
      </c>
      <c r="J106" s="6" t="s">
        <v>456</v>
      </c>
      <c r="K106" s="7" t="s">
        <v>17</v>
      </c>
    </row>
    <row r="107" customFormat="false" ht="15.75" hidden="false" customHeight="false" outlineLevel="0" collapsed="false">
      <c r="A107" s="3" t="s">
        <v>457</v>
      </c>
      <c r="B107" s="4" t="s">
        <v>458</v>
      </c>
      <c r="C107" s="5" t="s">
        <v>387</v>
      </c>
      <c r="D107" s="6" t="n">
        <v>4678</v>
      </c>
      <c r="E107" s="6" t="n">
        <v>861</v>
      </c>
      <c r="F107" s="6" t="n">
        <f aca="false">2022- 2005</f>
        <v>17</v>
      </c>
      <c r="G107" s="6" t="s">
        <v>206</v>
      </c>
      <c r="H107" s="6" t="s">
        <v>376</v>
      </c>
      <c r="I107" s="6" t="n">
        <v>96086</v>
      </c>
      <c r="J107" s="6" t="s">
        <v>459</v>
      </c>
      <c r="K107" s="7" t="s">
        <v>17</v>
      </c>
    </row>
    <row r="108" customFormat="false" ht="15.75" hidden="false" customHeight="false" outlineLevel="0" collapsed="false">
      <c r="C108" s="5"/>
      <c r="G108" s="6"/>
      <c r="H108" s="6"/>
      <c r="J108" s="6"/>
    </row>
    <row r="109" customFormat="false" ht="15.75" hidden="false" customHeight="false" outlineLevel="0" collapsed="false">
      <c r="C109" s="5"/>
      <c r="G109" s="6"/>
      <c r="H109" s="6"/>
      <c r="J109" s="6"/>
    </row>
    <row r="110" customFormat="false" ht="15.75" hidden="false" customHeight="false" outlineLevel="0" collapsed="false">
      <c r="C110" s="5"/>
      <c r="G110" s="6"/>
      <c r="H110" s="6"/>
      <c r="J110" s="6"/>
    </row>
    <row r="111" customFormat="false" ht="15.75" hidden="false" customHeight="false" outlineLevel="0" collapsed="false">
      <c r="C111" s="5"/>
      <c r="G111" s="6"/>
      <c r="H111" s="6"/>
      <c r="J111" s="6"/>
    </row>
    <row r="112" customFormat="false" ht="15.75" hidden="false" customHeight="false" outlineLevel="0" collapsed="false">
      <c r="C112" s="5"/>
      <c r="G112" s="6"/>
      <c r="H112" s="6"/>
      <c r="J112" s="6"/>
    </row>
    <row r="113" customFormat="false" ht="15.75" hidden="false" customHeight="false" outlineLevel="0" collapsed="false">
      <c r="C113" s="5"/>
      <c r="G113" s="6"/>
      <c r="H113" s="6"/>
      <c r="J113" s="6"/>
    </row>
    <row r="114" customFormat="false" ht="15.75" hidden="false" customHeight="false" outlineLevel="0" collapsed="false">
      <c r="C114" s="5"/>
      <c r="G114" s="6"/>
      <c r="H114" s="6"/>
      <c r="J114" s="6"/>
    </row>
    <row r="115" customFormat="false" ht="15.75" hidden="false" customHeight="false" outlineLevel="0" collapsed="false">
      <c r="C115" s="5"/>
      <c r="G115" s="6"/>
      <c r="H115" s="6"/>
      <c r="J115" s="6"/>
    </row>
    <row r="116" customFormat="false" ht="15.75" hidden="false" customHeight="false" outlineLevel="0" collapsed="false">
      <c r="C116" s="5"/>
      <c r="G116" s="6"/>
      <c r="H116" s="6"/>
      <c r="J116" s="6"/>
    </row>
    <row r="117" customFormat="false" ht="15.75" hidden="false" customHeight="false" outlineLevel="0" collapsed="false">
      <c r="C117" s="5"/>
      <c r="G117" s="6"/>
      <c r="H117" s="6"/>
      <c r="J117" s="6"/>
    </row>
    <row r="118" customFormat="false" ht="15.75" hidden="false" customHeight="false" outlineLevel="0" collapsed="false">
      <c r="C118" s="5"/>
      <c r="G118" s="6"/>
      <c r="H118" s="6"/>
      <c r="J118" s="6"/>
    </row>
    <row r="119" customFormat="false" ht="15.75" hidden="false" customHeight="false" outlineLevel="0" collapsed="false">
      <c r="C119" s="5"/>
      <c r="G119" s="6"/>
      <c r="H119" s="6"/>
      <c r="J119" s="6"/>
    </row>
    <row r="120" customFormat="false" ht="15.75" hidden="false" customHeight="false" outlineLevel="0" collapsed="false">
      <c r="C120" s="5"/>
      <c r="G120" s="6"/>
      <c r="H120" s="6"/>
      <c r="J120" s="6"/>
    </row>
    <row r="121" customFormat="false" ht="15.75" hidden="false" customHeight="false" outlineLevel="0" collapsed="false">
      <c r="C121" s="5"/>
      <c r="G121" s="6"/>
      <c r="H121" s="6"/>
      <c r="J121" s="6"/>
    </row>
    <row r="122" customFormat="false" ht="15.75" hidden="false" customHeight="false" outlineLevel="0" collapsed="false">
      <c r="C122" s="5"/>
      <c r="G122" s="6"/>
      <c r="H122" s="6"/>
      <c r="J122" s="6"/>
    </row>
    <row r="123" customFormat="false" ht="15.75" hidden="false" customHeight="false" outlineLevel="0" collapsed="false">
      <c r="C123" s="5"/>
      <c r="G123" s="6"/>
      <c r="H123" s="6"/>
      <c r="J123" s="6"/>
    </row>
    <row r="124" customFormat="false" ht="15.75" hidden="false" customHeight="false" outlineLevel="0" collapsed="false">
      <c r="C124" s="5"/>
      <c r="G124" s="6"/>
      <c r="H124" s="6"/>
      <c r="J124" s="6"/>
    </row>
    <row r="125" customFormat="false" ht="15.75" hidden="false" customHeight="false" outlineLevel="0" collapsed="false">
      <c r="C125" s="5"/>
      <c r="G125" s="6"/>
      <c r="H125" s="6"/>
      <c r="J125" s="6"/>
    </row>
    <row r="126" customFormat="false" ht="15.75" hidden="false" customHeight="false" outlineLevel="0" collapsed="false">
      <c r="C126" s="5"/>
      <c r="G126" s="6"/>
      <c r="H126" s="6"/>
      <c r="J126" s="6"/>
    </row>
    <row r="127" customFormat="false" ht="15.75" hidden="false" customHeight="false" outlineLevel="0" collapsed="false">
      <c r="C127" s="5"/>
      <c r="G127" s="6"/>
      <c r="H127" s="6"/>
      <c r="J127" s="6"/>
    </row>
    <row r="128" customFormat="false" ht="15.75" hidden="false" customHeight="false" outlineLevel="0" collapsed="false">
      <c r="C128" s="5"/>
      <c r="G128" s="6"/>
      <c r="H128" s="6"/>
      <c r="J128" s="6"/>
    </row>
    <row r="129" customFormat="false" ht="15.75" hidden="false" customHeight="false" outlineLevel="0" collapsed="false">
      <c r="C129" s="5"/>
      <c r="G129" s="6"/>
      <c r="H129" s="6"/>
      <c r="J129" s="6"/>
    </row>
    <row r="130" customFormat="false" ht="15.75" hidden="false" customHeight="false" outlineLevel="0" collapsed="false">
      <c r="C130" s="5"/>
      <c r="G130" s="6"/>
      <c r="H130" s="6"/>
      <c r="J130" s="6"/>
    </row>
    <row r="131" customFormat="false" ht="15.75" hidden="false" customHeight="false" outlineLevel="0" collapsed="false">
      <c r="C131" s="5"/>
      <c r="G131" s="6"/>
      <c r="H131" s="6"/>
      <c r="J131" s="6"/>
    </row>
    <row r="132" customFormat="false" ht="15.75" hidden="false" customHeight="false" outlineLevel="0" collapsed="false">
      <c r="C132" s="5"/>
      <c r="G132" s="6"/>
      <c r="H132" s="6"/>
      <c r="J132" s="6"/>
    </row>
    <row r="133" customFormat="false" ht="15.75" hidden="false" customHeight="false" outlineLevel="0" collapsed="false">
      <c r="C133" s="5"/>
      <c r="G133" s="6"/>
      <c r="H133" s="6"/>
      <c r="J133" s="6"/>
    </row>
    <row r="134" customFormat="false" ht="15.75" hidden="false" customHeight="false" outlineLevel="0" collapsed="false">
      <c r="C134" s="5"/>
      <c r="G134" s="6"/>
      <c r="H134" s="6"/>
      <c r="J134" s="6"/>
    </row>
    <row r="135" customFormat="false" ht="15.75" hidden="false" customHeight="false" outlineLevel="0" collapsed="false">
      <c r="C135" s="5"/>
      <c r="G135" s="6"/>
      <c r="H135" s="6"/>
      <c r="J135" s="6"/>
    </row>
    <row r="136" customFormat="false" ht="15.75" hidden="false" customHeight="false" outlineLevel="0" collapsed="false">
      <c r="C136" s="5"/>
      <c r="G136" s="6"/>
      <c r="H136" s="6"/>
      <c r="J136" s="6"/>
    </row>
    <row r="137" customFormat="false" ht="15.75" hidden="false" customHeight="false" outlineLevel="0" collapsed="false">
      <c r="C137" s="5"/>
      <c r="G137" s="6"/>
      <c r="H137" s="6"/>
      <c r="J137" s="6"/>
    </row>
    <row r="138" customFormat="false" ht="15.75" hidden="false" customHeight="false" outlineLevel="0" collapsed="false">
      <c r="C138" s="5"/>
      <c r="G138" s="6"/>
      <c r="H138" s="6"/>
      <c r="J138" s="6"/>
    </row>
    <row r="139" customFormat="false" ht="15.75" hidden="false" customHeight="false" outlineLevel="0" collapsed="false">
      <c r="C139" s="5"/>
      <c r="G139" s="6"/>
      <c r="H139" s="6"/>
      <c r="J139" s="6"/>
    </row>
    <row r="140" customFormat="false" ht="15.75" hidden="false" customHeight="false" outlineLevel="0" collapsed="false">
      <c r="C140" s="5"/>
      <c r="G140" s="6"/>
      <c r="H140" s="6"/>
      <c r="J140" s="6"/>
    </row>
    <row r="141" customFormat="false" ht="15.75" hidden="false" customHeight="false" outlineLevel="0" collapsed="false">
      <c r="C141" s="5"/>
      <c r="G141" s="6"/>
      <c r="H141" s="6"/>
      <c r="J141" s="6"/>
    </row>
    <row r="142" customFormat="false" ht="15.75" hidden="false" customHeight="false" outlineLevel="0" collapsed="false">
      <c r="C142" s="5"/>
      <c r="G142" s="6"/>
      <c r="H142" s="6"/>
      <c r="J142" s="6"/>
    </row>
    <row r="143" customFormat="false" ht="15.75" hidden="false" customHeight="false" outlineLevel="0" collapsed="false">
      <c r="C143" s="5"/>
      <c r="G143" s="6"/>
      <c r="H143" s="6"/>
      <c r="J143" s="6"/>
    </row>
    <row r="144" customFormat="false" ht="15.75" hidden="false" customHeight="false" outlineLevel="0" collapsed="false">
      <c r="C144" s="5"/>
      <c r="G144" s="6"/>
      <c r="H144" s="6"/>
      <c r="J144" s="6"/>
    </row>
    <row r="145" customFormat="false" ht="15.75" hidden="false" customHeight="false" outlineLevel="0" collapsed="false">
      <c r="C145" s="5"/>
      <c r="G145" s="6"/>
      <c r="H145" s="6"/>
      <c r="J145" s="6"/>
    </row>
    <row r="146" customFormat="false" ht="15.75" hidden="false" customHeight="false" outlineLevel="0" collapsed="false">
      <c r="C146" s="5"/>
      <c r="G146" s="6"/>
      <c r="H146" s="6"/>
      <c r="J146" s="6"/>
    </row>
    <row r="147" customFormat="false" ht="15.75" hidden="false" customHeight="false" outlineLevel="0" collapsed="false">
      <c r="C147" s="5"/>
      <c r="G147" s="6"/>
      <c r="H147" s="6"/>
      <c r="J147" s="6"/>
    </row>
    <row r="148" customFormat="false" ht="15.75" hidden="false" customHeight="false" outlineLevel="0" collapsed="false">
      <c r="C148" s="5"/>
      <c r="G148" s="6"/>
      <c r="H148" s="6"/>
      <c r="J148" s="6"/>
    </row>
    <row r="149" customFormat="false" ht="15.75" hidden="false" customHeight="false" outlineLevel="0" collapsed="false">
      <c r="C149" s="5"/>
      <c r="G149" s="6"/>
      <c r="H149" s="6"/>
      <c r="J149" s="6"/>
    </row>
    <row r="150" customFormat="false" ht="15.75" hidden="false" customHeight="false" outlineLevel="0" collapsed="false">
      <c r="C150" s="5"/>
      <c r="G150" s="6"/>
      <c r="H150" s="6"/>
      <c r="J150" s="6"/>
    </row>
    <row r="151" customFormat="false" ht="15.75" hidden="false" customHeight="false" outlineLevel="0" collapsed="false">
      <c r="C151" s="5"/>
      <c r="G151" s="6"/>
      <c r="H151" s="6"/>
      <c r="J151" s="6"/>
    </row>
    <row r="152" customFormat="false" ht="15.75" hidden="false" customHeight="false" outlineLevel="0" collapsed="false">
      <c r="C152" s="5"/>
      <c r="G152" s="6"/>
      <c r="H152" s="6"/>
      <c r="J152" s="6"/>
    </row>
    <row r="153" customFormat="false" ht="15.75" hidden="false" customHeight="false" outlineLevel="0" collapsed="false">
      <c r="C153" s="5"/>
      <c r="G153" s="6"/>
      <c r="H153" s="6"/>
      <c r="J153" s="6"/>
    </row>
    <row r="154" customFormat="false" ht="15.75" hidden="false" customHeight="false" outlineLevel="0" collapsed="false">
      <c r="C154" s="5"/>
      <c r="G154" s="6"/>
      <c r="H154" s="6"/>
      <c r="J154" s="6"/>
    </row>
    <row r="155" customFormat="false" ht="15.75" hidden="false" customHeight="false" outlineLevel="0" collapsed="false">
      <c r="C155" s="5"/>
      <c r="G155" s="6"/>
      <c r="H155" s="6"/>
      <c r="J155" s="6"/>
    </row>
    <row r="156" customFormat="false" ht="15.75" hidden="false" customHeight="false" outlineLevel="0" collapsed="false">
      <c r="C156" s="5"/>
      <c r="G156" s="6"/>
      <c r="H156" s="6"/>
      <c r="J156" s="6"/>
    </row>
    <row r="157" customFormat="false" ht="15.75" hidden="false" customHeight="false" outlineLevel="0" collapsed="false">
      <c r="C157" s="5"/>
      <c r="G157" s="6"/>
      <c r="H157" s="6"/>
      <c r="J157" s="6"/>
    </row>
    <row r="158" customFormat="false" ht="15.75" hidden="false" customHeight="false" outlineLevel="0" collapsed="false">
      <c r="C158" s="5"/>
      <c r="G158" s="6"/>
      <c r="H158" s="6"/>
      <c r="J158" s="6"/>
    </row>
    <row r="159" customFormat="false" ht="15.75" hidden="false" customHeight="false" outlineLevel="0" collapsed="false">
      <c r="C159" s="5"/>
      <c r="G159" s="6"/>
      <c r="H159" s="6"/>
      <c r="J159" s="6"/>
    </row>
    <row r="160" customFormat="false" ht="15.75" hidden="false" customHeight="false" outlineLevel="0" collapsed="false">
      <c r="C160" s="5"/>
      <c r="G160" s="6"/>
      <c r="H160" s="6"/>
      <c r="J160" s="6"/>
    </row>
    <row r="161" customFormat="false" ht="15.75" hidden="false" customHeight="false" outlineLevel="0" collapsed="false">
      <c r="C161" s="5"/>
      <c r="G161" s="6"/>
      <c r="H161" s="6"/>
      <c r="J161" s="6"/>
    </row>
    <row r="162" customFormat="false" ht="15.75" hidden="false" customHeight="false" outlineLevel="0" collapsed="false">
      <c r="C162" s="5"/>
      <c r="G162" s="6"/>
      <c r="H162" s="6"/>
      <c r="J162" s="6"/>
    </row>
    <row r="163" customFormat="false" ht="15.75" hidden="false" customHeight="false" outlineLevel="0" collapsed="false">
      <c r="C163" s="5"/>
      <c r="G163" s="6"/>
      <c r="H163" s="6"/>
      <c r="J163" s="6"/>
    </row>
    <row r="164" customFormat="false" ht="15.75" hidden="false" customHeight="false" outlineLevel="0" collapsed="false">
      <c r="C164" s="5"/>
      <c r="G164" s="6"/>
      <c r="H164" s="6"/>
      <c r="J164" s="6"/>
    </row>
    <row r="165" customFormat="false" ht="15.75" hidden="false" customHeight="false" outlineLevel="0" collapsed="false">
      <c r="C165" s="5"/>
      <c r="G165" s="6"/>
      <c r="H165" s="6"/>
      <c r="J165" s="6"/>
    </row>
    <row r="166" customFormat="false" ht="15.75" hidden="false" customHeight="false" outlineLevel="0" collapsed="false">
      <c r="C166" s="5"/>
      <c r="G166" s="6"/>
      <c r="H166" s="6"/>
      <c r="J166" s="6"/>
    </row>
    <row r="167" customFormat="false" ht="15.75" hidden="false" customHeight="false" outlineLevel="0" collapsed="false">
      <c r="C167" s="5"/>
      <c r="G167" s="6"/>
      <c r="H167" s="6"/>
      <c r="J167" s="6"/>
    </row>
    <row r="168" customFormat="false" ht="15.75" hidden="false" customHeight="false" outlineLevel="0" collapsed="false">
      <c r="C168" s="5"/>
      <c r="G168" s="6"/>
      <c r="H168" s="6"/>
      <c r="J168" s="6"/>
    </row>
    <row r="169" customFormat="false" ht="15.75" hidden="false" customHeight="false" outlineLevel="0" collapsed="false">
      <c r="C169" s="5"/>
      <c r="G169" s="6"/>
      <c r="H169" s="6"/>
      <c r="J169" s="6"/>
    </row>
    <row r="170" customFormat="false" ht="15.75" hidden="false" customHeight="false" outlineLevel="0" collapsed="false">
      <c r="C170" s="5"/>
      <c r="G170" s="6"/>
      <c r="H170" s="6"/>
      <c r="J170" s="6"/>
    </row>
    <row r="171" customFormat="false" ht="15.75" hidden="false" customHeight="false" outlineLevel="0" collapsed="false">
      <c r="C171" s="5"/>
      <c r="G171" s="6"/>
      <c r="H171" s="6"/>
      <c r="J171" s="6"/>
    </row>
    <row r="172" customFormat="false" ht="15.75" hidden="false" customHeight="false" outlineLevel="0" collapsed="false">
      <c r="C172" s="5"/>
      <c r="G172" s="6"/>
      <c r="H172" s="6"/>
      <c r="J172" s="6"/>
    </row>
    <row r="173" customFormat="false" ht="15.75" hidden="false" customHeight="false" outlineLevel="0" collapsed="false">
      <c r="C173" s="5"/>
      <c r="G173" s="6"/>
      <c r="H173" s="6"/>
      <c r="J173" s="6"/>
    </row>
    <row r="174" customFormat="false" ht="15.75" hidden="false" customHeight="false" outlineLevel="0" collapsed="false">
      <c r="C174" s="5"/>
      <c r="G174" s="6"/>
      <c r="H174" s="6"/>
      <c r="J174" s="6"/>
    </row>
    <row r="175" customFormat="false" ht="15.75" hidden="false" customHeight="false" outlineLevel="0" collapsed="false">
      <c r="C175" s="5"/>
      <c r="G175" s="6"/>
      <c r="H175" s="6"/>
      <c r="J175" s="6"/>
    </row>
    <row r="176" customFormat="false" ht="15.75" hidden="false" customHeight="false" outlineLevel="0" collapsed="false">
      <c r="C176" s="5"/>
      <c r="G176" s="6"/>
      <c r="H176" s="6"/>
      <c r="J176" s="6"/>
    </row>
    <row r="177" customFormat="false" ht="15.75" hidden="false" customHeight="false" outlineLevel="0" collapsed="false">
      <c r="C177" s="5"/>
      <c r="G177" s="6"/>
      <c r="H177" s="6"/>
      <c r="J177" s="6"/>
    </row>
    <row r="178" customFormat="false" ht="15.75" hidden="false" customHeight="false" outlineLevel="0" collapsed="false">
      <c r="C178" s="5"/>
      <c r="G178" s="6"/>
      <c r="H178" s="6"/>
      <c r="J178" s="6"/>
    </row>
    <row r="179" customFormat="false" ht="15.75" hidden="false" customHeight="false" outlineLevel="0" collapsed="false">
      <c r="C179" s="5"/>
      <c r="G179" s="6"/>
      <c r="H179" s="6"/>
      <c r="J179" s="6"/>
    </row>
    <row r="180" customFormat="false" ht="15.75" hidden="false" customHeight="false" outlineLevel="0" collapsed="false">
      <c r="C180" s="5"/>
      <c r="G180" s="6"/>
      <c r="H180" s="6"/>
      <c r="J180" s="6"/>
    </row>
    <row r="181" customFormat="false" ht="15.75" hidden="false" customHeight="false" outlineLevel="0" collapsed="false">
      <c r="C181" s="5"/>
      <c r="G181" s="6"/>
      <c r="H181" s="6"/>
      <c r="J181" s="6"/>
    </row>
    <row r="182" customFormat="false" ht="15.75" hidden="false" customHeight="false" outlineLevel="0" collapsed="false">
      <c r="C182" s="5"/>
      <c r="G182" s="6"/>
      <c r="H182" s="6"/>
      <c r="J182" s="6"/>
    </row>
    <row r="183" customFormat="false" ht="15.75" hidden="false" customHeight="false" outlineLevel="0" collapsed="false">
      <c r="C183" s="5"/>
      <c r="G183" s="6"/>
      <c r="H183" s="6"/>
      <c r="J183" s="6"/>
    </row>
    <row r="184" customFormat="false" ht="15.75" hidden="false" customHeight="false" outlineLevel="0" collapsed="false">
      <c r="C184" s="5"/>
      <c r="G184" s="6"/>
      <c r="H184" s="6"/>
      <c r="J184" s="6"/>
    </row>
    <row r="185" customFormat="false" ht="15.75" hidden="false" customHeight="false" outlineLevel="0" collapsed="false">
      <c r="C185" s="5"/>
      <c r="G185" s="6"/>
      <c r="H185" s="6"/>
      <c r="J185" s="6"/>
    </row>
    <row r="186" customFormat="false" ht="15.75" hidden="false" customHeight="false" outlineLevel="0" collapsed="false">
      <c r="C186" s="5"/>
      <c r="G186" s="6"/>
      <c r="H186" s="6"/>
      <c r="J186" s="6"/>
    </row>
    <row r="187" customFormat="false" ht="15.75" hidden="false" customHeight="false" outlineLevel="0" collapsed="false">
      <c r="C187" s="5"/>
      <c r="G187" s="6"/>
      <c r="H187" s="6"/>
      <c r="J187" s="6"/>
    </row>
    <row r="188" customFormat="false" ht="15.75" hidden="false" customHeight="false" outlineLevel="0" collapsed="false">
      <c r="C188" s="5"/>
      <c r="G188" s="6"/>
      <c r="H188" s="6"/>
      <c r="J188" s="6"/>
    </row>
    <row r="189" customFormat="false" ht="15.75" hidden="false" customHeight="false" outlineLevel="0" collapsed="false">
      <c r="C189" s="5"/>
      <c r="G189" s="6"/>
      <c r="H189" s="6"/>
      <c r="J189" s="6"/>
    </row>
    <row r="190" customFormat="false" ht="15.75" hidden="false" customHeight="false" outlineLevel="0" collapsed="false">
      <c r="C190" s="5"/>
      <c r="G190" s="6"/>
      <c r="H190" s="6"/>
      <c r="J190" s="6"/>
    </row>
    <row r="191" customFormat="false" ht="15.75" hidden="false" customHeight="false" outlineLevel="0" collapsed="false">
      <c r="C191" s="5"/>
      <c r="G191" s="6"/>
      <c r="H191" s="6"/>
      <c r="J191" s="6"/>
    </row>
    <row r="192" customFormat="false" ht="15.75" hidden="false" customHeight="false" outlineLevel="0" collapsed="false">
      <c r="C192" s="5"/>
      <c r="G192" s="6"/>
      <c r="H192" s="6"/>
      <c r="J192" s="6"/>
    </row>
    <row r="193" customFormat="false" ht="15.75" hidden="false" customHeight="false" outlineLevel="0" collapsed="false">
      <c r="C193" s="5"/>
      <c r="G193" s="6"/>
      <c r="H193" s="6"/>
      <c r="J193" s="6"/>
    </row>
    <row r="194" customFormat="false" ht="15.75" hidden="false" customHeight="false" outlineLevel="0" collapsed="false">
      <c r="C194" s="5"/>
      <c r="G194" s="6"/>
      <c r="H194" s="6"/>
      <c r="J194" s="6"/>
    </row>
    <row r="195" customFormat="false" ht="15.75" hidden="false" customHeight="false" outlineLevel="0" collapsed="false">
      <c r="C195" s="5"/>
      <c r="G195" s="6"/>
      <c r="H195" s="6"/>
      <c r="J195" s="6"/>
    </row>
    <row r="196" customFormat="false" ht="15.75" hidden="false" customHeight="false" outlineLevel="0" collapsed="false">
      <c r="C196" s="5"/>
      <c r="G196" s="6"/>
      <c r="H196" s="6"/>
      <c r="J196" s="6"/>
    </row>
    <row r="197" customFormat="false" ht="15.75" hidden="false" customHeight="false" outlineLevel="0" collapsed="false">
      <c r="C197" s="5"/>
      <c r="G197" s="6"/>
      <c r="H197" s="6"/>
      <c r="J197" s="6"/>
    </row>
    <row r="198" customFormat="false" ht="15.75" hidden="false" customHeight="false" outlineLevel="0" collapsed="false">
      <c r="C198" s="5"/>
      <c r="G198" s="6"/>
      <c r="H198" s="6"/>
      <c r="J198" s="6"/>
    </row>
    <row r="199" customFormat="false" ht="15.75" hidden="false" customHeight="false" outlineLevel="0" collapsed="false">
      <c r="C199" s="5"/>
      <c r="G199" s="6"/>
      <c r="H199" s="6"/>
      <c r="J199" s="6"/>
    </row>
    <row r="200" customFormat="false" ht="15.75" hidden="false" customHeight="false" outlineLevel="0" collapsed="false">
      <c r="C200" s="5"/>
      <c r="G200" s="6"/>
      <c r="H200" s="6"/>
      <c r="J200" s="6"/>
    </row>
    <row r="201" customFormat="false" ht="15.75" hidden="false" customHeight="false" outlineLevel="0" collapsed="false">
      <c r="C201" s="5"/>
      <c r="G201" s="6"/>
      <c r="H201" s="6"/>
      <c r="J201" s="6"/>
    </row>
    <row r="202" customFormat="false" ht="15.75" hidden="false" customHeight="false" outlineLevel="0" collapsed="false">
      <c r="C202" s="5"/>
      <c r="G202" s="6"/>
      <c r="H202" s="6"/>
      <c r="J202" s="6"/>
    </row>
    <row r="203" customFormat="false" ht="15.75" hidden="false" customHeight="false" outlineLevel="0" collapsed="false">
      <c r="C203" s="5"/>
      <c r="G203" s="6"/>
      <c r="H203" s="6"/>
      <c r="J203" s="6"/>
    </row>
    <row r="204" customFormat="false" ht="15.75" hidden="false" customHeight="false" outlineLevel="0" collapsed="false">
      <c r="C204" s="5"/>
      <c r="G204" s="6"/>
      <c r="H204" s="6"/>
      <c r="J204" s="6"/>
    </row>
    <row r="205" customFormat="false" ht="15.75" hidden="false" customHeight="false" outlineLevel="0" collapsed="false">
      <c r="C205" s="5"/>
      <c r="G205" s="6"/>
      <c r="H205" s="6"/>
      <c r="J205" s="6"/>
    </row>
    <row r="206" customFormat="false" ht="15.75" hidden="false" customHeight="false" outlineLevel="0" collapsed="false">
      <c r="C206" s="5"/>
      <c r="G206" s="6"/>
      <c r="H206" s="6"/>
      <c r="J206" s="6"/>
    </row>
    <row r="207" customFormat="false" ht="15.75" hidden="false" customHeight="false" outlineLevel="0" collapsed="false">
      <c r="C207" s="5"/>
      <c r="G207" s="6"/>
      <c r="H207" s="6"/>
      <c r="J207" s="6"/>
    </row>
    <row r="208" customFormat="false" ht="15.75" hidden="false" customHeight="false" outlineLevel="0" collapsed="false">
      <c r="C208" s="5"/>
      <c r="G208" s="6"/>
      <c r="H208" s="6"/>
      <c r="J208" s="6"/>
    </row>
    <row r="209" customFormat="false" ht="15.75" hidden="false" customHeight="false" outlineLevel="0" collapsed="false">
      <c r="C209" s="5"/>
      <c r="G209" s="6"/>
      <c r="H209" s="6"/>
      <c r="J209" s="6"/>
    </row>
    <row r="210" customFormat="false" ht="15.75" hidden="false" customHeight="false" outlineLevel="0" collapsed="false">
      <c r="C210" s="5"/>
      <c r="G210" s="6"/>
      <c r="H210" s="6"/>
      <c r="J210" s="6"/>
    </row>
    <row r="211" customFormat="false" ht="15.75" hidden="false" customHeight="false" outlineLevel="0" collapsed="false">
      <c r="C211" s="5"/>
      <c r="G211" s="6"/>
      <c r="H211" s="6"/>
      <c r="J211" s="6"/>
    </row>
    <row r="212" customFormat="false" ht="15.75" hidden="false" customHeight="false" outlineLevel="0" collapsed="false">
      <c r="C212" s="5"/>
      <c r="G212" s="6"/>
      <c r="H212" s="6"/>
      <c r="J212" s="6"/>
    </row>
    <row r="213" customFormat="false" ht="15.75" hidden="false" customHeight="false" outlineLevel="0" collapsed="false">
      <c r="C213" s="5"/>
      <c r="G213" s="6"/>
      <c r="H213" s="6"/>
      <c r="J213" s="6"/>
    </row>
    <row r="214" customFormat="false" ht="15.75" hidden="false" customHeight="false" outlineLevel="0" collapsed="false">
      <c r="C214" s="5"/>
      <c r="G214" s="6"/>
      <c r="H214" s="6"/>
      <c r="J214" s="6"/>
    </row>
    <row r="215" customFormat="false" ht="15.75" hidden="false" customHeight="false" outlineLevel="0" collapsed="false">
      <c r="C215" s="5"/>
      <c r="G215" s="6"/>
      <c r="H215" s="6"/>
      <c r="J215" s="6"/>
    </row>
    <row r="216" customFormat="false" ht="15.75" hidden="false" customHeight="false" outlineLevel="0" collapsed="false">
      <c r="C216" s="5"/>
      <c r="G216" s="6"/>
      <c r="H216" s="6"/>
      <c r="J216" s="6"/>
    </row>
    <row r="217" customFormat="false" ht="15.75" hidden="false" customHeight="false" outlineLevel="0" collapsed="false">
      <c r="C217" s="5"/>
      <c r="G217" s="6"/>
      <c r="H217" s="6"/>
      <c r="J217" s="6"/>
    </row>
    <row r="218" customFormat="false" ht="15.75" hidden="false" customHeight="false" outlineLevel="0" collapsed="false">
      <c r="C218" s="5"/>
      <c r="G218" s="6"/>
      <c r="H218" s="6"/>
      <c r="J218" s="6"/>
    </row>
    <row r="219" customFormat="false" ht="15.75" hidden="false" customHeight="false" outlineLevel="0" collapsed="false">
      <c r="C219" s="5"/>
      <c r="G219" s="6"/>
      <c r="H219" s="6"/>
      <c r="J219" s="6"/>
    </row>
    <row r="220" customFormat="false" ht="15.75" hidden="false" customHeight="false" outlineLevel="0" collapsed="false">
      <c r="C220" s="5"/>
      <c r="G220" s="6"/>
      <c r="H220" s="6"/>
      <c r="J220" s="6"/>
    </row>
    <row r="221" customFormat="false" ht="15.75" hidden="false" customHeight="false" outlineLevel="0" collapsed="false">
      <c r="C221" s="5"/>
      <c r="G221" s="6"/>
      <c r="H221" s="6"/>
      <c r="J221" s="6"/>
    </row>
    <row r="222" customFormat="false" ht="15.75" hidden="false" customHeight="false" outlineLevel="0" collapsed="false">
      <c r="C222" s="5"/>
      <c r="G222" s="6"/>
      <c r="H222" s="6"/>
      <c r="J222" s="6"/>
    </row>
    <row r="223" customFormat="false" ht="15.75" hidden="false" customHeight="false" outlineLevel="0" collapsed="false">
      <c r="C223" s="5"/>
      <c r="G223" s="6"/>
      <c r="H223" s="6"/>
      <c r="J223" s="6"/>
    </row>
    <row r="224" customFormat="false" ht="15.75" hidden="false" customHeight="false" outlineLevel="0" collapsed="false">
      <c r="C224" s="5"/>
      <c r="G224" s="6"/>
      <c r="H224" s="6"/>
      <c r="J224" s="6"/>
    </row>
    <row r="225" customFormat="false" ht="15.75" hidden="false" customHeight="false" outlineLevel="0" collapsed="false">
      <c r="C225" s="5"/>
      <c r="G225" s="6"/>
      <c r="H225" s="6"/>
      <c r="J225" s="6"/>
    </row>
    <row r="226" customFormat="false" ht="15.75" hidden="false" customHeight="false" outlineLevel="0" collapsed="false">
      <c r="C226" s="5"/>
      <c r="G226" s="6"/>
      <c r="H226" s="6"/>
      <c r="J226" s="6"/>
    </row>
    <row r="227" customFormat="false" ht="15.75" hidden="false" customHeight="false" outlineLevel="0" collapsed="false">
      <c r="C227" s="5"/>
      <c r="G227" s="6"/>
      <c r="H227" s="6"/>
      <c r="J227" s="6"/>
    </row>
    <row r="228" customFormat="false" ht="15.75" hidden="false" customHeight="false" outlineLevel="0" collapsed="false">
      <c r="C228" s="5"/>
      <c r="G228" s="6"/>
      <c r="H228" s="6"/>
      <c r="J228" s="6"/>
    </row>
    <row r="229" customFormat="false" ht="15.75" hidden="false" customHeight="false" outlineLevel="0" collapsed="false">
      <c r="C229" s="5"/>
      <c r="G229" s="6"/>
      <c r="H229" s="6"/>
      <c r="J229" s="6"/>
    </row>
    <row r="230" customFormat="false" ht="15.75" hidden="false" customHeight="false" outlineLevel="0" collapsed="false">
      <c r="C230" s="5"/>
      <c r="G230" s="6"/>
      <c r="H230" s="6"/>
      <c r="J230" s="6"/>
    </row>
    <row r="231" customFormat="false" ht="15.75" hidden="false" customHeight="false" outlineLevel="0" collapsed="false">
      <c r="C231" s="5"/>
      <c r="G231" s="6"/>
      <c r="H231" s="6"/>
      <c r="J231" s="6"/>
    </row>
    <row r="232" customFormat="false" ht="15.75" hidden="false" customHeight="false" outlineLevel="0" collapsed="false">
      <c r="C232" s="5"/>
      <c r="G232" s="6"/>
      <c r="H232" s="6"/>
      <c r="J232" s="6"/>
    </row>
    <row r="233" customFormat="false" ht="15.75" hidden="false" customHeight="false" outlineLevel="0" collapsed="false">
      <c r="C233" s="5"/>
      <c r="G233" s="6"/>
      <c r="H233" s="6"/>
      <c r="J233" s="6"/>
    </row>
    <row r="234" customFormat="false" ht="15.75" hidden="false" customHeight="false" outlineLevel="0" collapsed="false">
      <c r="C234" s="5"/>
      <c r="G234" s="6"/>
      <c r="H234" s="6"/>
      <c r="J234" s="6"/>
    </row>
    <row r="235" customFormat="false" ht="15.75" hidden="false" customHeight="false" outlineLevel="0" collapsed="false">
      <c r="C235" s="5"/>
      <c r="G235" s="6"/>
      <c r="H235" s="6"/>
      <c r="J235" s="6"/>
    </row>
    <row r="236" customFormat="false" ht="15.75" hidden="false" customHeight="false" outlineLevel="0" collapsed="false">
      <c r="C236" s="5"/>
      <c r="G236" s="6"/>
      <c r="H236" s="6"/>
      <c r="J236" s="6"/>
    </row>
    <row r="237" customFormat="false" ht="15.75" hidden="false" customHeight="false" outlineLevel="0" collapsed="false">
      <c r="C237" s="5"/>
      <c r="G237" s="6"/>
      <c r="H237" s="6"/>
      <c r="J237" s="6"/>
    </row>
    <row r="238" customFormat="false" ht="15.75" hidden="false" customHeight="false" outlineLevel="0" collapsed="false">
      <c r="C238" s="5"/>
      <c r="G238" s="6"/>
      <c r="H238" s="6"/>
      <c r="J238" s="6"/>
    </row>
    <row r="239" customFormat="false" ht="15.75" hidden="false" customHeight="false" outlineLevel="0" collapsed="false">
      <c r="C239" s="5"/>
      <c r="G239" s="6"/>
      <c r="H239" s="6"/>
      <c r="J239" s="6"/>
    </row>
    <row r="240" customFormat="false" ht="15.75" hidden="false" customHeight="false" outlineLevel="0" collapsed="false">
      <c r="C240" s="5"/>
      <c r="G240" s="6"/>
      <c r="H240" s="6"/>
      <c r="J240" s="6"/>
    </row>
    <row r="241" customFormat="false" ht="15.75" hidden="false" customHeight="false" outlineLevel="0" collapsed="false">
      <c r="C241" s="5"/>
      <c r="G241" s="6"/>
      <c r="H241" s="6"/>
      <c r="J241" s="6"/>
    </row>
    <row r="242" customFormat="false" ht="15.75" hidden="false" customHeight="false" outlineLevel="0" collapsed="false">
      <c r="C242" s="5"/>
      <c r="G242" s="6"/>
      <c r="H242" s="6"/>
      <c r="J242" s="6"/>
    </row>
    <row r="243" customFormat="false" ht="15.75" hidden="false" customHeight="false" outlineLevel="0" collapsed="false">
      <c r="C243" s="5"/>
      <c r="G243" s="6"/>
      <c r="H243" s="6"/>
      <c r="J243" s="6"/>
    </row>
    <row r="244" customFormat="false" ht="15.75" hidden="false" customHeight="false" outlineLevel="0" collapsed="false">
      <c r="C244" s="5"/>
      <c r="G244" s="6"/>
      <c r="H244" s="6"/>
      <c r="J244" s="6"/>
    </row>
    <row r="245" customFormat="false" ht="15.75" hidden="false" customHeight="false" outlineLevel="0" collapsed="false">
      <c r="C245" s="5"/>
      <c r="G245" s="6"/>
      <c r="H245" s="6"/>
      <c r="J245" s="6"/>
    </row>
    <row r="246" customFormat="false" ht="15.75" hidden="false" customHeight="false" outlineLevel="0" collapsed="false">
      <c r="C246" s="5"/>
      <c r="G246" s="6"/>
      <c r="H246" s="6"/>
      <c r="J246" s="6"/>
    </row>
    <row r="247" customFormat="false" ht="15.75" hidden="false" customHeight="false" outlineLevel="0" collapsed="false">
      <c r="C247" s="5"/>
      <c r="G247" s="6"/>
      <c r="H247" s="6"/>
      <c r="J247" s="6"/>
    </row>
    <row r="248" customFormat="false" ht="15.75" hidden="false" customHeight="false" outlineLevel="0" collapsed="false">
      <c r="C248" s="5"/>
      <c r="G248" s="6"/>
      <c r="H248" s="6"/>
      <c r="J248" s="6"/>
    </row>
    <row r="249" customFormat="false" ht="15.75" hidden="false" customHeight="false" outlineLevel="0" collapsed="false">
      <c r="C249" s="5"/>
      <c r="G249" s="6"/>
      <c r="H249" s="6"/>
      <c r="J249" s="6"/>
    </row>
    <row r="250" customFormat="false" ht="15.75" hidden="false" customHeight="false" outlineLevel="0" collapsed="false">
      <c r="C250" s="5"/>
      <c r="G250" s="6"/>
      <c r="H250" s="6"/>
      <c r="J250" s="6"/>
    </row>
    <row r="251" customFormat="false" ht="15.75" hidden="false" customHeight="false" outlineLevel="0" collapsed="false">
      <c r="C251" s="5"/>
      <c r="G251" s="6"/>
      <c r="H251" s="6"/>
      <c r="J251" s="6"/>
    </row>
    <row r="252" customFormat="false" ht="15.75" hidden="false" customHeight="false" outlineLevel="0" collapsed="false">
      <c r="C252" s="5"/>
      <c r="G252" s="6"/>
      <c r="H252" s="6"/>
      <c r="J252" s="6"/>
    </row>
    <row r="253" customFormat="false" ht="15.75" hidden="false" customHeight="false" outlineLevel="0" collapsed="false">
      <c r="C253" s="5"/>
      <c r="G253" s="6"/>
      <c r="H253" s="6"/>
      <c r="J253" s="6"/>
    </row>
    <row r="254" customFormat="false" ht="15.75" hidden="false" customHeight="false" outlineLevel="0" collapsed="false">
      <c r="C254" s="5"/>
      <c r="G254" s="6"/>
      <c r="H254" s="6"/>
      <c r="J254" s="6"/>
    </row>
    <row r="255" customFormat="false" ht="15.75" hidden="false" customHeight="false" outlineLevel="0" collapsed="false">
      <c r="C255" s="5"/>
      <c r="G255" s="6"/>
      <c r="H255" s="6"/>
      <c r="J255" s="6"/>
    </row>
    <row r="256" customFormat="false" ht="15.75" hidden="false" customHeight="false" outlineLevel="0" collapsed="false">
      <c r="C256" s="5"/>
      <c r="G256" s="6"/>
      <c r="H256" s="6"/>
      <c r="J256" s="6"/>
    </row>
    <row r="257" customFormat="false" ht="15.75" hidden="false" customHeight="false" outlineLevel="0" collapsed="false">
      <c r="C257" s="5"/>
      <c r="G257" s="6"/>
      <c r="H257" s="6"/>
      <c r="J257" s="6"/>
    </row>
    <row r="258" customFormat="false" ht="15.75" hidden="false" customHeight="false" outlineLevel="0" collapsed="false">
      <c r="C258" s="5"/>
      <c r="G258" s="6"/>
      <c r="H258" s="6"/>
      <c r="J258" s="6"/>
    </row>
    <row r="259" customFormat="false" ht="15.75" hidden="false" customHeight="false" outlineLevel="0" collapsed="false">
      <c r="C259" s="5"/>
      <c r="G259" s="6"/>
      <c r="H259" s="6"/>
      <c r="J259" s="6"/>
    </row>
    <row r="260" customFormat="false" ht="15.75" hidden="false" customHeight="false" outlineLevel="0" collapsed="false">
      <c r="C260" s="5"/>
      <c r="G260" s="6"/>
      <c r="H260" s="6"/>
      <c r="J260" s="6"/>
    </row>
    <row r="261" customFormat="false" ht="15.75" hidden="false" customHeight="false" outlineLevel="0" collapsed="false">
      <c r="C261" s="5"/>
      <c r="G261" s="6"/>
      <c r="H261" s="6"/>
      <c r="J261" s="6"/>
    </row>
    <row r="262" customFormat="false" ht="15.75" hidden="false" customHeight="false" outlineLevel="0" collapsed="false">
      <c r="C262" s="5"/>
      <c r="G262" s="6"/>
      <c r="H262" s="6"/>
      <c r="J262" s="6"/>
    </row>
    <row r="263" customFormat="false" ht="15.75" hidden="false" customHeight="false" outlineLevel="0" collapsed="false">
      <c r="C263" s="5"/>
      <c r="G263" s="6"/>
      <c r="H263" s="6"/>
      <c r="J263" s="6"/>
    </row>
    <row r="264" customFormat="false" ht="15.75" hidden="false" customHeight="false" outlineLevel="0" collapsed="false">
      <c r="C264" s="5"/>
      <c r="G264" s="6"/>
      <c r="H264" s="6"/>
      <c r="J264" s="6"/>
    </row>
    <row r="265" customFormat="false" ht="15.75" hidden="false" customHeight="false" outlineLevel="0" collapsed="false">
      <c r="C265" s="5"/>
      <c r="G265" s="6"/>
      <c r="H265" s="6"/>
      <c r="J265" s="6"/>
    </row>
    <row r="266" customFormat="false" ht="15.75" hidden="false" customHeight="false" outlineLevel="0" collapsed="false">
      <c r="C266" s="5"/>
      <c r="G266" s="6"/>
      <c r="H266" s="6"/>
      <c r="J266" s="6"/>
    </row>
    <row r="267" customFormat="false" ht="15.75" hidden="false" customHeight="false" outlineLevel="0" collapsed="false">
      <c r="C267" s="5"/>
      <c r="G267" s="6"/>
      <c r="H267" s="6"/>
      <c r="J267" s="6"/>
    </row>
    <row r="268" customFormat="false" ht="15.75" hidden="false" customHeight="false" outlineLevel="0" collapsed="false">
      <c r="C268" s="5"/>
      <c r="G268" s="6"/>
      <c r="H268" s="6"/>
      <c r="J268" s="6"/>
    </row>
    <row r="269" customFormat="false" ht="15.75" hidden="false" customHeight="false" outlineLevel="0" collapsed="false">
      <c r="C269" s="5"/>
      <c r="G269" s="6"/>
      <c r="H269" s="6"/>
      <c r="J269" s="6"/>
    </row>
    <row r="270" customFormat="false" ht="15.75" hidden="false" customHeight="false" outlineLevel="0" collapsed="false">
      <c r="C270" s="5"/>
      <c r="G270" s="6"/>
      <c r="H270" s="6"/>
      <c r="J270" s="6"/>
    </row>
    <row r="271" customFormat="false" ht="15.75" hidden="false" customHeight="false" outlineLevel="0" collapsed="false">
      <c r="C271" s="5"/>
      <c r="G271" s="6"/>
      <c r="H271" s="6"/>
      <c r="J271" s="6"/>
    </row>
    <row r="272" customFormat="false" ht="15.75" hidden="false" customHeight="false" outlineLevel="0" collapsed="false">
      <c r="C272" s="5"/>
      <c r="G272" s="6"/>
      <c r="H272" s="6"/>
      <c r="J272" s="6"/>
    </row>
    <row r="273" customFormat="false" ht="15.75" hidden="false" customHeight="false" outlineLevel="0" collapsed="false">
      <c r="C273" s="5"/>
      <c r="G273" s="6"/>
      <c r="H273" s="6"/>
      <c r="J273" s="6"/>
    </row>
    <row r="274" customFormat="false" ht="15.75" hidden="false" customHeight="false" outlineLevel="0" collapsed="false">
      <c r="C274" s="5"/>
      <c r="G274" s="6"/>
      <c r="H274" s="6"/>
      <c r="J274" s="6"/>
    </row>
    <row r="275" customFormat="false" ht="15.75" hidden="false" customHeight="false" outlineLevel="0" collapsed="false">
      <c r="C275" s="5"/>
      <c r="G275" s="6"/>
      <c r="H275" s="6"/>
      <c r="J275" s="6"/>
    </row>
    <row r="276" customFormat="false" ht="15.75" hidden="false" customHeight="false" outlineLevel="0" collapsed="false">
      <c r="C276" s="5"/>
      <c r="G276" s="6"/>
      <c r="H276" s="6"/>
      <c r="J276" s="6"/>
    </row>
    <row r="277" customFormat="false" ht="15.75" hidden="false" customHeight="false" outlineLevel="0" collapsed="false">
      <c r="C277" s="5"/>
      <c r="G277" s="6"/>
      <c r="H277" s="6"/>
      <c r="J277" s="6"/>
    </row>
    <row r="278" customFormat="false" ht="15.75" hidden="false" customHeight="false" outlineLevel="0" collapsed="false">
      <c r="C278" s="5"/>
      <c r="G278" s="6"/>
      <c r="H278" s="6"/>
      <c r="J278" s="6"/>
    </row>
    <row r="279" customFormat="false" ht="15.75" hidden="false" customHeight="false" outlineLevel="0" collapsed="false">
      <c r="C279" s="5"/>
      <c r="G279" s="6"/>
      <c r="H279" s="6"/>
      <c r="J279" s="6"/>
    </row>
    <row r="280" customFormat="false" ht="15.75" hidden="false" customHeight="false" outlineLevel="0" collapsed="false">
      <c r="C280" s="5"/>
      <c r="G280" s="6"/>
      <c r="H280" s="6"/>
      <c r="J280" s="6"/>
    </row>
    <row r="281" customFormat="false" ht="15.75" hidden="false" customHeight="false" outlineLevel="0" collapsed="false">
      <c r="C281" s="5"/>
      <c r="G281" s="6"/>
      <c r="H281" s="6"/>
      <c r="J281" s="6"/>
    </row>
    <row r="282" customFormat="false" ht="15.75" hidden="false" customHeight="false" outlineLevel="0" collapsed="false">
      <c r="C282" s="5"/>
      <c r="G282" s="6"/>
      <c r="H282" s="6"/>
      <c r="J282" s="6"/>
    </row>
    <row r="283" customFormat="false" ht="15.75" hidden="false" customHeight="false" outlineLevel="0" collapsed="false">
      <c r="C283" s="5"/>
      <c r="G283" s="6"/>
      <c r="H283" s="6"/>
      <c r="J283" s="6"/>
    </row>
    <row r="284" customFormat="false" ht="15.75" hidden="false" customHeight="false" outlineLevel="0" collapsed="false">
      <c r="C284" s="5"/>
      <c r="G284" s="6"/>
      <c r="H284" s="6"/>
      <c r="J284" s="6"/>
    </row>
    <row r="285" customFormat="false" ht="15.75" hidden="false" customHeight="false" outlineLevel="0" collapsed="false">
      <c r="C285" s="5"/>
      <c r="G285" s="6"/>
      <c r="H285" s="6"/>
      <c r="J285" s="6"/>
    </row>
    <row r="286" customFormat="false" ht="15.75" hidden="false" customHeight="false" outlineLevel="0" collapsed="false">
      <c r="C286" s="5"/>
      <c r="G286" s="6"/>
      <c r="H286" s="6"/>
      <c r="J286" s="6"/>
    </row>
    <row r="287" customFormat="false" ht="15.75" hidden="false" customHeight="false" outlineLevel="0" collapsed="false">
      <c r="C287" s="5"/>
      <c r="G287" s="6"/>
      <c r="H287" s="6"/>
      <c r="J287" s="6"/>
    </row>
    <row r="288" customFormat="false" ht="15.75" hidden="false" customHeight="false" outlineLevel="0" collapsed="false">
      <c r="C288" s="5"/>
      <c r="G288" s="6"/>
      <c r="H288" s="6"/>
      <c r="J288" s="6"/>
    </row>
    <row r="289" customFormat="false" ht="15.75" hidden="false" customHeight="false" outlineLevel="0" collapsed="false">
      <c r="C289" s="5"/>
      <c r="G289" s="6"/>
      <c r="H289" s="6"/>
      <c r="J289" s="6"/>
    </row>
    <row r="290" customFormat="false" ht="15.75" hidden="false" customHeight="false" outlineLevel="0" collapsed="false">
      <c r="C290" s="5"/>
      <c r="G290" s="6"/>
      <c r="H290" s="6"/>
      <c r="J290" s="6"/>
    </row>
    <row r="291" customFormat="false" ht="15.75" hidden="false" customHeight="false" outlineLevel="0" collapsed="false">
      <c r="C291" s="5"/>
      <c r="G291" s="6"/>
      <c r="H291" s="6"/>
      <c r="J291" s="6"/>
    </row>
    <row r="292" customFormat="false" ht="15.75" hidden="false" customHeight="false" outlineLevel="0" collapsed="false">
      <c r="C292" s="5"/>
      <c r="G292" s="6"/>
      <c r="H292" s="6"/>
      <c r="J292" s="6"/>
    </row>
    <row r="293" customFormat="false" ht="15.75" hidden="false" customHeight="false" outlineLevel="0" collapsed="false">
      <c r="C293" s="5"/>
      <c r="G293" s="6"/>
      <c r="H293" s="6"/>
      <c r="J293" s="6"/>
    </row>
    <row r="294" customFormat="false" ht="15.75" hidden="false" customHeight="false" outlineLevel="0" collapsed="false">
      <c r="C294" s="5"/>
      <c r="G294" s="6"/>
      <c r="H294" s="6"/>
      <c r="J294" s="6"/>
    </row>
    <row r="295" customFormat="false" ht="15.75" hidden="false" customHeight="false" outlineLevel="0" collapsed="false">
      <c r="C295" s="5"/>
      <c r="G295" s="6"/>
      <c r="H295" s="6"/>
      <c r="J295" s="6"/>
    </row>
    <row r="296" customFormat="false" ht="15.75" hidden="false" customHeight="false" outlineLevel="0" collapsed="false">
      <c r="C296" s="5"/>
      <c r="G296" s="6"/>
      <c r="H296" s="6"/>
      <c r="J296" s="6"/>
    </row>
    <row r="297" customFormat="false" ht="15.75" hidden="false" customHeight="false" outlineLevel="0" collapsed="false">
      <c r="C297" s="5"/>
      <c r="G297" s="6"/>
      <c r="H297" s="6"/>
      <c r="J297" s="6"/>
    </row>
    <row r="298" customFormat="false" ht="15.75" hidden="false" customHeight="false" outlineLevel="0" collapsed="false">
      <c r="C298" s="5"/>
      <c r="G298" s="6"/>
      <c r="H298" s="6"/>
      <c r="J298" s="6"/>
    </row>
    <row r="299" customFormat="false" ht="15.75" hidden="false" customHeight="false" outlineLevel="0" collapsed="false">
      <c r="C299" s="5"/>
      <c r="G299" s="6"/>
      <c r="H299" s="6"/>
      <c r="J299" s="6"/>
    </row>
    <row r="300" customFormat="false" ht="15.75" hidden="false" customHeight="false" outlineLevel="0" collapsed="false">
      <c r="C300" s="5"/>
      <c r="G300" s="6"/>
      <c r="H300" s="6"/>
      <c r="J300" s="6"/>
    </row>
    <row r="301" customFormat="false" ht="15.75" hidden="false" customHeight="false" outlineLevel="0" collapsed="false">
      <c r="C301" s="5"/>
      <c r="G301" s="6"/>
      <c r="H301" s="6"/>
      <c r="J301" s="6"/>
    </row>
    <row r="302" customFormat="false" ht="15.75" hidden="false" customHeight="false" outlineLevel="0" collapsed="false">
      <c r="C302" s="5"/>
      <c r="G302" s="6"/>
      <c r="H302" s="6"/>
      <c r="J302" s="6"/>
    </row>
    <row r="303" customFormat="false" ht="15.75" hidden="false" customHeight="false" outlineLevel="0" collapsed="false">
      <c r="C303" s="5"/>
      <c r="G303" s="6"/>
      <c r="H303" s="6"/>
      <c r="J303" s="6"/>
    </row>
    <row r="304" customFormat="false" ht="15.75" hidden="false" customHeight="false" outlineLevel="0" collapsed="false">
      <c r="C304" s="5"/>
      <c r="G304" s="6"/>
      <c r="H304" s="6"/>
      <c r="J304" s="6"/>
    </row>
    <row r="305" customFormat="false" ht="15.75" hidden="false" customHeight="false" outlineLevel="0" collapsed="false">
      <c r="C305" s="5"/>
      <c r="G305" s="6"/>
      <c r="H305" s="6"/>
      <c r="J305" s="6"/>
    </row>
    <row r="306" customFormat="false" ht="15.75" hidden="false" customHeight="false" outlineLevel="0" collapsed="false">
      <c r="C306" s="5"/>
      <c r="G306" s="6"/>
      <c r="H306" s="6"/>
      <c r="J306" s="6"/>
    </row>
    <row r="307" customFormat="false" ht="15.75" hidden="false" customHeight="false" outlineLevel="0" collapsed="false">
      <c r="C307" s="5"/>
      <c r="G307" s="6"/>
      <c r="H307" s="6"/>
      <c r="J307" s="6"/>
    </row>
    <row r="308" customFormat="false" ht="15.75" hidden="false" customHeight="false" outlineLevel="0" collapsed="false">
      <c r="C308" s="5"/>
      <c r="G308" s="6"/>
      <c r="H308" s="6"/>
      <c r="J308" s="6"/>
    </row>
    <row r="309" customFormat="false" ht="15.75" hidden="false" customHeight="false" outlineLevel="0" collapsed="false">
      <c r="C309" s="5"/>
      <c r="G309" s="6"/>
      <c r="H309" s="6"/>
      <c r="J309" s="6"/>
    </row>
    <row r="310" customFormat="false" ht="15.75" hidden="false" customHeight="false" outlineLevel="0" collapsed="false">
      <c r="C310" s="5"/>
      <c r="G310" s="6"/>
      <c r="H310" s="6"/>
      <c r="J310" s="6"/>
    </row>
    <row r="311" customFormat="false" ht="15.75" hidden="false" customHeight="false" outlineLevel="0" collapsed="false">
      <c r="C311" s="5"/>
      <c r="G311" s="6"/>
      <c r="H311" s="6"/>
      <c r="J311" s="6"/>
    </row>
    <row r="312" customFormat="false" ht="15.75" hidden="false" customHeight="false" outlineLevel="0" collapsed="false">
      <c r="C312" s="5"/>
      <c r="G312" s="6"/>
      <c r="H312" s="6"/>
      <c r="J312" s="6"/>
    </row>
    <row r="313" customFormat="false" ht="15.75" hidden="false" customHeight="false" outlineLevel="0" collapsed="false">
      <c r="C313" s="5"/>
      <c r="G313" s="6"/>
      <c r="H313" s="6"/>
      <c r="J313" s="6"/>
    </row>
    <row r="314" customFormat="false" ht="15.75" hidden="false" customHeight="false" outlineLevel="0" collapsed="false">
      <c r="C314" s="5"/>
      <c r="G314" s="6"/>
      <c r="H314" s="6"/>
      <c r="J314" s="6"/>
    </row>
    <row r="315" customFormat="false" ht="15.75" hidden="false" customHeight="false" outlineLevel="0" collapsed="false">
      <c r="C315" s="5"/>
      <c r="G315" s="6"/>
      <c r="H315" s="6"/>
      <c r="J315" s="6"/>
    </row>
    <row r="316" customFormat="false" ht="15.75" hidden="false" customHeight="false" outlineLevel="0" collapsed="false">
      <c r="C316" s="5"/>
      <c r="G316" s="6"/>
      <c r="H316" s="6"/>
      <c r="J316" s="6"/>
    </row>
    <row r="317" customFormat="false" ht="15.75" hidden="false" customHeight="false" outlineLevel="0" collapsed="false">
      <c r="C317" s="5"/>
      <c r="G317" s="6"/>
      <c r="H317" s="6"/>
      <c r="J317" s="6"/>
    </row>
    <row r="318" customFormat="false" ht="15.75" hidden="false" customHeight="false" outlineLevel="0" collapsed="false">
      <c r="C318" s="5"/>
      <c r="G318" s="6"/>
      <c r="H318" s="6"/>
      <c r="J318" s="6"/>
    </row>
    <row r="319" customFormat="false" ht="15.75" hidden="false" customHeight="false" outlineLevel="0" collapsed="false">
      <c r="C319" s="5"/>
      <c r="G319" s="6"/>
      <c r="H319" s="6"/>
      <c r="J319" s="6"/>
    </row>
    <row r="320" customFormat="false" ht="15.75" hidden="false" customHeight="false" outlineLevel="0" collapsed="false">
      <c r="C320" s="5"/>
      <c r="G320" s="6"/>
      <c r="H320" s="6"/>
      <c r="J320" s="6"/>
    </row>
    <row r="321" customFormat="false" ht="15.75" hidden="false" customHeight="false" outlineLevel="0" collapsed="false">
      <c r="C321" s="5"/>
      <c r="G321" s="6"/>
      <c r="H321" s="6"/>
      <c r="J321" s="6"/>
    </row>
    <row r="322" customFormat="false" ht="15.75" hidden="false" customHeight="false" outlineLevel="0" collapsed="false">
      <c r="C322" s="5"/>
      <c r="G322" s="6"/>
      <c r="H322" s="6"/>
      <c r="J322" s="6"/>
    </row>
    <row r="323" customFormat="false" ht="15.75" hidden="false" customHeight="false" outlineLevel="0" collapsed="false">
      <c r="C323" s="5"/>
      <c r="G323" s="6"/>
      <c r="H323" s="6"/>
      <c r="J323" s="6"/>
    </row>
    <row r="324" customFormat="false" ht="15.75" hidden="false" customHeight="false" outlineLevel="0" collapsed="false">
      <c r="C324" s="5"/>
      <c r="G324" s="6"/>
      <c r="H324" s="6"/>
      <c r="J324" s="6"/>
    </row>
    <row r="325" customFormat="false" ht="15.75" hidden="false" customHeight="false" outlineLevel="0" collapsed="false">
      <c r="C325" s="5"/>
      <c r="G325" s="6"/>
      <c r="H325" s="6"/>
      <c r="J325" s="6"/>
    </row>
    <row r="326" customFormat="false" ht="15.75" hidden="false" customHeight="false" outlineLevel="0" collapsed="false">
      <c r="C326" s="5"/>
      <c r="G326" s="6"/>
      <c r="H326" s="6"/>
      <c r="J326" s="6"/>
    </row>
    <row r="327" customFormat="false" ht="15.75" hidden="false" customHeight="false" outlineLevel="0" collapsed="false">
      <c r="C327" s="5"/>
      <c r="G327" s="6"/>
      <c r="H327" s="6"/>
      <c r="J327" s="6"/>
    </row>
    <row r="328" customFormat="false" ht="15.75" hidden="false" customHeight="false" outlineLevel="0" collapsed="false">
      <c r="C328" s="5"/>
      <c r="G328" s="6"/>
      <c r="H328" s="6"/>
      <c r="J328" s="6"/>
    </row>
    <row r="329" customFormat="false" ht="15.75" hidden="false" customHeight="false" outlineLevel="0" collapsed="false">
      <c r="C329" s="5"/>
      <c r="G329" s="6"/>
      <c r="H329" s="6"/>
      <c r="J329" s="6"/>
    </row>
    <row r="330" customFormat="false" ht="15.75" hidden="false" customHeight="false" outlineLevel="0" collapsed="false">
      <c r="C330" s="5"/>
      <c r="G330" s="6"/>
      <c r="H330" s="6"/>
      <c r="J330" s="6"/>
    </row>
    <row r="331" customFormat="false" ht="15.75" hidden="false" customHeight="false" outlineLevel="0" collapsed="false">
      <c r="C331" s="5"/>
      <c r="G331" s="6"/>
      <c r="H331" s="6"/>
      <c r="J331" s="6"/>
    </row>
    <row r="332" customFormat="false" ht="15.75" hidden="false" customHeight="false" outlineLevel="0" collapsed="false">
      <c r="C332" s="5"/>
      <c r="G332" s="6"/>
      <c r="H332" s="6"/>
      <c r="J332" s="6"/>
    </row>
    <row r="333" customFormat="false" ht="15.75" hidden="false" customHeight="false" outlineLevel="0" collapsed="false">
      <c r="C333" s="5"/>
      <c r="G333" s="6"/>
      <c r="H333" s="6"/>
      <c r="J333" s="6"/>
    </row>
    <row r="334" customFormat="false" ht="15.75" hidden="false" customHeight="false" outlineLevel="0" collapsed="false">
      <c r="C334" s="5"/>
      <c r="G334" s="6"/>
      <c r="H334" s="6"/>
      <c r="J334" s="6"/>
    </row>
    <row r="335" customFormat="false" ht="15.75" hidden="false" customHeight="false" outlineLevel="0" collapsed="false">
      <c r="C335" s="5"/>
      <c r="G335" s="6"/>
      <c r="H335" s="6"/>
      <c r="J335" s="6"/>
    </row>
    <row r="336" customFormat="false" ht="15.75" hidden="false" customHeight="false" outlineLevel="0" collapsed="false">
      <c r="C336" s="5"/>
      <c r="G336" s="6"/>
      <c r="H336" s="6"/>
      <c r="J336" s="6"/>
    </row>
    <row r="337" customFormat="false" ht="15.75" hidden="false" customHeight="false" outlineLevel="0" collapsed="false">
      <c r="C337" s="5"/>
      <c r="G337" s="6"/>
      <c r="H337" s="6"/>
      <c r="J337" s="6"/>
    </row>
    <row r="338" customFormat="false" ht="15.75" hidden="false" customHeight="false" outlineLevel="0" collapsed="false">
      <c r="C338" s="5"/>
      <c r="G338" s="6"/>
      <c r="H338" s="6"/>
      <c r="J338" s="6"/>
    </row>
    <row r="339" customFormat="false" ht="15.75" hidden="false" customHeight="false" outlineLevel="0" collapsed="false">
      <c r="C339" s="5"/>
      <c r="G339" s="6"/>
      <c r="H339" s="6"/>
      <c r="J339" s="6"/>
    </row>
    <row r="340" customFormat="false" ht="15.75" hidden="false" customHeight="false" outlineLevel="0" collapsed="false">
      <c r="C340" s="5"/>
      <c r="G340" s="6"/>
      <c r="H340" s="6"/>
      <c r="J340" s="6"/>
    </row>
    <row r="341" customFormat="false" ht="15.75" hidden="false" customHeight="false" outlineLevel="0" collapsed="false">
      <c r="C341" s="5"/>
      <c r="G341" s="6"/>
      <c r="H341" s="6"/>
      <c r="J341" s="6"/>
    </row>
    <row r="342" customFormat="false" ht="15.75" hidden="false" customHeight="false" outlineLevel="0" collapsed="false">
      <c r="C342" s="5"/>
      <c r="G342" s="6"/>
      <c r="H342" s="6"/>
      <c r="J342" s="6"/>
    </row>
    <row r="343" customFormat="false" ht="15.75" hidden="false" customHeight="false" outlineLevel="0" collapsed="false">
      <c r="C343" s="5"/>
      <c r="G343" s="6"/>
      <c r="H343" s="6"/>
      <c r="J343" s="6"/>
    </row>
    <row r="344" customFormat="false" ht="15.75" hidden="false" customHeight="false" outlineLevel="0" collapsed="false">
      <c r="C344" s="5"/>
      <c r="G344" s="6"/>
      <c r="H344" s="6"/>
      <c r="J344" s="6"/>
    </row>
    <row r="345" customFormat="false" ht="15.75" hidden="false" customHeight="false" outlineLevel="0" collapsed="false">
      <c r="C345" s="5"/>
      <c r="G345" s="6"/>
      <c r="H345" s="6"/>
      <c r="J345" s="6"/>
    </row>
    <row r="346" customFormat="false" ht="15.75" hidden="false" customHeight="false" outlineLevel="0" collapsed="false">
      <c r="C346" s="5"/>
      <c r="G346" s="6"/>
      <c r="H346" s="6"/>
      <c r="J346" s="6"/>
    </row>
    <row r="347" customFormat="false" ht="15.75" hidden="false" customHeight="false" outlineLevel="0" collapsed="false">
      <c r="C347" s="5"/>
      <c r="G347" s="6"/>
      <c r="H347" s="6"/>
      <c r="J347" s="6"/>
    </row>
    <row r="348" customFormat="false" ht="15.75" hidden="false" customHeight="false" outlineLevel="0" collapsed="false">
      <c r="C348" s="5"/>
      <c r="G348" s="6"/>
      <c r="H348" s="6"/>
      <c r="J348" s="6"/>
    </row>
    <row r="349" customFormat="false" ht="15.75" hidden="false" customHeight="false" outlineLevel="0" collapsed="false">
      <c r="C349" s="5"/>
      <c r="G349" s="6"/>
      <c r="H349" s="6"/>
      <c r="J349" s="6"/>
    </row>
    <row r="350" customFormat="false" ht="15.75" hidden="false" customHeight="false" outlineLevel="0" collapsed="false">
      <c r="C350" s="5"/>
      <c r="G350" s="6"/>
      <c r="H350" s="6"/>
      <c r="J350" s="6"/>
    </row>
    <row r="351" customFormat="false" ht="15.75" hidden="false" customHeight="false" outlineLevel="0" collapsed="false">
      <c r="C351" s="5"/>
      <c r="G351" s="6"/>
      <c r="H351" s="6"/>
      <c r="J351" s="6"/>
    </row>
    <row r="352" customFormat="false" ht="15.75" hidden="false" customHeight="false" outlineLevel="0" collapsed="false">
      <c r="C352" s="5"/>
      <c r="G352" s="6"/>
      <c r="H352" s="6"/>
      <c r="J352" s="6"/>
    </row>
    <row r="353" customFormat="false" ht="15.75" hidden="false" customHeight="false" outlineLevel="0" collapsed="false">
      <c r="C353" s="5"/>
      <c r="G353" s="6"/>
      <c r="H353" s="6"/>
      <c r="J353" s="6"/>
    </row>
    <row r="354" customFormat="false" ht="15.75" hidden="false" customHeight="false" outlineLevel="0" collapsed="false">
      <c r="C354" s="5"/>
      <c r="G354" s="6"/>
      <c r="H354" s="6"/>
      <c r="J354" s="6"/>
    </row>
    <row r="355" customFormat="false" ht="15.75" hidden="false" customHeight="false" outlineLevel="0" collapsed="false">
      <c r="C355" s="5"/>
      <c r="G355" s="6"/>
      <c r="H355" s="6"/>
      <c r="J355" s="6"/>
    </row>
    <row r="356" customFormat="false" ht="15.75" hidden="false" customHeight="false" outlineLevel="0" collapsed="false">
      <c r="C356" s="5"/>
      <c r="G356" s="6"/>
      <c r="H356" s="6"/>
      <c r="J356" s="6"/>
    </row>
    <row r="357" customFormat="false" ht="15.75" hidden="false" customHeight="false" outlineLevel="0" collapsed="false">
      <c r="C357" s="5"/>
      <c r="G357" s="6"/>
      <c r="H357" s="6"/>
      <c r="J357" s="6"/>
    </row>
    <row r="358" customFormat="false" ht="15.75" hidden="false" customHeight="false" outlineLevel="0" collapsed="false">
      <c r="C358" s="5"/>
      <c r="G358" s="6"/>
      <c r="H358" s="6"/>
      <c r="J358" s="6"/>
    </row>
    <row r="359" customFormat="false" ht="15.75" hidden="false" customHeight="false" outlineLevel="0" collapsed="false">
      <c r="C359" s="5"/>
      <c r="G359" s="6"/>
      <c r="H359" s="6"/>
      <c r="J359" s="6"/>
    </row>
    <row r="360" customFormat="false" ht="15.75" hidden="false" customHeight="false" outlineLevel="0" collapsed="false">
      <c r="C360" s="5"/>
      <c r="G360" s="6"/>
      <c r="H360" s="6"/>
      <c r="J360" s="6"/>
    </row>
    <row r="361" customFormat="false" ht="15.75" hidden="false" customHeight="false" outlineLevel="0" collapsed="false">
      <c r="C361" s="5"/>
      <c r="G361" s="6"/>
      <c r="H361" s="6"/>
      <c r="J361" s="6"/>
    </row>
    <row r="362" customFormat="false" ht="15.75" hidden="false" customHeight="false" outlineLevel="0" collapsed="false">
      <c r="C362" s="5"/>
      <c r="G362" s="6"/>
      <c r="H362" s="6"/>
      <c r="J362" s="6"/>
    </row>
    <row r="363" customFormat="false" ht="15.75" hidden="false" customHeight="false" outlineLevel="0" collapsed="false">
      <c r="C363" s="5"/>
      <c r="G363" s="6"/>
      <c r="H363" s="6"/>
      <c r="J363" s="6"/>
    </row>
    <row r="364" customFormat="false" ht="15.75" hidden="false" customHeight="false" outlineLevel="0" collapsed="false">
      <c r="C364" s="5"/>
      <c r="G364" s="6"/>
      <c r="H364" s="6"/>
      <c r="J364" s="6"/>
    </row>
    <row r="365" customFormat="false" ht="15.75" hidden="false" customHeight="false" outlineLevel="0" collapsed="false">
      <c r="C365" s="5"/>
      <c r="G365" s="6"/>
      <c r="H365" s="6"/>
      <c r="J365" s="6"/>
    </row>
    <row r="366" customFormat="false" ht="15.75" hidden="false" customHeight="false" outlineLevel="0" collapsed="false">
      <c r="C366" s="5"/>
      <c r="G366" s="6"/>
      <c r="H366" s="6"/>
      <c r="J366" s="6"/>
    </row>
    <row r="367" customFormat="false" ht="15.75" hidden="false" customHeight="false" outlineLevel="0" collapsed="false">
      <c r="C367" s="5"/>
      <c r="G367" s="6"/>
      <c r="H367" s="6"/>
      <c r="J367" s="6"/>
    </row>
    <row r="368" customFormat="false" ht="15.75" hidden="false" customHeight="false" outlineLevel="0" collapsed="false">
      <c r="C368" s="5"/>
      <c r="G368" s="6"/>
      <c r="H368" s="6"/>
      <c r="J368" s="6"/>
    </row>
    <row r="369" customFormat="false" ht="15.75" hidden="false" customHeight="false" outlineLevel="0" collapsed="false">
      <c r="C369" s="5"/>
      <c r="G369" s="6"/>
      <c r="H369" s="6"/>
      <c r="J369" s="6"/>
    </row>
    <row r="370" customFormat="false" ht="15.75" hidden="false" customHeight="false" outlineLevel="0" collapsed="false">
      <c r="C370" s="5"/>
      <c r="G370" s="6"/>
      <c r="H370" s="6"/>
      <c r="J370" s="6"/>
    </row>
    <row r="371" customFormat="false" ht="15.75" hidden="false" customHeight="false" outlineLevel="0" collapsed="false">
      <c r="C371" s="5"/>
      <c r="G371" s="6"/>
      <c r="H371" s="6"/>
      <c r="J371" s="6"/>
    </row>
    <row r="372" customFormat="false" ht="15.75" hidden="false" customHeight="false" outlineLevel="0" collapsed="false">
      <c r="C372" s="5"/>
      <c r="G372" s="6"/>
      <c r="H372" s="6"/>
      <c r="J372" s="6"/>
    </row>
    <row r="373" customFormat="false" ht="15.75" hidden="false" customHeight="false" outlineLevel="0" collapsed="false">
      <c r="C373" s="5"/>
      <c r="G373" s="6"/>
      <c r="H373" s="6"/>
      <c r="J373" s="6"/>
    </row>
    <row r="374" customFormat="false" ht="15.75" hidden="false" customHeight="false" outlineLevel="0" collapsed="false">
      <c r="C374" s="5"/>
      <c r="G374" s="6"/>
      <c r="H374" s="6"/>
      <c r="J374" s="6"/>
    </row>
    <row r="375" customFormat="false" ht="15.75" hidden="false" customHeight="false" outlineLevel="0" collapsed="false">
      <c r="C375" s="5"/>
      <c r="G375" s="6"/>
      <c r="H375" s="6"/>
      <c r="J375" s="6"/>
    </row>
    <row r="376" customFormat="false" ht="15.75" hidden="false" customHeight="false" outlineLevel="0" collapsed="false">
      <c r="C376" s="5"/>
      <c r="G376" s="6"/>
      <c r="H376" s="6"/>
      <c r="J376" s="6"/>
    </row>
    <row r="377" customFormat="false" ht="15.75" hidden="false" customHeight="false" outlineLevel="0" collapsed="false">
      <c r="C377" s="5"/>
      <c r="G377" s="6"/>
      <c r="H377" s="6"/>
      <c r="J377" s="6"/>
    </row>
    <row r="378" customFormat="false" ht="15.75" hidden="false" customHeight="false" outlineLevel="0" collapsed="false">
      <c r="C378" s="5"/>
      <c r="G378" s="6"/>
      <c r="H378" s="6"/>
      <c r="J378" s="6"/>
    </row>
    <row r="379" customFormat="false" ht="15.75" hidden="false" customHeight="false" outlineLevel="0" collapsed="false">
      <c r="C379" s="5"/>
      <c r="G379" s="6"/>
      <c r="H379" s="6"/>
      <c r="J379" s="6"/>
    </row>
    <row r="380" customFormat="false" ht="15.75" hidden="false" customHeight="false" outlineLevel="0" collapsed="false">
      <c r="C380" s="5"/>
      <c r="G380" s="6"/>
      <c r="H380" s="6"/>
      <c r="J380" s="6"/>
    </row>
    <row r="381" customFormat="false" ht="15.75" hidden="false" customHeight="false" outlineLevel="0" collapsed="false">
      <c r="C381" s="5"/>
      <c r="G381" s="6"/>
      <c r="H381" s="6"/>
      <c r="J381" s="6"/>
    </row>
    <row r="382" customFormat="false" ht="15.75" hidden="false" customHeight="false" outlineLevel="0" collapsed="false">
      <c r="C382" s="5"/>
      <c r="G382" s="6"/>
      <c r="H382" s="6"/>
      <c r="J382" s="6"/>
    </row>
    <row r="383" customFormat="false" ht="15.75" hidden="false" customHeight="false" outlineLevel="0" collapsed="false">
      <c r="C383" s="5"/>
      <c r="G383" s="6"/>
      <c r="H383" s="6"/>
      <c r="J383" s="6"/>
    </row>
    <row r="384" customFormat="false" ht="15.75" hidden="false" customHeight="false" outlineLevel="0" collapsed="false">
      <c r="C384" s="5"/>
      <c r="G384" s="6"/>
      <c r="H384" s="6"/>
      <c r="J384" s="6"/>
    </row>
    <row r="385" customFormat="false" ht="15.75" hidden="false" customHeight="false" outlineLevel="0" collapsed="false">
      <c r="C385" s="5"/>
      <c r="G385" s="6"/>
      <c r="H385" s="6"/>
      <c r="J385" s="6"/>
    </row>
    <row r="386" customFormat="false" ht="15.75" hidden="false" customHeight="false" outlineLevel="0" collapsed="false">
      <c r="C386" s="5"/>
      <c r="G386" s="6"/>
      <c r="H386" s="6"/>
      <c r="J386" s="6"/>
    </row>
    <row r="387" customFormat="false" ht="15.75" hidden="false" customHeight="false" outlineLevel="0" collapsed="false">
      <c r="C387" s="5"/>
      <c r="G387" s="6"/>
      <c r="H387" s="6"/>
      <c r="J387" s="6"/>
    </row>
    <row r="388" customFormat="false" ht="15.75" hidden="false" customHeight="false" outlineLevel="0" collapsed="false">
      <c r="C388" s="5"/>
      <c r="G388" s="6"/>
      <c r="H388" s="6"/>
      <c r="J388" s="6"/>
    </row>
    <row r="389" customFormat="false" ht="15.75" hidden="false" customHeight="false" outlineLevel="0" collapsed="false">
      <c r="C389" s="5"/>
      <c r="G389" s="6"/>
      <c r="H389" s="6"/>
      <c r="J389" s="6"/>
    </row>
    <row r="390" customFormat="false" ht="15.75" hidden="false" customHeight="false" outlineLevel="0" collapsed="false">
      <c r="C390" s="5"/>
      <c r="G390" s="6"/>
      <c r="H390" s="6"/>
      <c r="J390" s="6"/>
    </row>
    <row r="391" customFormat="false" ht="15.75" hidden="false" customHeight="false" outlineLevel="0" collapsed="false">
      <c r="C391" s="5"/>
      <c r="G391" s="6"/>
      <c r="H391" s="6"/>
      <c r="J391" s="6"/>
    </row>
    <row r="392" customFormat="false" ht="15.75" hidden="false" customHeight="false" outlineLevel="0" collapsed="false">
      <c r="C392" s="5"/>
      <c r="G392" s="6"/>
      <c r="H392" s="6"/>
      <c r="J392" s="6"/>
    </row>
    <row r="393" customFormat="false" ht="15.75" hidden="false" customHeight="false" outlineLevel="0" collapsed="false">
      <c r="C393" s="5"/>
      <c r="G393" s="6"/>
      <c r="H393" s="6"/>
      <c r="J393" s="6"/>
    </row>
    <row r="394" customFormat="false" ht="15.75" hidden="false" customHeight="false" outlineLevel="0" collapsed="false">
      <c r="C394" s="5"/>
      <c r="G394" s="6"/>
      <c r="H394" s="6"/>
      <c r="J394" s="6"/>
    </row>
    <row r="395" customFormat="false" ht="15.75" hidden="false" customHeight="false" outlineLevel="0" collapsed="false">
      <c r="C395" s="5"/>
      <c r="G395" s="6"/>
      <c r="H395" s="6"/>
      <c r="J395" s="6"/>
    </row>
    <row r="396" customFormat="false" ht="15.75" hidden="false" customHeight="false" outlineLevel="0" collapsed="false">
      <c r="C396" s="5"/>
      <c r="G396" s="6"/>
      <c r="H396" s="6"/>
      <c r="J396" s="6"/>
    </row>
    <row r="397" customFormat="false" ht="15.75" hidden="false" customHeight="false" outlineLevel="0" collapsed="false">
      <c r="C397" s="5"/>
      <c r="G397" s="6"/>
      <c r="H397" s="6"/>
      <c r="J397" s="6"/>
    </row>
    <row r="398" customFormat="false" ht="15.75" hidden="false" customHeight="false" outlineLevel="0" collapsed="false">
      <c r="C398" s="5"/>
      <c r="G398" s="6"/>
      <c r="H398" s="6"/>
      <c r="J398" s="6"/>
    </row>
    <row r="399" customFormat="false" ht="15.75" hidden="false" customHeight="false" outlineLevel="0" collapsed="false">
      <c r="C399" s="5"/>
      <c r="G399" s="6"/>
      <c r="H399" s="6"/>
      <c r="J399" s="6"/>
    </row>
    <row r="400" customFormat="false" ht="15.75" hidden="false" customHeight="false" outlineLevel="0" collapsed="false">
      <c r="C400" s="5"/>
      <c r="G400" s="6"/>
      <c r="H400" s="6"/>
      <c r="J400" s="6"/>
    </row>
    <row r="401" customFormat="false" ht="15.75" hidden="false" customHeight="false" outlineLevel="0" collapsed="false">
      <c r="C401" s="5"/>
      <c r="G401" s="6"/>
      <c r="H401" s="6"/>
      <c r="J401" s="6"/>
    </row>
    <row r="402" customFormat="false" ht="15.75" hidden="false" customHeight="false" outlineLevel="0" collapsed="false">
      <c r="C402" s="5"/>
      <c r="G402" s="6"/>
      <c r="H402" s="6"/>
      <c r="J402" s="6"/>
    </row>
    <row r="403" customFormat="false" ht="15.75" hidden="false" customHeight="false" outlineLevel="0" collapsed="false">
      <c r="C403" s="5"/>
      <c r="G403" s="6"/>
      <c r="H403" s="6"/>
      <c r="J403" s="6"/>
    </row>
    <row r="404" customFormat="false" ht="15.75" hidden="false" customHeight="false" outlineLevel="0" collapsed="false">
      <c r="C404" s="5"/>
      <c r="G404" s="6"/>
      <c r="H404" s="6"/>
      <c r="J404" s="6"/>
    </row>
    <row r="405" customFormat="false" ht="15.75" hidden="false" customHeight="false" outlineLevel="0" collapsed="false">
      <c r="C405" s="5"/>
      <c r="G405" s="6"/>
      <c r="H405" s="6"/>
      <c r="J405" s="6"/>
    </row>
    <row r="406" customFormat="false" ht="15.75" hidden="false" customHeight="false" outlineLevel="0" collapsed="false">
      <c r="C406" s="5"/>
      <c r="G406" s="6"/>
      <c r="H406" s="6"/>
      <c r="J406" s="6"/>
    </row>
    <row r="407" customFormat="false" ht="15.75" hidden="false" customHeight="false" outlineLevel="0" collapsed="false">
      <c r="C407" s="5"/>
      <c r="G407" s="6"/>
      <c r="H407" s="6"/>
      <c r="J407" s="6"/>
    </row>
    <row r="408" customFormat="false" ht="15.75" hidden="false" customHeight="false" outlineLevel="0" collapsed="false">
      <c r="C408" s="5"/>
      <c r="G408" s="6"/>
      <c r="H408" s="6"/>
      <c r="J408" s="6"/>
    </row>
    <row r="409" customFormat="false" ht="15.75" hidden="false" customHeight="false" outlineLevel="0" collapsed="false">
      <c r="C409" s="5"/>
      <c r="G409" s="6"/>
      <c r="H409" s="6"/>
      <c r="J409" s="6"/>
    </row>
    <row r="410" customFormat="false" ht="15.75" hidden="false" customHeight="false" outlineLevel="0" collapsed="false">
      <c r="C410" s="5"/>
      <c r="G410" s="6"/>
      <c r="H410" s="6"/>
      <c r="J410" s="6"/>
    </row>
    <row r="411" customFormat="false" ht="15.75" hidden="false" customHeight="false" outlineLevel="0" collapsed="false">
      <c r="C411" s="5"/>
      <c r="G411" s="6"/>
      <c r="H411" s="6"/>
      <c r="J411" s="6"/>
    </row>
    <row r="412" customFormat="false" ht="15.75" hidden="false" customHeight="false" outlineLevel="0" collapsed="false">
      <c r="C412" s="5"/>
      <c r="G412" s="6"/>
      <c r="H412" s="6"/>
      <c r="J412" s="6"/>
    </row>
    <row r="413" customFormat="false" ht="15.75" hidden="false" customHeight="false" outlineLevel="0" collapsed="false">
      <c r="C413" s="5"/>
      <c r="G413" s="6"/>
      <c r="H413" s="6"/>
      <c r="J413" s="6"/>
    </row>
    <row r="414" customFormat="false" ht="15.75" hidden="false" customHeight="false" outlineLevel="0" collapsed="false">
      <c r="C414" s="5"/>
      <c r="G414" s="6"/>
      <c r="H414" s="6"/>
      <c r="J414" s="6"/>
    </row>
    <row r="415" customFormat="false" ht="15.75" hidden="false" customHeight="false" outlineLevel="0" collapsed="false">
      <c r="C415" s="5"/>
      <c r="G415" s="6"/>
      <c r="H415" s="6"/>
      <c r="J415" s="6"/>
    </row>
    <row r="416" customFormat="false" ht="15.75" hidden="false" customHeight="false" outlineLevel="0" collapsed="false">
      <c r="C416" s="5"/>
      <c r="G416" s="6"/>
      <c r="H416" s="6"/>
      <c r="J416" s="6"/>
    </row>
    <row r="417" customFormat="false" ht="15.75" hidden="false" customHeight="false" outlineLevel="0" collapsed="false">
      <c r="C417" s="5"/>
      <c r="G417" s="6"/>
      <c r="H417" s="6"/>
      <c r="J417" s="6"/>
    </row>
    <row r="418" customFormat="false" ht="15.75" hidden="false" customHeight="false" outlineLevel="0" collapsed="false">
      <c r="C418" s="5"/>
      <c r="G418" s="6"/>
      <c r="H418" s="6"/>
      <c r="J418" s="6"/>
    </row>
    <row r="419" customFormat="false" ht="15.75" hidden="false" customHeight="false" outlineLevel="0" collapsed="false">
      <c r="C419" s="5"/>
      <c r="G419" s="6"/>
      <c r="H419" s="6"/>
      <c r="J419" s="6"/>
    </row>
    <row r="420" customFormat="false" ht="15.75" hidden="false" customHeight="false" outlineLevel="0" collapsed="false">
      <c r="C420" s="5"/>
      <c r="G420" s="6"/>
      <c r="H420" s="6"/>
      <c r="J420" s="6"/>
    </row>
    <row r="421" customFormat="false" ht="15.75" hidden="false" customHeight="false" outlineLevel="0" collapsed="false">
      <c r="C421" s="5"/>
      <c r="G421" s="6"/>
      <c r="H421" s="6"/>
      <c r="J421" s="6"/>
    </row>
    <row r="422" customFormat="false" ht="15.75" hidden="false" customHeight="false" outlineLevel="0" collapsed="false">
      <c r="C422" s="5"/>
      <c r="G422" s="6"/>
      <c r="H422" s="6"/>
      <c r="J422" s="6"/>
    </row>
    <row r="423" customFormat="false" ht="15.75" hidden="false" customHeight="false" outlineLevel="0" collapsed="false">
      <c r="C423" s="5"/>
      <c r="G423" s="6"/>
      <c r="H423" s="6"/>
      <c r="J423" s="6"/>
    </row>
    <row r="424" customFormat="false" ht="15.75" hidden="false" customHeight="false" outlineLevel="0" collapsed="false">
      <c r="C424" s="5"/>
      <c r="G424" s="6"/>
      <c r="H424" s="6"/>
      <c r="J424" s="6"/>
    </row>
    <row r="425" customFormat="false" ht="15.75" hidden="false" customHeight="false" outlineLevel="0" collapsed="false">
      <c r="C425" s="5"/>
      <c r="G425" s="6"/>
      <c r="H425" s="6"/>
      <c r="J425" s="6"/>
    </row>
    <row r="426" customFormat="false" ht="15.75" hidden="false" customHeight="false" outlineLevel="0" collapsed="false">
      <c r="C426" s="5"/>
      <c r="G426" s="6"/>
      <c r="H426" s="6"/>
      <c r="J426" s="6"/>
    </row>
    <row r="427" customFormat="false" ht="15.75" hidden="false" customHeight="false" outlineLevel="0" collapsed="false">
      <c r="C427" s="5"/>
      <c r="G427" s="6"/>
      <c r="H427" s="6"/>
      <c r="J427" s="6"/>
    </row>
    <row r="428" customFormat="false" ht="15.75" hidden="false" customHeight="false" outlineLevel="0" collapsed="false">
      <c r="C428" s="5"/>
      <c r="G428" s="6"/>
      <c r="H428" s="6"/>
      <c r="J428" s="6"/>
    </row>
    <row r="429" customFormat="false" ht="15.75" hidden="false" customHeight="false" outlineLevel="0" collapsed="false">
      <c r="C429" s="5"/>
      <c r="G429" s="6"/>
      <c r="H429" s="6"/>
      <c r="J429" s="6"/>
    </row>
    <row r="430" customFormat="false" ht="15.75" hidden="false" customHeight="false" outlineLevel="0" collapsed="false">
      <c r="C430" s="5"/>
      <c r="G430" s="6"/>
      <c r="H430" s="6"/>
      <c r="J430" s="6"/>
    </row>
    <row r="431" customFormat="false" ht="15.75" hidden="false" customHeight="false" outlineLevel="0" collapsed="false">
      <c r="C431" s="5"/>
      <c r="G431" s="6"/>
      <c r="H431" s="6"/>
      <c r="J431" s="6"/>
    </row>
    <row r="432" customFormat="false" ht="15.75" hidden="false" customHeight="false" outlineLevel="0" collapsed="false">
      <c r="C432" s="5"/>
      <c r="G432" s="6"/>
      <c r="H432" s="6"/>
      <c r="J432" s="6"/>
    </row>
    <row r="433" customFormat="false" ht="15.75" hidden="false" customHeight="false" outlineLevel="0" collapsed="false">
      <c r="C433" s="5"/>
      <c r="G433" s="6"/>
      <c r="H433" s="6"/>
      <c r="J433" s="6"/>
    </row>
    <row r="434" customFormat="false" ht="15.75" hidden="false" customHeight="false" outlineLevel="0" collapsed="false">
      <c r="C434" s="5"/>
      <c r="G434" s="6"/>
      <c r="H434" s="6"/>
      <c r="J434" s="6"/>
    </row>
    <row r="435" customFormat="false" ht="15.75" hidden="false" customHeight="false" outlineLevel="0" collapsed="false">
      <c r="C435" s="5"/>
      <c r="G435" s="6"/>
      <c r="H435" s="6"/>
      <c r="J435" s="6"/>
    </row>
    <row r="436" customFormat="false" ht="15.75" hidden="false" customHeight="false" outlineLevel="0" collapsed="false">
      <c r="C436" s="5"/>
      <c r="G436" s="6"/>
      <c r="H436" s="6"/>
      <c r="J436" s="6"/>
    </row>
    <row r="437" customFormat="false" ht="15.75" hidden="false" customHeight="false" outlineLevel="0" collapsed="false">
      <c r="C437" s="5"/>
      <c r="G437" s="6"/>
      <c r="H437" s="6"/>
      <c r="J437" s="6"/>
    </row>
    <row r="438" customFormat="false" ht="15.75" hidden="false" customHeight="false" outlineLevel="0" collapsed="false">
      <c r="C438" s="5"/>
      <c r="G438" s="6"/>
      <c r="H438" s="6"/>
      <c r="J438" s="6"/>
    </row>
    <row r="439" customFormat="false" ht="15.75" hidden="false" customHeight="false" outlineLevel="0" collapsed="false">
      <c r="C439" s="5"/>
      <c r="G439" s="6"/>
      <c r="H439" s="6"/>
      <c r="J439" s="6"/>
    </row>
    <row r="440" customFormat="false" ht="15.75" hidden="false" customHeight="false" outlineLevel="0" collapsed="false">
      <c r="C440" s="5"/>
      <c r="G440" s="6"/>
      <c r="H440" s="6"/>
      <c r="J440" s="6"/>
    </row>
    <row r="441" customFormat="false" ht="15.75" hidden="false" customHeight="false" outlineLevel="0" collapsed="false">
      <c r="C441" s="5"/>
      <c r="G441" s="6"/>
      <c r="H441" s="6"/>
      <c r="J441" s="6"/>
    </row>
    <row r="442" customFormat="false" ht="15.75" hidden="false" customHeight="false" outlineLevel="0" collapsed="false">
      <c r="C442" s="5"/>
      <c r="G442" s="6"/>
      <c r="H442" s="6"/>
      <c r="J442" s="6"/>
    </row>
    <row r="443" customFormat="false" ht="15.75" hidden="false" customHeight="false" outlineLevel="0" collapsed="false">
      <c r="C443" s="5"/>
      <c r="G443" s="6"/>
      <c r="H443" s="6"/>
      <c r="J443" s="6"/>
    </row>
    <row r="444" customFormat="false" ht="15.75" hidden="false" customHeight="false" outlineLevel="0" collapsed="false">
      <c r="C444" s="5"/>
      <c r="G444" s="6"/>
      <c r="H444" s="6"/>
      <c r="J444" s="6"/>
    </row>
    <row r="445" customFormat="false" ht="15.75" hidden="false" customHeight="false" outlineLevel="0" collapsed="false">
      <c r="C445" s="5"/>
      <c r="G445" s="6"/>
      <c r="H445" s="6"/>
      <c r="J445" s="6"/>
    </row>
    <row r="446" customFormat="false" ht="15.75" hidden="false" customHeight="false" outlineLevel="0" collapsed="false">
      <c r="C446" s="5"/>
      <c r="G446" s="6"/>
      <c r="H446" s="6"/>
      <c r="J446" s="6"/>
    </row>
    <row r="447" customFormat="false" ht="15.75" hidden="false" customHeight="false" outlineLevel="0" collapsed="false">
      <c r="C447" s="5"/>
      <c r="G447" s="6"/>
      <c r="H447" s="6"/>
      <c r="J447" s="6"/>
    </row>
    <row r="448" customFormat="false" ht="15.75" hidden="false" customHeight="false" outlineLevel="0" collapsed="false">
      <c r="C448" s="5"/>
      <c r="G448" s="6"/>
      <c r="H448" s="6"/>
      <c r="J448" s="6"/>
    </row>
    <row r="449" customFormat="false" ht="15.75" hidden="false" customHeight="false" outlineLevel="0" collapsed="false">
      <c r="C449" s="5"/>
      <c r="G449" s="6"/>
      <c r="H449" s="6"/>
      <c r="J449" s="6"/>
    </row>
    <row r="450" customFormat="false" ht="15.75" hidden="false" customHeight="false" outlineLevel="0" collapsed="false">
      <c r="C450" s="5"/>
      <c r="G450" s="6"/>
      <c r="H450" s="6"/>
      <c r="J450" s="6"/>
    </row>
    <row r="451" customFormat="false" ht="15.75" hidden="false" customHeight="false" outlineLevel="0" collapsed="false">
      <c r="C451" s="5"/>
      <c r="G451" s="6"/>
      <c r="H451" s="6"/>
      <c r="J451" s="6"/>
    </row>
    <row r="452" customFormat="false" ht="15.75" hidden="false" customHeight="false" outlineLevel="0" collapsed="false">
      <c r="C452" s="5"/>
      <c r="G452" s="6"/>
      <c r="H452" s="6"/>
      <c r="J452" s="6"/>
    </row>
    <row r="453" customFormat="false" ht="15.75" hidden="false" customHeight="false" outlineLevel="0" collapsed="false">
      <c r="C453" s="5"/>
      <c r="G453" s="6"/>
      <c r="H453" s="6"/>
      <c r="J453" s="6"/>
    </row>
    <row r="454" customFormat="false" ht="15.75" hidden="false" customHeight="false" outlineLevel="0" collapsed="false">
      <c r="C454" s="5"/>
      <c r="G454" s="6"/>
      <c r="H454" s="6"/>
      <c r="J454" s="6"/>
    </row>
    <row r="455" customFormat="false" ht="15.75" hidden="false" customHeight="false" outlineLevel="0" collapsed="false">
      <c r="C455" s="5"/>
      <c r="G455" s="6"/>
      <c r="H455" s="6"/>
      <c r="J455" s="6"/>
    </row>
    <row r="456" customFormat="false" ht="15.75" hidden="false" customHeight="false" outlineLevel="0" collapsed="false">
      <c r="C456" s="5"/>
      <c r="G456" s="6"/>
      <c r="H456" s="6"/>
      <c r="J456" s="6"/>
    </row>
    <row r="457" customFormat="false" ht="15.75" hidden="false" customHeight="false" outlineLevel="0" collapsed="false">
      <c r="C457" s="5"/>
      <c r="G457" s="6"/>
      <c r="H457" s="6"/>
      <c r="J457" s="6"/>
    </row>
    <row r="458" customFormat="false" ht="15.75" hidden="false" customHeight="false" outlineLevel="0" collapsed="false">
      <c r="C458" s="5"/>
      <c r="G458" s="6"/>
      <c r="H458" s="6"/>
      <c r="J458" s="6"/>
    </row>
    <row r="459" customFormat="false" ht="15.75" hidden="false" customHeight="false" outlineLevel="0" collapsed="false">
      <c r="C459" s="5"/>
      <c r="G459" s="6"/>
      <c r="H459" s="6"/>
      <c r="J459" s="6"/>
    </row>
    <row r="460" customFormat="false" ht="15.75" hidden="false" customHeight="false" outlineLevel="0" collapsed="false">
      <c r="C460" s="5"/>
      <c r="G460" s="6"/>
      <c r="H460" s="6"/>
      <c r="J460" s="6"/>
    </row>
    <row r="461" customFormat="false" ht="15.75" hidden="false" customHeight="false" outlineLevel="0" collapsed="false">
      <c r="C461" s="5"/>
      <c r="G461" s="6"/>
      <c r="H461" s="6"/>
      <c r="J461" s="6"/>
    </row>
    <row r="462" customFormat="false" ht="15.75" hidden="false" customHeight="false" outlineLevel="0" collapsed="false">
      <c r="C462" s="5"/>
      <c r="G462" s="6"/>
      <c r="H462" s="6"/>
      <c r="J462" s="6"/>
    </row>
    <row r="463" customFormat="false" ht="15.75" hidden="false" customHeight="false" outlineLevel="0" collapsed="false">
      <c r="C463" s="5"/>
      <c r="G463" s="6"/>
      <c r="H463" s="6"/>
      <c r="J463" s="6"/>
    </row>
    <row r="464" customFormat="false" ht="15.75" hidden="false" customHeight="false" outlineLevel="0" collapsed="false">
      <c r="C464" s="5"/>
      <c r="G464" s="6"/>
      <c r="H464" s="6"/>
      <c r="J464" s="6"/>
    </row>
    <row r="465" customFormat="false" ht="15.75" hidden="false" customHeight="false" outlineLevel="0" collapsed="false">
      <c r="C465" s="5"/>
      <c r="G465" s="6"/>
      <c r="H465" s="6"/>
      <c r="J465" s="6"/>
    </row>
    <row r="466" customFormat="false" ht="15.75" hidden="false" customHeight="false" outlineLevel="0" collapsed="false">
      <c r="C466" s="5"/>
      <c r="G466" s="6"/>
      <c r="H466" s="6"/>
      <c r="J466" s="6"/>
    </row>
    <row r="467" customFormat="false" ht="15.75" hidden="false" customHeight="false" outlineLevel="0" collapsed="false">
      <c r="C467" s="5"/>
      <c r="G467" s="6"/>
      <c r="H467" s="6"/>
      <c r="J467" s="6"/>
    </row>
    <row r="468" customFormat="false" ht="15.75" hidden="false" customHeight="false" outlineLevel="0" collapsed="false">
      <c r="C468" s="5"/>
      <c r="G468" s="6"/>
      <c r="H468" s="6"/>
      <c r="J468" s="6"/>
    </row>
    <row r="469" customFormat="false" ht="15.75" hidden="false" customHeight="false" outlineLevel="0" collapsed="false">
      <c r="C469" s="5"/>
      <c r="G469" s="6"/>
      <c r="H469" s="6"/>
      <c r="J469" s="6"/>
    </row>
    <row r="470" customFormat="false" ht="15.75" hidden="false" customHeight="false" outlineLevel="0" collapsed="false">
      <c r="C470" s="5"/>
      <c r="G470" s="6"/>
      <c r="H470" s="6"/>
      <c r="J470" s="6"/>
    </row>
    <row r="471" customFormat="false" ht="15.75" hidden="false" customHeight="false" outlineLevel="0" collapsed="false">
      <c r="C471" s="5"/>
      <c r="G471" s="6"/>
      <c r="H471" s="6"/>
      <c r="J471" s="6"/>
    </row>
    <row r="472" customFormat="false" ht="15.75" hidden="false" customHeight="false" outlineLevel="0" collapsed="false">
      <c r="C472" s="5"/>
      <c r="G472" s="6"/>
      <c r="H472" s="6"/>
      <c r="J472" s="6"/>
    </row>
    <row r="473" customFormat="false" ht="15.75" hidden="false" customHeight="false" outlineLevel="0" collapsed="false">
      <c r="C473" s="5"/>
      <c r="G473" s="6"/>
      <c r="H473" s="6"/>
      <c r="J473" s="6"/>
    </row>
    <row r="474" customFormat="false" ht="15.75" hidden="false" customHeight="false" outlineLevel="0" collapsed="false">
      <c r="C474" s="5"/>
      <c r="G474" s="6"/>
      <c r="H474" s="6"/>
      <c r="J474" s="6"/>
    </row>
    <row r="475" customFormat="false" ht="15.75" hidden="false" customHeight="false" outlineLevel="0" collapsed="false">
      <c r="C475" s="5"/>
      <c r="G475" s="6"/>
      <c r="H475" s="6"/>
      <c r="J475" s="6"/>
    </row>
    <row r="476" customFormat="false" ht="15.75" hidden="false" customHeight="false" outlineLevel="0" collapsed="false">
      <c r="C476" s="5"/>
      <c r="G476" s="6"/>
      <c r="H476" s="6"/>
      <c r="J476" s="6"/>
    </row>
    <row r="477" customFormat="false" ht="15.75" hidden="false" customHeight="false" outlineLevel="0" collapsed="false">
      <c r="C477" s="5"/>
      <c r="G477" s="6"/>
      <c r="H477" s="6"/>
      <c r="J477" s="6"/>
    </row>
    <row r="478" customFormat="false" ht="15.75" hidden="false" customHeight="false" outlineLevel="0" collapsed="false">
      <c r="C478" s="5"/>
      <c r="G478" s="6"/>
      <c r="H478" s="6"/>
      <c r="J478" s="6"/>
    </row>
    <row r="479" customFormat="false" ht="15.75" hidden="false" customHeight="false" outlineLevel="0" collapsed="false">
      <c r="C479" s="5"/>
      <c r="G479" s="6"/>
      <c r="H479" s="6"/>
      <c r="J479" s="6"/>
    </row>
    <row r="480" customFormat="false" ht="15.75" hidden="false" customHeight="false" outlineLevel="0" collapsed="false">
      <c r="C480" s="5"/>
      <c r="G480" s="6"/>
      <c r="H480" s="6"/>
      <c r="J480" s="6"/>
    </row>
    <row r="481" customFormat="false" ht="15.75" hidden="false" customHeight="false" outlineLevel="0" collapsed="false">
      <c r="C481" s="5"/>
      <c r="G481" s="6"/>
      <c r="H481" s="6"/>
      <c r="J481" s="6"/>
    </row>
    <row r="482" customFormat="false" ht="15.75" hidden="false" customHeight="false" outlineLevel="0" collapsed="false">
      <c r="C482" s="5"/>
      <c r="G482" s="6"/>
      <c r="H482" s="6"/>
      <c r="J482" s="6"/>
    </row>
    <row r="483" customFormat="false" ht="15.75" hidden="false" customHeight="false" outlineLevel="0" collapsed="false">
      <c r="C483" s="5"/>
      <c r="G483" s="6"/>
      <c r="H483" s="6"/>
      <c r="J483" s="6"/>
    </row>
    <row r="484" customFormat="false" ht="15.75" hidden="false" customHeight="false" outlineLevel="0" collapsed="false">
      <c r="C484" s="5"/>
      <c r="G484" s="6"/>
      <c r="H484" s="6"/>
      <c r="J484" s="6"/>
    </row>
    <row r="485" customFormat="false" ht="15.75" hidden="false" customHeight="false" outlineLevel="0" collapsed="false">
      <c r="C485" s="5"/>
      <c r="G485" s="6"/>
      <c r="H485" s="6"/>
      <c r="J485" s="6"/>
    </row>
    <row r="486" customFormat="false" ht="15.75" hidden="false" customHeight="false" outlineLevel="0" collapsed="false">
      <c r="C486" s="5"/>
      <c r="G486" s="6"/>
      <c r="H486" s="6"/>
      <c r="J486" s="6"/>
    </row>
    <row r="487" customFormat="false" ht="15.75" hidden="false" customHeight="false" outlineLevel="0" collapsed="false">
      <c r="C487" s="5"/>
      <c r="G487" s="6"/>
      <c r="H487" s="6"/>
      <c r="J487" s="6"/>
    </row>
    <row r="488" customFormat="false" ht="15.75" hidden="false" customHeight="false" outlineLevel="0" collapsed="false">
      <c r="C488" s="5"/>
      <c r="G488" s="6"/>
      <c r="H488" s="6"/>
      <c r="J488" s="6"/>
    </row>
    <row r="489" customFormat="false" ht="15.75" hidden="false" customHeight="false" outlineLevel="0" collapsed="false">
      <c r="C489" s="5"/>
      <c r="G489" s="6"/>
      <c r="H489" s="6"/>
      <c r="J489" s="6"/>
    </row>
    <row r="490" customFormat="false" ht="15.75" hidden="false" customHeight="false" outlineLevel="0" collapsed="false">
      <c r="C490" s="5"/>
      <c r="G490" s="6"/>
      <c r="H490" s="6"/>
      <c r="J490" s="6"/>
    </row>
    <row r="491" customFormat="false" ht="15.75" hidden="false" customHeight="false" outlineLevel="0" collapsed="false">
      <c r="C491" s="5"/>
      <c r="G491" s="6"/>
      <c r="H491" s="6"/>
      <c r="J491" s="6"/>
    </row>
    <row r="492" customFormat="false" ht="15.75" hidden="false" customHeight="false" outlineLevel="0" collapsed="false">
      <c r="C492" s="5"/>
      <c r="G492" s="6"/>
      <c r="H492" s="6"/>
      <c r="J492" s="6"/>
    </row>
    <row r="493" customFormat="false" ht="15.75" hidden="false" customHeight="false" outlineLevel="0" collapsed="false">
      <c r="C493" s="5"/>
      <c r="G493" s="6"/>
      <c r="H493" s="6"/>
      <c r="J493" s="6"/>
    </row>
    <row r="494" customFormat="false" ht="15.75" hidden="false" customHeight="false" outlineLevel="0" collapsed="false">
      <c r="C494" s="5"/>
      <c r="G494" s="6"/>
      <c r="H494" s="6"/>
      <c r="J494" s="6"/>
    </row>
    <row r="495" customFormat="false" ht="15.75" hidden="false" customHeight="false" outlineLevel="0" collapsed="false">
      <c r="C495" s="5"/>
      <c r="G495" s="6"/>
      <c r="H495" s="6"/>
      <c r="J495" s="6"/>
    </row>
    <row r="496" customFormat="false" ht="15.75" hidden="false" customHeight="false" outlineLevel="0" collapsed="false">
      <c r="C496" s="5"/>
      <c r="G496" s="6"/>
      <c r="H496" s="6"/>
      <c r="J496" s="6"/>
    </row>
    <row r="497" customFormat="false" ht="15.75" hidden="false" customHeight="false" outlineLevel="0" collapsed="false">
      <c r="C497" s="5"/>
      <c r="G497" s="6"/>
      <c r="H497" s="6"/>
      <c r="J497" s="6"/>
    </row>
    <row r="498" customFormat="false" ht="15.75" hidden="false" customHeight="false" outlineLevel="0" collapsed="false">
      <c r="C498" s="5"/>
      <c r="G498" s="6"/>
      <c r="H498" s="6"/>
      <c r="J498" s="6"/>
    </row>
    <row r="499" customFormat="false" ht="15.75" hidden="false" customHeight="false" outlineLevel="0" collapsed="false">
      <c r="C499" s="5"/>
      <c r="G499" s="6"/>
      <c r="H499" s="6"/>
      <c r="J499" s="6"/>
    </row>
    <row r="500" customFormat="false" ht="15.75" hidden="false" customHeight="false" outlineLevel="0" collapsed="false">
      <c r="C500" s="5"/>
      <c r="G500" s="6"/>
      <c r="H500" s="6"/>
      <c r="J500" s="6"/>
    </row>
    <row r="501" customFormat="false" ht="15.75" hidden="false" customHeight="false" outlineLevel="0" collapsed="false">
      <c r="C501" s="5"/>
      <c r="G501" s="6"/>
      <c r="H501" s="6"/>
      <c r="J501" s="6"/>
    </row>
    <row r="502" customFormat="false" ht="15.75" hidden="false" customHeight="false" outlineLevel="0" collapsed="false">
      <c r="C502" s="5"/>
      <c r="G502" s="6"/>
      <c r="H502" s="6"/>
      <c r="J502" s="6"/>
    </row>
    <row r="503" customFormat="false" ht="15.75" hidden="false" customHeight="false" outlineLevel="0" collapsed="false">
      <c r="C503" s="5"/>
      <c r="G503" s="6"/>
      <c r="H503" s="6"/>
      <c r="J503" s="6"/>
    </row>
    <row r="504" customFormat="false" ht="15.75" hidden="false" customHeight="false" outlineLevel="0" collapsed="false">
      <c r="C504" s="5"/>
      <c r="G504" s="6"/>
      <c r="H504" s="6"/>
      <c r="J504" s="6"/>
    </row>
    <row r="505" customFormat="false" ht="15.75" hidden="false" customHeight="false" outlineLevel="0" collapsed="false">
      <c r="C505" s="5"/>
      <c r="G505" s="6"/>
      <c r="H505" s="6"/>
      <c r="J505" s="6"/>
    </row>
    <row r="506" customFormat="false" ht="15.75" hidden="false" customHeight="false" outlineLevel="0" collapsed="false">
      <c r="C506" s="5"/>
      <c r="G506" s="6"/>
      <c r="H506" s="6"/>
      <c r="J506" s="6"/>
    </row>
    <row r="507" customFormat="false" ht="15.75" hidden="false" customHeight="false" outlineLevel="0" collapsed="false">
      <c r="C507" s="5"/>
      <c r="G507" s="6"/>
      <c r="H507" s="6"/>
      <c r="J507" s="6"/>
    </row>
    <row r="508" customFormat="false" ht="15.75" hidden="false" customHeight="false" outlineLevel="0" collapsed="false">
      <c r="C508" s="5"/>
      <c r="G508" s="6"/>
      <c r="H508" s="6"/>
      <c r="J508" s="6"/>
    </row>
    <row r="509" customFormat="false" ht="15.75" hidden="false" customHeight="false" outlineLevel="0" collapsed="false">
      <c r="C509" s="5"/>
      <c r="G509" s="6"/>
      <c r="H509" s="6"/>
      <c r="J509" s="6"/>
    </row>
    <row r="510" customFormat="false" ht="15.75" hidden="false" customHeight="false" outlineLevel="0" collapsed="false">
      <c r="C510" s="5"/>
      <c r="G510" s="6"/>
      <c r="H510" s="6"/>
      <c r="J510" s="6"/>
    </row>
    <row r="511" customFormat="false" ht="15.75" hidden="false" customHeight="false" outlineLevel="0" collapsed="false">
      <c r="C511" s="5"/>
      <c r="G511" s="6"/>
      <c r="H511" s="6"/>
      <c r="J511" s="6"/>
    </row>
    <row r="512" customFormat="false" ht="15.75" hidden="false" customHeight="false" outlineLevel="0" collapsed="false">
      <c r="C512" s="5"/>
      <c r="G512" s="6"/>
      <c r="H512" s="6"/>
      <c r="J512" s="6"/>
    </row>
    <row r="513" customFormat="false" ht="15.75" hidden="false" customHeight="false" outlineLevel="0" collapsed="false">
      <c r="C513" s="5"/>
      <c r="G513" s="6"/>
      <c r="H513" s="6"/>
      <c r="J513" s="6"/>
    </row>
    <row r="514" customFormat="false" ht="15.75" hidden="false" customHeight="false" outlineLevel="0" collapsed="false">
      <c r="C514" s="5"/>
      <c r="G514" s="6"/>
      <c r="H514" s="6"/>
      <c r="J514" s="6"/>
    </row>
    <row r="515" customFormat="false" ht="15.75" hidden="false" customHeight="false" outlineLevel="0" collapsed="false">
      <c r="C515" s="5"/>
      <c r="G515" s="6"/>
      <c r="H515" s="6"/>
      <c r="J515" s="6"/>
    </row>
    <row r="516" customFormat="false" ht="15.75" hidden="false" customHeight="false" outlineLevel="0" collapsed="false">
      <c r="C516" s="5"/>
      <c r="G516" s="6"/>
      <c r="H516" s="6"/>
      <c r="J516" s="6"/>
    </row>
    <row r="517" customFormat="false" ht="15.75" hidden="false" customHeight="false" outlineLevel="0" collapsed="false">
      <c r="C517" s="5"/>
      <c r="G517" s="6"/>
      <c r="H517" s="6"/>
      <c r="J517" s="6"/>
    </row>
    <row r="518" customFormat="false" ht="15.75" hidden="false" customHeight="false" outlineLevel="0" collapsed="false">
      <c r="C518" s="5"/>
      <c r="G518" s="6"/>
      <c r="H518" s="6"/>
      <c r="J518" s="6"/>
    </row>
    <row r="519" customFormat="false" ht="15.75" hidden="false" customHeight="false" outlineLevel="0" collapsed="false">
      <c r="C519" s="5"/>
      <c r="G519" s="6"/>
      <c r="H519" s="6"/>
      <c r="J519" s="6"/>
    </row>
    <row r="520" customFormat="false" ht="15.75" hidden="false" customHeight="false" outlineLevel="0" collapsed="false">
      <c r="C520" s="5"/>
      <c r="G520" s="6"/>
      <c r="H520" s="6"/>
      <c r="J520" s="6"/>
    </row>
    <row r="521" customFormat="false" ht="15.75" hidden="false" customHeight="false" outlineLevel="0" collapsed="false">
      <c r="C521" s="5"/>
      <c r="G521" s="6"/>
      <c r="H521" s="6"/>
      <c r="J521" s="6"/>
    </row>
    <row r="522" customFormat="false" ht="15.75" hidden="false" customHeight="false" outlineLevel="0" collapsed="false">
      <c r="C522" s="5"/>
      <c r="G522" s="6"/>
      <c r="H522" s="6"/>
      <c r="J522" s="6"/>
    </row>
    <row r="523" customFormat="false" ht="15.75" hidden="false" customHeight="false" outlineLevel="0" collapsed="false">
      <c r="C523" s="5"/>
      <c r="G523" s="6"/>
      <c r="H523" s="6"/>
      <c r="J523" s="6"/>
    </row>
    <row r="524" customFormat="false" ht="15.75" hidden="false" customHeight="false" outlineLevel="0" collapsed="false">
      <c r="C524" s="5"/>
      <c r="G524" s="6"/>
      <c r="H524" s="6"/>
      <c r="J524" s="6"/>
    </row>
    <row r="525" customFormat="false" ht="15.75" hidden="false" customHeight="false" outlineLevel="0" collapsed="false">
      <c r="C525" s="5"/>
      <c r="G525" s="6"/>
      <c r="H525" s="6"/>
      <c r="J525" s="6"/>
    </row>
    <row r="526" customFormat="false" ht="15.75" hidden="false" customHeight="false" outlineLevel="0" collapsed="false">
      <c r="C526" s="5"/>
      <c r="G526" s="6"/>
      <c r="H526" s="6"/>
      <c r="J526" s="6"/>
    </row>
    <row r="527" customFormat="false" ht="15.75" hidden="false" customHeight="false" outlineLevel="0" collapsed="false">
      <c r="C527" s="5"/>
      <c r="G527" s="6"/>
      <c r="H527" s="6"/>
      <c r="J527" s="6"/>
    </row>
    <row r="528" customFormat="false" ht="15.75" hidden="false" customHeight="false" outlineLevel="0" collapsed="false">
      <c r="C528" s="5"/>
      <c r="G528" s="6"/>
      <c r="H528" s="6"/>
      <c r="J528" s="6"/>
    </row>
    <row r="529" customFormat="false" ht="15.75" hidden="false" customHeight="false" outlineLevel="0" collapsed="false">
      <c r="C529" s="5"/>
      <c r="G529" s="6"/>
      <c r="H529" s="6"/>
      <c r="J529" s="6"/>
    </row>
    <row r="530" customFormat="false" ht="15.75" hidden="false" customHeight="false" outlineLevel="0" collapsed="false">
      <c r="C530" s="5"/>
      <c r="G530" s="6"/>
      <c r="H530" s="6"/>
      <c r="J530" s="6"/>
    </row>
    <row r="531" customFormat="false" ht="15.75" hidden="false" customHeight="false" outlineLevel="0" collapsed="false">
      <c r="C531" s="5"/>
      <c r="G531" s="6"/>
      <c r="H531" s="6"/>
      <c r="J531" s="6"/>
    </row>
    <row r="532" customFormat="false" ht="15.75" hidden="false" customHeight="false" outlineLevel="0" collapsed="false">
      <c r="C532" s="5"/>
      <c r="G532" s="6"/>
      <c r="H532" s="6"/>
      <c r="J532" s="6"/>
    </row>
    <row r="533" customFormat="false" ht="15.75" hidden="false" customHeight="false" outlineLevel="0" collapsed="false">
      <c r="C533" s="5"/>
      <c r="G533" s="6"/>
      <c r="H533" s="6"/>
      <c r="J533" s="6"/>
    </row>
    <row r="534" customFormat="false" ht="15.75" hidden="false" customHeight="false" outlineLevel="0" collapsed="false">
      <c r="C534" s="5"/>
      <c r="G534" s="6"/>
      <c r="H534" s="6"/>
      <c r="J534" s="6"/>
    </row>
    <row r="535" customFormat="false" ht="15.75" hidden="false" customHeight="false" outlineLevel="0" collapsed="false">
      <c r="C535" s="5"/>
      <c r="G535" s="6"/>
      <c r="H535" s="6"/>
      <c r="J535" s="6"/>
    </row>
    <row r="536" customFormat="false" ht="15.75" hidden="false" customHeight="false" outlineLevel="0" collapsed="false">
      <c r="C536" s="5"/>
      <c r="G536" s="6"/>
      <c r="H536" s="6"/>
      <c r="J536" s="6"/>
    </row>
    <row r="537" customFormat="false" ht="15.75" hidden="false" customHeight="false" outlineLevel="0" collapsed="false">
      <c r="C537" s="5"/>
      <c r="G537" s="6"/>
      <c r="H537" s="6"/>
      <c r="J537" s="6"/>
    </row>
    <row r="538" customFormat="false" ht="15.75" hidden="false" customHeight="false" outlineLevel="0" collapsed="false">
      <c r="C538" s="5"/>
      <c r="G538" s="6"/>
      <c r="H538" s="6"/>
      <c r="J538" s="6"/>
    </row>
    <row r="539" customFormat="false" ht="15.75" hidden="false" customHeight="false" outlineLevel="0" collapsed="false">
      <c r="C539" s="5"/>
      <c r="G539" s="6"/>
      <c r="H539" s="6"/>
      <c r="J539" s="6"/>
    </row>
    <row r="540" customFormat="false" ht="15.75" hidden="false" customHeight="false" outlineLevel="0" collapsed="false">
      <c r="C540" s="5"/>
      <c r="G540" s="6"/>
      <c r="H540" s="6"/>
      <c r="J540" s="6"/>
    </row>
    <row r="541" customFormat="false" ht="15.75" hidden="false" customHeight="false" outlineLevel="0" collapsed="false">
      <c r="C541" s="5"/>
      <c r="G541" s="6"/>
      <c r="H541" s="6"/>
      <c r="J541" s="6"/>
    </row>
    <row r="542" customFormat="false" ht="15.75" hidden="false" customHeight="false" outlineLevel="0" collapsed="false">
      <c r="C542" s="5"/>
      <c r="G542" s="6"/>
      <c r="H542" s="6"/>
      <c r="J542" s="6"/>
    </row>
    <row r="543" customFormat="false" ht="15.75" hidden="false" customHeight="false" outlineLevel="0" collapsed="false">
      <c r="C543" s="5"/>
      <c r="G543" s="6"/>
      <c r="H543" s="6"/>
      <c r="J543" s="6"/>
    </row>
    <row r="544" customFormat="false" ht="15.75" hidden="false" customHeight="false" outlineLevel="0" collapsed="false">
      <c r="C544" s="5"/>
      <c r="G544" s="6"/>
      <c r="H544" s="6"/>
      <c r="J544" s="6"/>
    </row>
    <row r="545" customFormat="false" ht="15.75" hidden="false" customHeight="false" outlineLevel="0" collapsed="false">
      <c r="C545" s="5"/>
      <c r="G545" s="6"/>
      <c r="H545" s="6"/>
      <c r="J545" s="6"/>
    </row>
    <row r="546" customFormat="false" ht="15.75" hidden="false" customHeight="false" outlineLevel="0" collapsed="false">
      <c r="C546" s="5"/>
      <c r="G546" s="6"/>
      <c r="H546" s="6"/>
      <c r="J546" s="6"/>
    </row>
    <row r="547" customFormat="false" ht="15.75" hidden="false" customHeight="false" outlineLevel="0" collapsed="false">
      <c r="C547" s="5"/>
      <c r="G547" s="6"/>
      <c r="H547" s="6"/>
      <c r="J547" s="6"/>
    </row>
    <row r="548" customFormat="false" ht="15.75" hidden="false" customHeight="false" outlineLevel="0" collapsed="false">
      <c r="C548" s="5"/>
      <c r="G548" s="6"/>
      <c r="H548" s="6"/>
      <c r="J548" s="6"/>
    </row>
    <row r="549" customFormat="false" ht="15.75" hidden="false" customHeight="false" outlineLevel="0" collapsed="false">
      <c r="C549" s="5"/>
      <c r="G549" s="6"/>
      <c r="H549" s="6"/>
      <c r="J549" s="6"/>
    </row>
    <row r="550" customFormat="false" ht="15.75" hidden="false" customHeight="false" outlineLevel="0" collapsed="false">
      <c r="C550" s="5"/>
      <c r="G550" s="6"/>
      <c r="H550" s="6"/>
      <c r="J550" s="6"/>
    </row>
    <row r="551" customFormat="false" ht="15.75" hidden="false" customHeight="false" outlineLevel="0" collapsed="false">
      <c r="C551" s="5"/>
      <c r="G551" s="6"/>
      <c r="H551" s="6"/>
      <c r="J551" s="6"/>
    </row>
    <row r="552" customFormat="false" ht="15.75" hidden="false" customHeight="false" outlineLevel="0" collapsed="false">
      <c r="C552" s="5"/>
      <c r="G552" s="6"/>
      <c r="H552" s="6"/>
      <c r="J552" s="6"/>
    </row>
    <row r="553" customFormat="false" ht="15.75" hidden="false" customHeight="false" outlineLevel="0" collapsed="false">
      <c r="C553" s="5"/>
      <c r="G553" s="6"/>
      <c r="H553" s="6"/>
      <c r="J553" s="6"/>
    </row>
    <row r="554" customFormat="false" ht="15.75" hidden="false" customHeight="false" outlineLevel="0" collapsed="false">
      <c r="C554" s="5"/>
      <c r="G554" s="6"/>
      <c r="H554" s="6"/>
      <c r="J554" s="6"/>
    </row>
    <row r="555" customFormat="false" ht="15.75" hidden="false" customHeight="false" outlineLevel="0" collapsed="false">
      <c r="C555" s="5"/>
      <c r="G555" s="6"/>
      <c r="H555" s="6"/>
      <c r="J555" s="6"/>
    </row>
    <row r="556" customFormat="false" ht="15.75" hidden="false" customHeight="false" outlineLevel="0" collapsed="false">
      <c r="C556" s="5"/>
      <c r="G556" s="6"/>
      <c r="H556" s="6"/>
      <c r="J556" s="6"/>
    </row>
    <row r="557" customFormat="false" ht="15.75" hidden="false" customHeight="false" outlineLevel="0" collapsed="false">
      <c r="C557" s="5"/>
      <c r="G557" s="6"/>
      <c r="H557" s="6"/>
      <c r="J557" s="6"/>
    </row>
    <row r="558" customFormat="false" ht="15.75" hidden="false" customHeight="false" outlineLevel="0" collapsed="false">
      <c r="C558" s="5"/>
      <c r="G558" s="6"/>
      <c r="H558" s="6"/>
      <c r="J558" s="6"/>
    </row>
    <row r="559" customFormat="false" ht="15.75" hidden="false" customHeight="false" outlineLevel="0" collapsed="false">
      <c r="C559" s="5"/>
      <c r="G559" s="6"/>
      <c r="H559" s="6"/>
      <c r="J559" s="6"/>
    </row>
    <row r="560" customFormat="false" ht="15.75" hidden="false" customHeight="false" outlineLevel="0" collapsed="false">
      <c r="C560" s="5"/>
      <c r="G560" s="6"/>
      <c r="H560" s="6"/>
      <c r="J560" s="6"/>
    </row>
    <row r="561" customFormat="false" ht="15.75" hidden="false" customHeight="false" outlineLevel="0" collapsed="false">
      <c r="C561" s="5"/>
      <c r="G561" s="6"/>
      <c r="H561" s="6"/>
      <c r="J561" s="6"/>
    </row>
    <row r="562" customFormat="false" ht="15.75" hidden="false" customHeight="false" outlineLevel="0" collapsed="false">
      <c r="C562" s="5"/>
      <c r="G562" s="6"/>
      <c r="H562" s="6"/>
      <c r="J562" s="6"/>
    </row>
    <row r="563" customFormat="false" ht="15.75" hidden="false" customHeight="false" outlineLevel="0" collapsed="false">
      <c r="C563" s="5"/>
      <c r="G563" s="6"/>
      <c r="H563" s="6"/>
      <c r="J563" s="6"/>
    </row>
    <row r="564" customFormat="false" ht="15.75" hidden="false" customHeight="false" outlineLevel="0" collapsed="false">
      <c r="C564" s="5"/>
      <c r="G564" s="6"/>
      <c r="H564" s="6"/>
      <c r="J564" s="6"/>
    </row>
    <row r="565" customFormat="false" ht="15.75" hidden="false" customHeight="false" outlineLevel="0" collapsed="false">
      <c r="C565" s="5"/>
      <c r="G565" s="6"/>
      <c r="H565" s="6"/>
      <c r="J565" s="6"/>
    </row>
    <row r="566" customFormat="false" ht="15.75" hidden="false" customHeight="false" outlineLevel="0" collapsed="false">
      <c r="C566" s="5"/>
      <c r="G566" s="6"/>
      <c r="H566" s="6"/>
      <c r="J566" s="6"/>
    </row>
    <row r="567" customFormat="false" ht="15.75" hidden="false" customHeight="false" outlineLevel="0" collapsed="false">
      <c r="C567" s="5"/>
      <c r="G567" s="6"/>
      <c r="H567" s="6"/>
      <c r="J567" s="6"/>
    </row>
    <row r="568" customFormat="false" ht="15.75" hidden="false" customHeight="false" outlineLevel="0" collapsed="false">
      <c r="C568" s="5"/>
      <c r="G568" s="6"/>
      <c r="H568" s="6"/>
      <c r="J568" s="6"/>
    </row>
    <row r="569" customFormat="false" ht="15.75" hidden="false" customHeight="false" outlineLevel="0" collapsed="false">
      <c r="C569" s="5"/>
      <c r="G569" s="6"/>
      <c r="H569" s="6"/>
      <c r="J569" s="6"/>
    </row>
    <row r="570" customFormat="false" ht="15.75" hidden="false" customHeight="false" outlineLevel="0" collapsed="false">
      <c r="C570" s="5"/>
      <c r="G570" s="6"/>
      <c r="H570" s="6"/>
      <c r="J570" s="6"/>
    </row>
    <row r="571" customFormat="false" ht="15.75" hidden="false" customHeight="false" outlineLevel="0" collapsed="false">
      <c r="C571" s="5"/>
      <c r="G571" s="6"/>
      <c r="H571" s="6"/>
      <c r="J571" s="6"/>
    </row>
    <row r="572" customFormat="false" ht="15.75" hidden="false" customHeight="false" outlineLevel="0" collapsed="false">
      <c r="C572" s="5"/>
      <c r="G572" s="6"/>
      <c r="H572" s="6"/>
      <c r="J572" s="6"/>
    </row>
    <row r="573" customFormat="false" ht="15.75" hidden="false" customHeight="false" outlineLevel="0" collapsed="false">
      <c r="C573" s="5"/>
      <c r="G573" s="6"/>
      <c r="H573" s="6"/>
      <c r="J573" s="6"/>
    </row>
    <row r="574" customFormat="false" ht="15.75" hidden="false" customHeight="false" outlineLevel="0" collapsed="false">
      <c r="C574" s="5"/>
      <c r="G574" s="6"/>
      <c r="H574" s="6"/>
      <c r="J574" s="6"/>
    </row>
    <row r="575" customFormat="false" ht="15.75" hidden="false" customHeight="false" outlineLevel="0" collapsed="false">
      <c r="C575" s="5"/>
      <c r="G575" s="6"/>
      <c r="H575" s="6"/>
      <c r="J575" s="6"/>
    </row>
    <row r="576" customFormat="false" ht="15.75" hidden="false" customHeight="false" outlineLevel="0" collapsed="false">
      <c r="C576" s="5"/>
      <c r="G576" s="6"/>
      <c r="H576" s="6"/>
      <c r="J576" s="6"/>
    </row>
    <row r="577" customFormat="false" ht="15.75" hidden="false" customHeight="false" outlineLevel="0" collapsed="false">
      <c r="C577" s="5"/>
      <c r="G577" s="6"/>
      <c r="H577" s="6"/>
      <c r="J577" s="6"/>
    </row>
    <row r="578" customFormat="false" ht="15.75" hidden="false" customHeight="false" outlineLevel="0" collapsed="false">
      <c r="C578" s="5"/>
      <c r="G578" s="6"/>
      <c r="H578" s="6"/>
      <c r="J578" s="6"/>
    </row>
    <row r="579" customFormat="false" ht="15.75" hidden="false" customHeight="false" outlineLevel="0" collapsed="false">
      <c r="C579" s="5"/>
      <c r="G579" s="6"/>
      <c r="H579" s="6"/>
      <c r="J579" s="6"/>
    </row>
    <row r="580" customFormat="false" ht="15.75" hidden="false" customHeight="false" outlineLevel="0" collapsed="false">
      <c r="C580" s="5"/>
      <c r="G580" s="6"/>
      <c r="H580" s="6"/>
      <c r="J580" s="6"/>
    </row>
    <row r="581" customFormat="false" ht="15.75" hidden="false" customHeight="false" outlineLevel="0" collapsed="false">
      <c r="C581" s="5"/>
      <c r="G581" s="6"/>
      <c r="H581" s="6"/>
      <c r="J581" s="6"/>
    </row>
    <row r="582" customFormat="false" ht="15.75" hidden="false" customHeight="false" outlineLevel="0" collapsed="false">
      <c r="C582" s="5"/>
      <c r="G582" s="6"/>
      <c r="H582" s="6"/>
      <c r="J582" s="6"/>
    </row>
    <row r="583" customFormat="false" ht="15.75" hidden="false" customHeight="false" outlineLevel="0" collapsed="false">
      <c r="C583" s="5"/>
      <c r="G583" s="6"/>
      <c r="H583" s="6"/>
      <c r="J583" s="6"/>
    </row>
    <row r="584" customFormat="false" ht="15.75" hidden="false" customHeight="false" outlineLevel="0" collapsed="false">
      <c r="C584" s="5"/>
      <c r="G584" s="6"/>
      <c r="H584" s="6"/>
      <c r="J584" s="6"/>
    </row>
    <row r="585" customFormat="false" ht="15.75" hidden="false" customHeight="false" outlineLevel="0" collapsed="false">
      <c r="C585" s="5"/>
      <c r="G585" s="6"/>
      <c r="H585" s="6"/>
      <c r="J585" s="6"/>
    </row>
    <row r="586" customFormat="false" ht="15.75" hidden="false" customHeight="false" outlineLevel="0" collapsed="false">
      <c r="C586" s="5"/>
      <c r="G586" s="6"/>
      <c r="H586" s="6"/>
      <c r="J586" s="6"/>
    </row>
    <row r="587" customFormat="false" ht="15.75" hidden="false" customHeight="false" outlineLevel="0" collapsed="false">
      <c r="C587" s="5"/>
      <c r="G587" s="6"/>
      <c r="H587" s="6"/>
      <c r="J587" s="6"/>
    </row>
    <row r="588" customFormat="false" ht="15.75" hidden="false" customHeight="false" outlineLevel="0" collapsed="false">
      <c r="C588" s="5"/>
      <c r="G588" s="6"/>
      <c r="H588" s="6"/>
      <c r="J588" s="6"/>
    </row>
    <row r="589" customFormat="false" ht="15.75" hidden="false" customHeight="false" outlineLevel="0" collapsed="false">
      <c r="C589" s="5"/>
      <c r="G589" s="6"/>
      <c r="H589" s="6"/>
      <c r="J589" s="6"/>
    </row>
    <row r="590" customFormat="false" ht="15.75" hidden="false" customHeight="false" outlineLevel="0" collapsed="false">
      <c r="C590" s="5"/>
      <c r="G590" s="6"/>
      <c r="H590" s="6"/>
      <c r="J590" s="6"/>
    </row>
    <row r="591" customFormat="false" ht="15.75" hidden="false" customHeight="false" outlineLevel="0" collapsed="false">
      <c r="C591" s="5"/>
      <c r="G591" s="6"/>
      <c r="H591" s="6"/>
      <c r="J591" s="6"/>
    </row>
    <row r="592" customFormat="false" ht="15.75" hidden="false" customHeight="false" outlineLevel="0" collapsed="false">
      <c r="C592" s="5"/>
      <c r="G592" s="6"/>
      <c r="H592" s="6"/>
      <c r="J592" s="6"/>
    </row>
    <row r="593" customFormat="false" ht="15.75" hidden="false" customHeight="false" outlineLevel="0" collapsed="false">
      <c r="C593" s="5"/>
      <c r="G593" s="6"/>
      <c r="H593" s="6"/>
      <c r="J593" s="6"/>
    </row>
    <row r="594" customFormat="false" ht="15.75" hidden="false" customHeight="false" outlineLevel="0" collapsed="false">
      <c r="C594" s="5"/>
      <c r="G594" s="6"/>
      <c r="H594" s="6"/>
      <c r="J594" s="6"/>
    </row>
    <row r="595" customFormat="false" ht="15.75" hidden="false" customHeight="false" outlineLevel="0" collapsed="false">
      <c r="C595" s="5"/>
      <c r="G595" s="6"/>
      <c r="H595" s="6"/>
      <c r="J595" s="6"/>
    </row>
    <row r="596" customFormat="false" ht="15.75" hidden="false" customHeight="false" outlineLevel="0" collapsed="false">
      <c r="C596" s="5"/>
      <c r="G596" s="6"/>
      <c r="H596" s="6"/>
      <c r="J596" s="6"/>
    </row>
    <row r="597" customFormat="false" ht="15.75" hidden="false" customHeight="false" outlineLevel="0" collapsed="false">
      <c r="C597" s="5"/>
      <c r="G597" s="6"/>
      <c r="H597" s="6"/>
      <c r="J597" s="6"/>
    </row>
    <row r="598" customFormat="false" ht="15.75" hidden="false" customHeight="false" outlineLevel="0" collapsed="false">
      <c r="C598" s="5"/>
      <c r="G598" s="6"/>
      <c r="H598" s="6"/>
      <c r="J598" s="6"/>
    </row>
    <row r="599" customFormat="false" ht="15.75" hidden="false" customHeight="false" outlineLevel="0" collapsed="false">
      <c r="C599" s="5"/>
      <c r="G599" s="6"/>
      <c r="H599" s="6"/>
      <c r="J599" s="6"/>
    </row>
    <row r="600" customFormat="false" ht="15.75" hidden="false" customHeight="false" outlineLevel="0" collapsed="false">
      <c r="C600" s="5"/>
      <c r="G600" s="6"/>
      <c r="H600" s="6"/>
      <c r="J600" s="6"/>
    </row>
    <row r="601" customFormat="false" ht="15.75" hidden="false" customHeight="false" outlineLevel="0" collapsed="false">
      <c r="C601" s="5"/>
      <c r="G601" s="6"/>
      <c r="H601" s="6"/>
      <c r="J601" s="6"/>
    </row>
    <row r="602" customFormat="false" ht="15.75" hidden="false" customHeight="false" outlineLevel="0" collapsed="false">
      <c r="C602" s="5"/>
      <c r="G602" s="6"/>
      <c r="H602" s="6"/>
      <c r="J602" s="6"/>
    </row>
    <row r="603" customFormat="false" ht="15.75" hidden="false" customHeight="false" outlineLevel="0" collapsed="false">
      <c r="C603" s="5"/>
      <c r="G603" s="6"/>
      <c r="H603" s="6"/>
      <c r="J603" s="6"/>
    </row>
    <row r="604" customFormat="false" ht="15.75" hidden="false" customHeight="false" outlineLevel="0" collapsed="false">
      <c r="C604" s="5"/>
      <c r="G604" s="6"/>
      <c r="H604" s="6"/>
      <c r="J604" s="6"/>
    </row>
    <row r="605" customFormat="false" ht="15.75" hidden="false" customHeight="false" outlineLevel="0" collapsed="false">
      <c r="C605" s="5"/>
      <c r="G605" s="6"/>
      <c r="H605" s="6"/>
      <c r="J605" s="6"/>
    </row>
    <row r="606" customFormat="false" ht="15.75" hidden="false" customHeight="false" outlineLevel="0" collapsed="false">
      <c r="C606" s="5"/>
      <c r="G606" s="6"/>
      <c r="H606" s="6"/>
      <c r="J606" s="6"/>
    </row>
    <row r="607" customFormat="false" ht="15.75" hidden="false" customHeight="false" outlineLevel="0" collapsed="false">
      <c r="C607" s="5"/>
      <c r="G607" s="6"/>
      <c r="H607" s="6"/>
      <c r="J607" s="6"/>
    </row>
    <row r="608" customFormat="false" ht="15.75" hidden="false" customHeight="false" outlineLevel="0" collapsed="false">
      <c r="C608" s="5"/>
      <c r="G608" s="6"/>
      <c r="H608" s="6"/>
      <c r="J608" s="6"/>
    </row>
    <row r="609" customFormat="false" ht="15.75" hidden="false" customHeight="false" outlineLevel="0" collapsed="false">
      <c r="C609" s="5"/>
      <c r="G609" s="6"/>
      <c r="H609" s="6"/>
      <c r="J609" s="6"/>
    </row>
    <row r="610" customFormat="false" ht="15.75" hidden="false" customHeight="false" outlineLevel="0" collapsed="false">
      <c r="C610" s="5"/>
      <c r="G610" s="6"/>
      <c r="H610" s="6"/>
      <c r="J610" s="6"/>
    </row>
    <row r="611" customFormat="false" ht="15.75" hidden="false" customHeight="false" outlineLevel="0" collapsed="false">
      <c r="C611" s="5"/>
      <c r="G611" s="6"/>
      <c r="H611" s="6"/>
      <c r="J611" s="6"/>
    </row>
    <row r="612" customFormat="false" ht="15.75" hidden="false" customHeight="false" outlineLevel="0" collapsed="false">
      <c r="C612" s="5"/>
      <c r="G612" s="6"/>
      <c r="H612" s="6"/>
      <c r="J612" s="6"/>
    </row>
    <row r="613" customFormat="false" ht="15.75" hidden="false" customHeight="false" outlineLevel="0" collapsed="false">
      <c r="C613" s="5"/>
      <c r="G613" s="6"/>
      <c r="H613" s="6"/>
      <c r="J613" s="6"/>
    </row>
    <row r="614" customFormat="false" ht="15.75" hidden="false" customHeight="false" outlineLevel="0" collapsed="false">
      <c r="C614" s="5"/>
      <c r="G614" s="6"/>
      <c r="H614" s="6"/>
      <c r="J614" s="6"/>
    </row>
    <row r="615" customFormat="false" ht="15.75" hidden="false" customHeight="false" outlineLevel="0" collapsed="false">
      <c r="C615" s="5"/>
      <c r="G615" s="6"/>
      <c r="H615" s="6"/>
      <c r="J615" s="6"/>
    </row>
    <row r="616" customFormat="false" ht="15.75" hidden="false" customHeight="false" outlineLevel="0" collapsed="false">
      <c r="C616" s="5"/>
      <c r="G616" s="6"/>
      <c r="H616" s="6"/>
      <c r="J616" s="6"/>
    </row>
    <row r="617" customFormat="false" ht="15.75" hidden="false" customHeight="false" outlineLevel="0" collapsed="false">
      <c r="C617" s="5"/>
      <c r="G617" s="6"/>
      <c r="H617" s="6"/>
      <c r="J617" s="6"/>
    </row>
    <row r="618" customFormat="false" ht="15.75" hidden="false" customHeight="false" outlineLevel="0" collapsed="false">
      <c r="C618" s="5"/>
      <c r="G618" s="6"/>
      <c r="H618" s="6"/>
      <c r="J618" s="6"/>
    </row>
    <row r="619" customFormat="false" ht="15.75" hidden="false" customHeight="false" outlineLevel="0" collapsed="false">
      <c r="C619" s="5"/>
      <c r="G619" s="6"/>
      <c r="H619" s="6"/>
      <c r="J619" s="6"/>
    </row>
    <row r="620" customFormat="false" ht="15.75" hidden="false" customHeight="false" outlineLevel="0" collapsed="false">
      <c r="C620" s="5"/>
      <c r="G620" s="6"/>
      <c r="H620" s="6"/>
      <c r="J620" s="6"/>
    </row>
    <row r="621" customFormat="false" ht="15.75" hidden="false" customHeight="false" outlineLevel="0" collapsed="false">
      <c r="C621" s="5"/>
      <c r="G621" s="6"/>
      <c r="H621" s="6"/>
      <c r="J621" s="6"/>
    </row>
    <row r="622" customFormat="false" ht="15.75" hidden="false" customHeight="false" outlineLevel="0" collapsed="false">
      <c r="C622" s="5"/>
      <c r="G622" s="6"/>
      <c r="H622" s="6"/>
      <c r="J622" s="6"/>
    </row>
    <row r="623" customFormat="false" ht="15.75" hidden="false" customHeight="false" outlineLevel="0" collapsed="false">
      <c r="C623" s="5"/>
      <c r="G623" s="6"/>
      <c r="H623" s="6"/>
      <c r="J623" s="6"/>
    </row>
    <row r="624" customFormat="false" ht="15.75" hidden="false" customHeight="false" outlineLevel="0" collapsed="false">
      <c r="C624" s="5"/>
      <c r="G624" s="6"/>
      <c r="H624" s="6"/>
      <c r="J624" s="6"/>
    </row>
    <row r="625" customFormat="false" ht="15.75" hidden="false" customHeight="false" outlineLevel="0" collapsed="false">
      <c r="C625" s="5"/>
      <c r="G625" s="6"/>
      <c r="H625" s="6"/>
      <c r="J625" s="6"/>
    </row>
    <row r="626" customFormat="false" ht="15.75" hidden="false" customHeight="false" outlineLevel="0" collapsed="false">
      <c r="C626" s="5"/>
      <c r="G626" s="6"/>
      <c r="H626" s="6"/>
      <c r="J626" s="6"/>
    </row>
    <row r="627" customFormat="false" ht="15.75" hidden="false" customHeight="false" outlineLevel="0" collapsed="false">
      <c r="C627" s="5"/>
      <c r="G627" s="6"/>
      <c r="H627" s="6"/>
      <c r="J627" s="6"/>
    </row>
    <row r="628" customFormat="false" ht="15.75" hidden="false" customHeight="false" outlineLevel="0" collapsed="false">
      <c r="C628" s="5"/>
      <c r="G628" s="6"/>
      <c r="H628" s="6"/>
      <c r="J628" s="6"/>
    </row>
    <row r="629" customFormat="false" ht="15.75" hidden="false" customHeight="false" outlineLevel="0" collapsed="false">
      <c r="C629" s="5"/>
      <c r="G629" s="6"/>
      <c r="H629" s="6"/>
      <c r="J629" s="6"/>
    </row>
    <row r="630" customFormat="false" ht="15.75" hidden="false" customHeight="false" outlineLevel="0" collapsed="false">
      <c r="C630" s="5"/>
      <c r="G630" s="6"/>
      <c r="H630" s="6"/>
      <c r="J630" s="6"/>
    </row>
    <row r="631" customFormat="false" ht="15.75" hidden="false" customHeight="false" outlineLevel="0" collapsed="false">
      <c r="C631" s="5"/>
      <c r="G631" s="6"/>
      <c r="H631" s="6"/>
      <c r="J631" s="6"/>
    </row>
    <row r="632" customFormat="false" ht="15.75" hidden="false" customHeight="false" outlineLevel="0" collapsed="false">
      <c r="C632" s="5"/>
      <c r="G632" s="6"/>
      <c r="H632" s="6"/>
      <c r="J632" s="6"/>
    </row>
    <row r="633" customFormat="false" ht="15.75" hidden="false" customHeight="false" outlineLevel="0" collapsed="false">
      <c r="C633" s="5"/>
      <c r="G633" s="6"/>
      <c r="H633" s="6"/>
      <c r="J633" s="6"/>
    </row>
    <row r="634" customFormat="false" ht="15.75" hidden="false" customHeight="false" outlineLevel="0" collapsed="false">
      <c r="C634" s="5"/>
      <c r="G634" s="6"/>
      <c r="H634" s="6"/>
      <c r="J634" s="6"/>
    </row>
    <row r="635" customFormat="false" ht="15.75" hidden="false" customHeight="false" outlineLevel="0" collapsed="false">
      <c r="C635" s="5"/>
      <c r="G635" s="6"/>
      <c r="H635" s="6"/>
      <c r="J635" s="6"/>
    </row>
    <row r="636" customFormat="false" ht="15.75" hidden="false" customHeight="false" outlineLevel="0" collapsed="false">
      <c r="C636" s="5"/>
      <c r="G636" s="6"/>
      <c r="H636" s="6"/>
      <c r="J636" s="6"/>
    </row>
    <row r="637" customFormat="false" ht="15.75" hidden="false" customHeight="false" outlineLevel="0" collapsed="false">
      <c r="C637" s="5"/>
      <c r="G637" s="6"/>
      <c r="H637" s="6"/>
      <c r="J637" s="6"/>
    </row>
    <row r="638" customFormat="false" ht="15.75" hidden="false" customHeight="false" outlineLevel="0" collapsed="false">
      <c r="C638" s="5"/>
      <c r="G638" s="6"/>
      <c r="H638" s="6"/>
      <c r="J638" s="6"/>
    </row>
    <row r="639" customFormat="false" ht="15.75" hidden="false" customHeight="false" outlineLevel="0" collapsed="false">
      <c r="C639" s="5"/>
      <c r="G639" s="6"/>
      <c r="H639" s="6"/>
      <c r="J639" s="6"/>
    </row>
    <row r="640" customFormat="false" ht="15.75" hidden="false" customHeight="false" outlineLevel="0" collapsed="false">
      <c r="C640" s="5"/>
      <c r="G640" s="6"/>
      <c r="H640" s="6"/>
      <c r="J640" s="6"/>
    </row>
    <row r="641" customFormat="false" ht="15.75" hidden="false" customHeight="false" outlineLevel="0" collapsed="false">
      <c r="C641" s="5"/>
      <c r="G641" s="6"/>
      <c r="H641" s="6"/>
      <c r="J641" s="6"/>
    </row>
    <row r="642" customFormat="false" ht="15.75" hidden="false" customHeight="false" outlineLevel="0" collapsed="false">
      <c r="C642" s="5"/>
      <c r="G642" s="6"/>
      <c r="H642" s="6"/>
      <c r="J642" s="6"/>
    </row>
    <row r="643" customFormat="false" ht="15.75" hidden="false" customHeight="false" outlineLevel="0" collapsed="false">
      <c r="C643" s="5"/>
      <c r="G643" s="6"/>
      <c r="H643" s="6"/>
      <c r="J643" s="6"/>
    </row>
    <row r="644" customFormat="false" ht="15.75" hidden="false" customHeight="false" outlineLevel="0" collapsed="false">
      <c r="C644" s="5"/>
      <c r="G644" s="6"/>
      <c r="H644" s="6"/>
      <c r="J644" s="6"/>
    </row>
    <row r="645" customFormat="false" ht="15.75" hidden="false" customHeight="false" outlineLevel="0" collapsed="false">
      <c r="C645" s="5"/>
      <c r="G645" s="6"/>
      <c r="H645" s="6"/>
      <c r="J645" s="6"/>
    </row>
    <row r="646" customFormat="false" ht="15.75" hidden="false" customHeight="false" outlineLevel="0" collapsed="false">
      <c r="C646" s="5"/>
      <c r="G646" s="6"/>
      <c r="H646" s="6"/>
      <c r="J646" s="6"/>
    </row>
    <row r="647" customFormat="false" ht="15.75" hidden="false" customHeight="false" outlineLevel="0" collapsed="false">
      <c r="C647" s="5"/>
      <c r="G647" s="6"/>
      <c r="H647" s="6"/>
      <c r="J647" s="6"/>
    </row>
    <row r="648" customFormat="false" ht="15.75" hidden="false" customHeight="false" outlineLevel="0" collapsed="false">
      <c r="C648" s="5"/>
      <c r="G648" s="6"/>
      <c r="H648" s="6"/>
      <c r="J648" s="6"/>
    </row>
    <row r="649" customFormat="false" ht="15.75" hidden="false" customHeight="false" outlineLevel="0" collapsed="false">
      <c r="C649" s="5"/>
      <c r="G649" s="6"/>
      <c r="H649" s="6"/>
      <c r="J649" s="6"/>
    </row>
    <row r="650" customFormat="false" ht="15.75" hidden="false" customHeight="false" outlineLevel="0" collapsed="false">
      <c r="C650" s="5"/>
      <c r="G650" s="6"/>
      <c r="H650" s="6"/>
      <c r="J650" s="6"/>
    </row>
    <row r="651" customFormat="false" ht="15.75" hidden="false" customHeight="false" outlineLevel="0" collapsed="false">
      <c r="C651" s="5"/>
      <c r="G651" s="6"/>
      <c r="H651" s="6"/>
      <c r="J651" s="6"/>
    </row>
    <row r="652" customFormat="false" ht="15.75" hidden="false" customHeight="false" outlineLevel="0" collapsed="false">
      <c r="C652" s="5"/>
      <c r="G652" s="6"/>
      <c r="H652" s="6"/>
      <c r="J652" s="6"/>
    </row>
    <row r="653" customFormat="false" ht="15.75" hidden="false" customHeight="false" outlineLevel="0" collapsed="false">
      <c r="C653" s="5"/>
      <c r="G653" s="6"/>
      <c r="H653" s="6"/>
      <c r="J653" s="6"/>
    </row>
    <row r="654" customFormat="false" ht="15.75" hidden="false" customHeight="false" outlineLevel="0" collapsed="false">
      <c r="C654" s="5"/>
      <c r="G654" s="6"/>
      <c r="H654" s="6"/>
      <c r="J654" s="6"/>
    </row>
    <row r="655" customFormat="false" ht="15.75" hidden="false" customHeight="false" outlineLevel="0" collapsed="false">
      <c r="C655" s="5"/>
      <c r="G655" s="6"/>
      <c r="H655" s="6"/>
      <c r="J655" s="6"/>
    </row>
    <row r="656" customFormat="false" ht="15.75" hidden="false" customHeight="false" outlineLevel="0" collapsed="false">
      <c r="C656" s="5"/>
      <c r="G656" s="6"/>
      <c r="H656" s="6"/>
      <c r="J656" s="6"/>
    </row>
    <row r="657" customFormat="false" ht="15.75" hidden="false" customHeight="false" outlineLevel="0" collapsed="false">
      <c r="C657" s="5"/>
      <c r="G657" s="6"/>
      <c r="H657" s="6"/>
      <c r="J657" s="6"/>
    </row>
    <row r="658" customFormat="false" ht="15.75" hidden="false" customHeight="false" outlineLevel="0" collapsed="false">
      <c r="C658" s="5"/>
      <c r="G658" s="6"/>
      <c r="H658" s="6"/>
      <c r="J658" s="6"/>
    </row>
    <row r="659" customFormat="false" ht="15.75" hidden="false" customHeight="false" outlineLevel="0" collapsed="false">
      <c r="C659" s="5"/>
      <c r="G659" s="6"/>
      <c r="H659" s="6"/>
      <c r="J659" s="6"/>
    </row>
    <row r="660" customFormat="false" ht="15.75" hidden="false" customHeight="false" outlineLevel="0" collapsed="false">
      <c r="C660" s="5"/>
      <c r="G660" s="6"/>
      <c r="H660" s="6"/>
      <c r="J660" s="6"/>
    </row>
    <row r="661" customFormat="false" ht="15.75" hidden="false" customHeight="false" outlineLevel="0" collapsed="false">
      <c r="C661" s="5"/>
      <c r="G661" s="6"/>
      <c r="H661" s="6"/>
      <c r="J661" s="6"/>
    </row>
    <row r="662" customFormat="false" ht="15.75" hidden="false" customHeight="false" outlineLevel="0" collapsed="false">
      <c r="C662" s="5"/>
      <c r="G662" s="6"/>
      <c r="H662" s="6"/>
      <c r="J662" s="6"/>
    </row>
    <row r="663" customFormat="false" ht="15.75" hidden="false" customHeight="false" outlineLevel="0" collapsed="false">
      <c r="C663" s="5"/>
      <c r="G663" s="6"/>
      <c r="H663" s="6"/>
      <c r="J663" s="6"/>
    </row>
    <row r="664" customFormat="false" ht="15.75" hidden="false" customHeight="false" outlineLevel="0" collapsed="false">
      <c r="C664" s="5"/>
      <c r="G664" s="6"/>
      <c r="H664" s="6"/>
      <c r="J664" s="6"/>
    </row>
    <row r="665" customFormat="false" ht="15.75" hidden="false" customHeight="false" outlineLevel="0" collapsed="false">
      <c r="C665" s="5"/>
      <c r="G665" s="6"/>
      <c r="H665" s="6"/>
      <c r="J665" s="6"/>
    </row>
    <row r="666" customFormat="false" ht="15.75" hidden="false" customHeight="false" outlineLevel="0" collapsed="false">
      <c r="C666" s="5"/>
      <c r="G666" s="6"/>
      <c r="H666" s="6"/>
      <c r="J666" s="6"/>
    </row>
    <row r="667" customFormat="false" ht="15.75" hidden="false" customHeight="false" outlineLevel="0" collapsed="false">
      <c r="C667" s="5"/>
      <c r="G667" s="6"/>
      <c r="H667" s="6"/>
      <c r="J667" s="6"/>
    </row>
    <row r="668" customFormat="false" ht="15.75" hidden="false" customHeight="false" outlineLevel="0" collapsed="false">
      <c r="C668" s="5"/>
      <c r="G668" s="6"/>
      <c r="H668" s="6"/>
      <c r="J668" s="6"/>
    </row>
    <row r="669" customFormat="false" ht="15.75" hidden="false" customHeight="false" outlineLevel="0" collapsed="false">
      <c r="C669" s="5"/>
      <c r="G669" s="6"/>
      <c r="H669" s="6"/>
      <c r="J669" s="6"/>
    </row>
    <row r="670" customFormat="false" ht="15.75" hidden="false" customHeight="false" outlineLevel="0" collapsed="false">
      <c r="C670" s="5"/>
      <c r="G670" s="6"/>
      <c r="H670" s="6"/>
      <c r="J670" s="6"/>
    </row>
    <row r="671" customFormat="false" ht="15.75" hidden="false" customHeight="false" outlineLevel="0" collapsed="false">
      <c r="C671" s="5"/>
      <c r="G671" s="6"/>
      <c r="H671" s="6"/>
      <c r="J671" s="6"/>
    </row>
    <row r="672" customFormat="false" ht="15.75" hidden="false" customHeight="false" outlineLevel="0" collapsed="false">
      <c r="C672" s="5"/>
      <c r="G672" s="6"/>
      <c r="H672" s="6"/>
      <c r="J672" s="6"/>
    </row>
    <row r="673" customFormat="false" ht="15.75" hidden="false" customHeight="false" outlineLevel="0" collapsed="false">
      <c r="C673" s="5"/>
      <c r="G673" s="6"/>
      <c r="H673" s="6"/>
      <c r="J673" s="6"/>
    </row>
    <row r="674" customFormat="false" ht="15.75" hidden="false" customHeight="false" outlineLevel="0" collapsed="false">
      <c r="C674" s="5"/>
      <c r="G674" s="6"/>
      <c r="H674" s="6"/>
      <c r="J674" s="6"/>
    </row>
    <row r="675" customFormat="false" ht="15.75" hidden="false" customHeight="false" outlineLevel="0" collapsed="false">
      <c r="C675" s="5"/>
      <c r="G675" s="6"/>
      <c r="H675" s="6"/>
      <c r="J675" s="6"/>
    </row>
    <row r="676" customFormat="false" ht="15.75" hidden="false" customHeight="false" outlineLevel="0" collapsed="false">
      <c r="C676" s="5"/>
      <c r="G676" s="6"/>
      <c r="H676" s="6"/>
      <c r="J676" s="6"/>
    </row>
    <row r="677" customFormat="false" ht="15.75" hidden="false" customHeight="false" outlineLevel="0" collapsed="false">
      <c r="C677" s="5"/>
      <c r="G677" s="6"/>
      <c r="H677" s="6"/>
      <c r="J677" s="6"/>
    </row>
    <row r="678" customFormat="false" ht="15.75" hidden="false" customHeight="false" outlineLevel="0" collapsed="false">
      <c r="C678" s="5"/>
      <c r="G678" s="6"/>
      <c r="H678" s="6"/>
      <c r="J678" s="6"/>
    </row>
    <row r="679" customFormat="false" ht="15.75" hidden="false" customHeight="false" outlineLevel="0" collapsed="false">
      <c r="C679" s="5"/>
      <c r="G679" s="6"/>
      <c r="H679" s="6"/>
      <c r="J679" s="6"/>
    </row>
    <row r="680" customFormat="false" ht="15.75" hidden="false" customHeight="false" outlineLevel="0" collapsed="false">
      <c r="C680" s="5"/>
      <c r="G680" s="6"/>
      <c r="H680" s="6"/>
      <c r="J680" s="6"/>
    </row>
    <row r="681" customFormat="false" ht="15.75" hidden="false" customHeight="false" outlineLevel="0" collapsed="false">
      <c r="C681" s="5"/>
      <c r="G681" s="6"/>
      <c r="H681" s="6"/>
      <c r="J681" s="6"/>
    </row>
    <row r="682" customFormat="false" ht="15.75" hidden="false" customHeight="false" outlineLevel="0" collapsed="false">
      <c r="C682" s="5"/>
      <c r="G682" s="6"/>
      <c r="H682" s="6"/>
      <c r="J682" s="6"/>
    </row>
    <row r="683" customFormat="false" ht="15.75" hidden="false" customHeight="false" outlineLevel="0" collapsed="false">
      <c r="C683" s="5"/>
      <c r="G683" s="6"/>
      <c r="H683" s="6"/>
      <c r="J683" s="6"/>
    </row>
    <row r="684" customFormat="false" ht="15.75" hidden="false" customHeight="false" outlineLevel="0" collapsed="false">
      <c r="C684" s="5"/>
      <c r="G684" s="6"/>
      <c r="H684" s="6"/>
      <c r="J684" s="6"/>
    </row>
    <row r="685" customFormat="false" ht="15.75" hidden="false" customHeight="false" outlineLevel="0" collapsed="false">
      <c r="C685" s="5"/>
      <c r="G685" s="6"/>
      <c r="H685" s="6"/>
      <c r="J685" s="6"/>
    </row>
    <row r="686" customFormat="false" ht="15.75" hidden="false" customHeight="false" outlineLevel="0" collapsed="false">
      <c r="C686" s="5"/>
      <c r="G686" s="6"/>
      <c r="H686" s="6"/>
      <c r="J686" s="6"/>
    </row>
    <row r="687" customFormat="false" ht="15.75" hidden="false" customHeight="false" outlineLevel="0" collapsed="false">
      <c r="C687" s="5"/>
      <c r="G687" s="6"/>
      <c r="H687" s="6"/>
      <c r="J687" s="6"/>
    </row>
    <row r="688" customFormat="false" ht="15.75" hidden="false" customHeight="false" outlineLevel="0" collapsed="false">
      <c r="C688" s="5"/>
      <c r="G688" s="6"/>
      <c r="H688" s="6"/>
      <c r="J688" s="6"/>
    </row>
    <row r="689" customFormat="false" ht="15.75" hidden="false" customHeight="false" outlineLevel="0" collapsed="false">
      <c r="C689" s="5"/>
      <c r="G689" s="6"/>
      <c r="H689" s="6"/>
      <c r="J689" s="6"/>
    </row>
    <row r="690" customFormat="false" ht="15.75" hidden="false" customHeight="false" outlineLevel="0" collapsed="false">
      <c r="C690" s="5"/>
      <c r="G690" s="6"/>
      <c r="H690" s="6"/>
      <c r="J690" s="6"/>
    </row>
    <row r="691" customFormat="false" ht="15.75" hidden="false" customHeight="false" outlineLevel="0" collapsed="false">
      <c r="C691" s="5"/>
      <c r="G691" s="6"/>
      <c r="H691" s="6"/>
      <c r="J691" s="6"/>
    </row>
    <row r="692" customFormat="false" ht="15.75" hidden="false" customHeight="false" outlineLevel="0" collapsed="false">
      <c r="C692" s="5"/>
      <c r="G692" s="6"/>
      <c r="H692" s="6"/>
      <c r="J692" s="6"/>
    </row>
    <row r="693" customFormat="false" ht="15.75" hidden="false" customHeight="false" outlineLevel="0" collapsed="false">
      <c r="C693" s="5"/>
      <c r="G693" s="6"/>
      <c r="H693" s="6"/>
      <c r="J693" s="6"/>
    </row>
    <row r="694" customFormat="false" ht="15.75" hidden="false" customHeight="false" outlineLevel="0" collapsed="false">
      <c r="C694" s="5"/>
      <c r="G694" s="6"/>
      <c r="H694" s="6"/>
      <c r="J694" s="6"/>
    </row>
    <row r="695" customFormat="false" ht="15.75" hidden="false" customHeight="false" outlineLevel="0" collapsed="false">
      <c r="C695" s="5"/>
      <c r="G695" s="6"/>
      <c r="H695" s="6"/>
      <c r="J695" s="6"/>
    </row>
    <row r="696" customFormat="false" ht="15.75" hidden="false" customHeight="false" outlineLevel="0" collapsed="false">
      <c r="C696" s="5"/>
      <c r="G696" s="6"/>
      <c r="H696" s="6"/>
      <c r="J696" s="6"/>
    </row>
    <row r="697" customFormat="false" ht="15.75" hidden="false" customHeight="false" outlineLevel="0" collapsed="false">
      <c r="C697" s="5"/>
      <c r="G697" s="6"/>
      <c r="H697" s="6"/>
      <c r="J697" s="6"/>
    </row>
    <row r="698" customFormat="false" ht="15.75" hidden="false" customHeight="false" outlineLevel="0" collapsed="false">
      <c r="C698" s="5"/>
      <c r="G698" s="6"/>
      <c r="H698" s="6"/>
      <c r="J698" s="6"/>
    </row>
    <row r="699" customFormat="false" ht="15.75" hidden="false" customHeight="false" outlineLevel="0" collapsed="false">
      <c r="C699" s="5"/>
      <c r="G699" s="6"/>
      <c r="H699" s="6"/>
      <c r="J699" s="6"/>
    </row>
    <row r="700" customFormat="false" ht="15.75" hidden="false" customHeight="false" outlineLevel="0" collapsed="false">
      <c r="C700" s="5"/>
      <c r="G700" s="6"/>
      <c r="H700" s="6"/>
      <c r="J700" s="6"/>
    </row>
    <row r="701" customFormat="false" ht="15.75" hidden="false" customHeight="false" outlineLevel="0" collapsed="false">
      <c r="C701" s="5"/>
      <c r="G701" s="6"/>
      <c r="H701" s="6"/>
      <c r="J701" s="6"/>
    </row>
    <row r="702" customFormat="false" ht="15.75" hidden="false" customHeight="false" outlineLevel="0" collapsed="false">
      <c r="C702" s="5"/>
      <c r="G702" s="6"/>
      <c r="H702" s="6"/>
      <c r="J702" s="6"/>
    </row>
    <row r="703" customFormat="false" ht="15.75" hidden="false" customHeight="false" outlineLevel="0" collapsed="false">
      <c r="C703" s="5"/>
      <c r="G703" s="6"/>
      <c r="H703" s="6"/>
      <c r="J703" s="6"/>
    </row>
    <row r="704" customFormat="false" ht="15.75" hidden="false" customHeight="false" outlineLevel="0" collapsed="false">
      <c r="C704" s="5"/>
      <c r="G704" s="6"/>
      <c r="H704" s="6"/>
      <c r="J704" s="6"/>
    </row>
    <row r="705" customFormat="false" ht="15.75" hidden="false" customHeight="false" outlineLevel="0" collapsed="false">
      <c r="C705" s="5"/>
      <c r="G705" s="6"/>
      <c r="H705" s="6"/>
      <c r="J705" s="6"/>
    </row>
    <row r="706" customFormat="false" ht="15.75" hidden="false" customHeight="false" outlineLevel="0" collapsed="false">
      <c r="C706" s="5"/>
      <c r="G706" s="6"/>
      <c r="H706" s="6"/>
      <c r="J706" s="6"/>
    </row>
    <row r="707" customFormat="false" ht="15.75" hidden="false" customHeight="false" outlineLevel="0" collapsed="false">
      <c r="C707" s="5"/>
      <c r="G707" s="6"/>
      <c r="H707" s="6"/>
      <c r="J707" s="6"/>
    </row>
    <row r="708" customFormat="false" ht="15.75" hidden="false" customHeight="false" outlineLevel="0" collapsed="false">
      <c r="C708" s="5"/>
      <c r="G708" s="6"/>
      <c r="H708" s="6"/>
      <c r="J708" s="6"/>
    </row>
    <row r="709" customFormat="false" ht="15.75" hidden="false" customHeight="false" outlineLevel="0" collapsed="false">
      <c r="C709" s="5"/>
      <c r="G709" s="6"/>
      <c r="H709" s="6"/>
      <c r="J709" s="6"/>
    </row>
    <row r="710" customFormat="false" ht="15.75" hidden="false" customHeight="false" outlineLevel="0" collapsed="false">
      <c r="C710" s="5"/>
      <c r="G710" s="6"/>
      <c r="H710" s="6"/>
      <c r="J710" s="6"/>
    </row>
    <row r="711" customFormat="false" ht="15.75" hidden="false" customHeight="false" outlineLevel="0" collapsed="false">
      <c r="C711" s="5"/>
      <c r="G711" s="6"/>
      <c r="H711" s="6"/>
      <c r="J711" s="6"/>
    </row>
    <row r="712" customFormat="false" ht="15.75" hidden="false" customHeight="false" outlineLevel="0" collapsed="false">
      <c r="C712" s="5"/>
      <c r="G712" s="6"/>
      <c r="H712" s="6"/>
      <c r="J712" s="6"/>
    </row>
    <row r="713" customFormat="false" ht="15.75" hidden="false" customHeight="false" outlineLevel="0" collapsed="false">
      <c r="C713" s="5"/>
      <c r="G713" s="6"/>
      <c r="H713" s="6"/>
      <c r="J713" s="6"/>
    </row>
    <row r="714" customFormat="false" ht="15.75" hidden="false" customHeight="false" outlineLevel="0" collapsed="false">
      <c r="C714" s="5"/>
      <c r="G714" s="6"/>
      <c r="H714" s="6"/>
      <c r="J714" s="6"/>
    </row>
    <row r="715" customFormat="false" ht="15.75" hidden="false" customHeight="false" outlineLevel="0" collapsed="false">
      <c r="C715" s="5"/>
      <c r="G715" s="6"/>
      <c r="H715" s="6"/>
      <c r="J715" s="6"/>
    </row>
    <row r="716" customFormat="false" ht="15.75" hidden="false" customHeight="false" outlineLevel="0" collapsed="false">
      <c r="C716" s="5"/>
      <c r="G716" s="6"/>
      <c r="H716" s="6"/>
      <c r="J716" s="6"/>
    </row>
    <row r="717" customFormat="false" ht="15.75" hidden="false" customHeight="false" outlineLevel="0" collapsed="false">
      <c r="C717" s="5"/>
      <c r="G717" s="6"/>
      <c r="H717" s="6"/>
      <c r="J717" s="6"/>
    </row>
    <row r="718" customFormat="false" ht="15.75" hidden="false" customHeight="false" outlineLevel="0" collapsed="false">
      <c r="C718" s="5"/>
      <c r="G718" s="6"/>
      <c r="H718" s="6"/>
      <c r="J718" s="6"/>
    </row>
    <row r="719" customFormat="false" ht="15.75" hidden="false" customHeight="false" outlineLevel="0" collapsed="false">
      <c r="C719" s="5"/>
      <c r="G719" s="6"/>
      <c r="H719" s="6"/>
      <c r="J719" s="6"/>
    </row>
    <row r="720" customFormat="false" ht="15.75" hidden="false" customHeight="false" outlineLevel="0" collapsed="false">
      <c r="C720" s="5"/>
      <c r="G720" s="6"/>
      <c r="H720" s="6"/>
      <c r="J720" s="6"/>
    </row>
    <row r="721" customFormat="false" ht="15.75" hidden="false" customHeight="false" outlineLevel="0" collapsed="false">
      <c r="C721" s="5"/>
      <c r="G721" s="6"/>
      <c r="H721" s="6"/>
      <c r="J721" s="6"/>
    </row>
    <row r="722" customFormat="false" ht="15.75" hidden="false" customHeight="false" outlineLevel="0" collapsed="false">
      <c r="C722" s="5"/>
      <c r="G722" s="6"/>
      <c r="H722" s="6"/>
      <c r="J722" s="6"/>
    </row>
    <row r="723" customFormat="false" ht="15.75" hidden="false" customHeight="false" outlineLevel="0" collapsed="false">
      <c r="C723" s="5"/>
      <c r="G723" s="6"/>
      <c r="H723" s="6"/>
      <c r="J723" s="6"/>
    </row>
    <row r="724" customFormat="false" ht="15.75" hidden="false" customHeight="false" outlineLevel="0" collapsed="false">
      <c r="C724" s="5"/>
      <c r="G724" s="6"/>
      <c r="H724" s="6"/>
      <c r="J724" s="6"/>
    </row>
    <row r="725" customFormat="false" ht="15.75" hidden="false" customHeight="false" outlineLevel="0" collapsed="false">
      <c r="C725" s="5"/>
      <c r="G725" s="6"/>
      <c r="H725" s="6"/>
      <c r="J725" s="6"/>
    </row>
    <row r="726" customFormat="false" ht="15.75" hidden="false" customHeight="false" outlineLevel="0" collapsed="false">
      <c r="C726" s="5"/>
      <c r="G726" s="6"/>
      <c r="H726" s="6"/>
      <c r="J726" s="6"/>
    </row>
    <row r="727" customFormat="false" ht="15.75" hidden="false" customHeight="false" outlineLevel="0" collapsed="false">
      <c r="C727" s="5"/>
      <c r="G727" s="6"/>
      <c r="H727" s="6"/>
      <c r="J727" s="6"/>
    </row>
    <row r="728" customFormat="false" ht="15.75" hidden="false" customHeight="false" outlineLevel="0" collapsed="false">
      <c r="C728" s="5"/>
      <c r="G728" s="6"/>
      <c r="H728" s="6"/>
      <c r="J728" s="6"/>
    </row>
    <row r="729" customFormat="false" ht="15.75" hidden="false" customHeight="false" outlineLevel="0" collapsed="false">
      <c r="C729" s="5"/>
      <c r="G729" s="6"/>
      <c r="H729" s="6"/>
      <c r="J729" s="6"/>
    </row>
    <row r="730" customFormat="false" ht="15.75" hidden="false" customHeight="false" outlineLevel="0" collapsed="false">
      <c r="C730" s="5"/>
      <c r="G730" s="6"/>
      <c r="H730" s="6"/>
      <c r="J730" s="6"/>
    </row>
    <row r="731" customFormat="false" ht="15.75" hidden="false" customHeight="false" outlineLevel="0" collapsed="false">
      <c r="C731" s="5"/>
      <c r="G731" s="6"/>
      <c r="H731" s="6"/>
      <c r="J731" s="6"/>
    </row>
    <row r="732" customFormat="false" ht="15.75" hidden="false" customHeight="false" outlineLevel="0" collapsed="false">
      <c r="C732" s="5"/>
      <c r="G732" s="6"/>
      <c r="H732" s="6"/>
      <c r="J732" s="6"/>
    </row>
    <row r="733" customFormat="false" ht="15.75" hidden="false" customHeight="false" outlineLevel="0" collapsed="false">
      <c r="C733" s="5"/>
      <c r="G733" s="6"/>
      <c r="H733" s="6"/>
      <c r="J733" s="6"/>
    </row>
    <row r="734" customFormat="false" ht="15.75" hidden="false" customHeight="false" outlineLevel="0" collapsed="false">
      <c r="C734" s="5"/>
      <c r="G734" s="6"/>
      <c r="H734" s="6"/>
      <c r="J734" s="6"/>
    </row>
    <row r="735" customFormat="false" ht="15.75" hidden="false" customHeight="false" outlineLevel="0" collapsed="false">
      <c r="C735" s="5"/>
      <c r="G735" s="6"/>
      <c r="H735" s="6"/>
      <c r="J735" s="6"/>
    </row>
    <row r="736" customFormat="false" ht="15.75" hidden="false" customHeight="false" outlineLevel="0" collapsed="false">
      <c r="C736" s="5"/>
      <c r="G736" s="6"/>
      <c r="H736" s="6"/>
      <c r="J736" s="6"/>
    </row>
    <row r="737" customFormat="false" ht="15.75" hidden="false" customHeight="false" outlineLevel="0" collapsed="false">
      <c r="C737" s="5"/>
      <c r="G737" s="6"/>
      <c r="H737" s="6"/>
      <c r="J737" s="6"/>
    </row>
    <row r="738" customFormat="false" ht="15.75" hidden="false" customHeight="false" outlineLevel="0" collapsed="false">
      <c r="C738" s="5"/>
      <c r="G738" s="6"/>
      <c r="H738" s="6"/>
      <c r="J738" s="6"/>
    </row>
    <row r="739" customFormat="false" ht="15.75" hidden="false" customHeight="false" outlineLevel="0" collapsed="false">
      <c r="C739" s="5"/>
      <c r="G739" s="6"/>
      <c r="H739" s="6"/>
      <c r="J739" s="6"/>
    </row>
    <row r="740" customFormat="false" ht="15.75" hidden="false" customHeight="false" outlineLevel="0" collapsed="false">
      <c r="C740" s="5"/>
      <c r="G740" s="6"/>
      <c r="H740" s="6"/>
      <c r="J740" s="6"/>
    </row>
    <row r="741" customFormat="false" ht="15.75" hidden="false" customHeight="false" outlineLevel="0" collapsed="false">
      <c r="C741" s="5"/>
      <c r="G741" s="6"/>
      <c r="H741" s="6"/>
      <c r="J741" s="6"/>
    </row>
    <row r="742" customFormat="false" ht="15.75" hidden="false" customHeight="false" outlineLevel="0" collapsed="false">
      <c r="C742" s="5"/>
      <c r="G742" s="6"/>
      <c r="H742" s="6"/>
      <c r="J742" s="6"/>
    </row>
    <row r="743" customFormat="false" ht="15.75" hidden="false" customHeight="false" outlineLevel="0" collapsed="false">
      <c r="C743" s="5"/>
      <c r="G743" s="6"/>
      <c r="H743" s="6"/>
      <c r="J743" s="6"/>
    </row>
    <row r="744" customFormat="false" ht="15.75" hidden="false" customHeight="false" outlineLevel="0" collapsed="false">
      <c r="C744" s="5"/>
      <c r="G744" s="6"/>
      <c r="H744" s="6"/>
      <c r="J744" s="6"/>
    </row>
    <row r="745" customFormat="false" ht="15.75" hidden="false" customHeight="false" outlineLevel="0" collapsed="false">
      <c r="C745" s="5"/>
      <c r="G745" s="6"/>
      <c r="H745" s="6"/>
      <c r="J745" s="6"/>
    </row>
    <row r="746" customFormat="false" ht="15.75" hidden="false" customHeight="false" outlineLevel="0" collapsed="false">
      <c r="C746" s="5"/>
      <c r="G746" s="6"/>
      <c r="H746" s="6"/>
      <c r="J746" s="6"/>
    </row>
    <row r="747" customFormat="false" ht="15.75" hidden="false" customHeight="false" outlineLevel="0" collapsed="false">
      <c r="C747" s="5"/>
      <c r="G747" s="6"/>
      <c r="H747" s="6"/>
      <c r="J747" s="6"/>
    </row>
    <row r="748" customFormat="false" ht="15.75" hidden="false" customHeight="false" outlineLevel="0" collapsed="false">
      <c r="C748" s="5"/>
      <c r="G748" s="6"/>
      <c r="H748" s="6"/>
      <c r="J748" s="6"/>
    </row>
    <row r="749" customFormat="false" ht="15.75" hidden="false" customHeight="false" outlineLevel="0" collapsed="false">
      <c r="C749" s="5"/>
      <c r="G749" s="6"/>
      <c r="H749" s="6"/>
      <c r="J749" s="6"/>
    </row>
    <row r="750" customFormat="false" ht="15.75" hidden="false" customHeight="false" outlineLevel="0" collapsed="false">
      <c r="C750" s="5"/>
      <c r="G750" s="6"/>
      <c r="H750" s="6"/>
      <c r="J750" s="6"/>
    </row>
    <row r="751" customFormat="false" ht="15.75" hidden="false" customHeight="false" outlineLevel="0" collapsed="false">
      <c r="C751" s="5"/>
      <c r="G751" s="6"/>
      <c r="H751" s="6"/>
      <c r="J751" s="6"/>
    </row>
    <row r="752" customFormat="false" ht="15.75" hidden="false" customHeight="false" outlineLevel="0" collapsed="false">
      <c r="C752" s="5"/>
      <c r="G752" s="6"/>
      <c r="H752" s="6"/>
      <c r="J752" s="6"/>
    </row>
    <row r="753" customFormat="false" ht="15.75" hidden="false" customHeight="false" outlineLevel="0" collapsed="false">
      <c r="C753" s="5"/>
      <c r="G753" s="6"/>
      <c r="H753" s="6"/>
      <c r="J753" s="6"/>
    </row>
    <row r="754" customFormat="false" ht="15.75" hidden="false" customHeight="false" outlineLevel="0" collapsed="false">
      <c r="C754" s="5"/>
      <c r="G754" s="6"/>
      <c r="H754" s="6"/>
      <c r="J754" s="6"/>
    </row>
    <row r="755" customFormat="false" ht="15.75" hidden="false" customHeight="false" outlineLevel="0" collapsed="false">
      <c r="C755" s="5"/>
      <c r="G755" s="6"/>
      <c r="H755" s="6"/>
      <c r="J755" s="6"/>
    </row>
    <row r="756" customFormat="false" ht="15.75" hidden="false" customHeight="false" outlineLevel="0" collapsed="false">
      <c r="C756" s="5"/>
      <c r="G756" s="6"/>
      <c r="H756" s="6"/>
      <c r="J756" s="6"/>
    </row>
    <row r="757" customFormat="false" ht="15.75" hidden="false" customHeight="false" outlineLevel="0" collapsed="false">
      <c r="C757" s="5"/>
      <c r="G757" s="6"/>
      <c r="H757" s="6"/>
      <c r="J757" s="6"/>
    </row>
    <row r="758" customFormat="false" ht="15.75" hidden="false" customHeight="false" outlineLevel="0" collapsed="false">
      <c r="C758" s="5"/>
      <c r="G758" s="6"/>
      <c r="H758" s="6"/>
      <c r="J758" s="6"/>
    </row>
    <row r="759" customFormat="false" ht="15.75" hidden="false" customHeight="false" outlineLevel="0" collapsed="false">
      <c r="C759" s="5"/>
      <c r="G759" s="6"/>
      <c r="H759" s="6"/>
      <c r="J759" s="6"/>
    </row>
    <row r="760" customFormat="false" ht="15.75" hidden="false" customHeight="false" outlineLevel="0" collapsed="false">
      <c r="C760" s="5"/>
      <c r="G760" s="6"/>
      <c r="H760" s="6"/>
      <c r="J760" s="6"/>
    </row>
    <row r="761" customFormat="false" ht="15.75" hidden="false" customHeight="false" outlineLevel="0" collapsed="false">
      <c r="C761" s="5"/>
      <c r="G761" s="6"/>
      <c r="H761" s="6"/>
      <c r="J761" s="6"/>
    </row>
    <row r="762" customFormat="false" ht="15.75" hidden="false" customHeight="false" outlineLevel="0" collapsed="false">
      <c r="C762" s="5"/>
      <c r="G762" s="6"/>
      <c r="H762" s="6"/>
      <c r="J762" s="6"/>
    </row>
    <row r="763" customFormat="false" ht="15.75" hidden="false" customHeight="false" outlineLevel="0" collapsed="false">
      <c r="C763" s="5"/>
      <c r="G763" s="6"/>
      <c r="H763" s="6"/>
      <c r="J763" s="6"/>
    </row>
    <row r="764" customFormat="false" ht="15.75" hidden="false" customHeight="false" outlineLevel="0" collapsed="false">
      <c r="C764" s="5"/>
      <c r="G764" s="6"/>
      <c r="H764" s="6"/>
      <c r="J764" s="6"/>
    </row>
    <row r="765" customFormat="false" ht="15.75" hidden="false" customHeight="false" outlineLevel="0" collapsed="false">
      <c r="C765" s="5"/>
      <c r="G765" s="6"/>
      <c r="H765" s="6"/>
      <c r="J765" s="6"/>
    </row>
    <row r="766" customFormat="false" ht="15.75" hidden="false" customHeight="false" outlineLevel="0" collapsed="false">
      <c r="C766" s="5"/>
      <c r="G766" s="6"/>
      <c r="H766" s="6"/>
      <c r="J766" s="6"/>
    </row>
    <row r="767" customFormat="false" ht="15.75" hidden="false" customHeight="false" outlineLevel="0" collapsed="false">
      <c r="C767" s="5"/>
      <c r="G767" s="6"/>
      <c r="H767" s="6"/>
      <c r="J767" s="6"/>
    </row>
    <row r="768" customFormat="false" ht="15.75" hidden="false" customHeight="false" outlineLevel="0" collapsed="false">
      <c r="C768" s="5"/>
      <c r="G768" s="6"/>
      <c r="H768" s="6"/>
      <c r="J768" s="6"/>
    </row>
    <row r="769" customFormat="false" ht="15.75" hidden="false" customHeight="false" outlineLevel="0" collapsed="false">
      <c r="C769" s="5"/>
      <c r="G769" s="6"/>
      <c r="H769" s="6"/>
      <c r="J769" s="6"/>
    </row>
    <row r="770" customFormat="false" ht="15.75" hidden="false" customHeight="false" outlineLevel="0" collapsed="false">
      <c r="C770" s="5"/>
      <c r="G770" s="6"/>
      <c r="H770" s="6"/>
      <c r="J770" s="6"/>
    </row>
    <row r="771" customFormat="false" ht="15.75" hidden="false" customHeight="false" outlineLevel="0" collapsed="false">
      <c r="C771" s="5"/>
      <c r="G771" s="6"/>
      <c r="H771" s="6"/>
      <c r="J771" s="6"/>
    </row>
    <row r="772" customFormat="false" ht="15.75" hidden="false" customHeight="false" outlineLevel="0" collapsed="false">
      <c r="C772" s="5"/>
      <c r="G772" s="6"/>
      <c r="H772" s="6"/>
      <c r="J772" s="6"/>
    </row>
    <row r="773" customFormat="false" ht="15.75" hidden="false" customHeight="false" outlineLevel="0" collapsed="false">
      <c r="C773" s="5"/>
      <c r="G773" s="6"/>
      <c r="H773" s="6"/>
      <c r="J773" s="6"/>
    </row>
    <row r="774" customFormat="false" ht="15.75" hidden="false" customHeight="false" outlineLevel="0" collapsed="false">
      <c r="C774" s="5"/>
      <c r="G774" s="6"/>
      <c r="H774" s="6"/>
      <c r="J774" s="6"/>
    </row>
    <row r="775" customFormat="false" ht="15.75" hidden="false" customHeight="false" outlineLevel="0" collapsed="false">
      <c r="C775" s="5"/>
      <c r="G775" s="6"/>
      <c r="H775" s="6"/>
      <c r="J775" s="6"/>
    </row>
    <row r="776" customFormat="false" ht="15.75" hidden="false" customHeight="false" outlineLevel="0" collapsed="false">
      <c r="C776" s="5"/>
      <c r="G776" s="6"/>
      <c r="H776" s="6"/>
      <c r="J776" s="6"/>
    </row>
    <row r="777" customFormat="false" ht="15.75" hidden="false" customHeight="false" outlineLevel="0" collapsed="false">
      <c r="C777" s="5"/>
      <c r="G777" s="6"/>
      <c r="H777" s="6"/>
      <c r="J777" s="6"/>
    </row>
    <row r="778" customFormat="false" ht="15.75" hidden="false" customHeight="false" outlineLevel="0" collapsed="false">
      <c r="C778" s="5"/>
      <c r="G778" s="6"/>
      <c r="H778" s="6"/>
      <c r="J778" s="6"/>
    </row>
    <row r="779" customFormat="false" ht="15.75" hidden="false" customHeight="false" outlineLevel="0" collapsed="false">
      <c r="C779" s="5"/>
      <c r="G779" s="6"/>
      <c r="H779" s="6"/>
      <c r="J779" s="6"/>
    </row>
    <row r="780" customFormat="false" ht="15.75" hidden="false" customHeight="false" outlineLevel="0" collapsed="false">
      <c r="C780" s="5"/>
      <c r="G780" s="6"/>
      <c r="H780" s="6"/>
      <c r="J780" s="6"/>
    </row>
    <row r="781" customFormat="false" ht="15.75" hidden="false" customHeight="false" outlineLevel="0" collapsed="false">
      <c r="C781" s="5"/>
      <c r="G781" s="6"/>
      <c r="H781" s="6"/>
      <c r="J781" s="6"/>
    </row>
    <row r="782" customFormat="false" ht="15.75" hidden="false" customHeight="false" outlineLevel="0" collapsed="false">
      <c r="C782" s="5"/>
      <c r="G782" s="6"/>
      <c r="H782" s="6"/>
      <c r="J782" s="6"/>
    </row>
    <row r="783" customFormat="false" ht="15.75" hidden="false" customHeight="false" outlineLevel="0" collapsed="false">
      <c r="C783" s="5"/>
      <c r="G783" s="6"/>
      <c r="H783" s="6"/>
      <c r="J783" s="6"/>
    </row>
    <row r="784" customFormat="false" ht="15.75" hidden="false" customHeight="false" outlineLevel="0" collapsed="false">
      <c r="C784" s="5"/>
      <c r="G784" s="6"/>
      <c r="H784" s="6"/>
      <c r="J784" s="6"/>
    </row>
    <row r="785" customFormat="false" ht="15.75" hidden="false" customHeight="false" outlineLevel="0" collapsed="false">
      <c r="C785" s="5"/>
      <c r="G785" s="6"/>
      <c r="H785" s="6"/>
      <c r="J785" s="6"/>
    </row>
    <row r="786" customFormat="false" ht="15.75" hidden="false" customHeight="false" outlineLevel="0" collapsed="false">
      <c r="C786" s="5"/>
      <c r="G786" s="6"/>
      <c r="H786" s="6"/>
      <c r="J786" s="6"/>
    </row>
    <row r="787" customFormat="false" ht="15.75" hidden="false" customHeight="false" outlineLevel="0" collapsed="false">
      <c r="C787" s="5"/>
      <c r="G787" s="6"/>
      <c r="H787" s="6"/>
      <c r="J787" s="6"/>
    </row>
    <row r="788" customFormat="false" ht="15.75" hidden="false" customHeight="false" outlineLevel="0" collapsed="false">
      <c r="C788" s="5"/>
      <c r="G788" s="6"/>
      <c r="H788" s="6"/>
      <c r="J788" s="6"/>
    </row>
    <row r="789" customFormat="false" ht="15.75" hidden="false" customHeight="false" outlineLevel="0" collapsed="false">
      <c r="C789" s="5"/>
      <c r="G789" s="6"/>
      <c r="H789" s="6"/>
      <c r="J789" s="6"/>
    </row>
    <row r="790" customFormat="false" ht="15.75" hidden="false" customHeight="false" outlineLevel="0" collapsed="false">
      <c r="C790" s="5"/>
      <c r="G790" s="6"/>
      <c r="H790" s="6"/>
      <c r="J790" s="6"/>
    </row>
    <row r="791" customFormat="false" ht="15.75" hidden="false" customHeight="false" outlineLevel="0" collapsed="false">
      <c r="C791" s="5"/>
      <c r="G791" s="6"/>
      <c r="H791" s="6"/>
      <c r="J791" s="6"/>
    </row>
    <row r="792" customFormat="false" ht="15.75" hidden="false" customHeight="false" outlineLevel="0" collapsed="false">
      <c r="C792" s="5"/>
      <c r="G792" s="6"/>
      <c r="H792" s="6"/>
      <c r="J792" s="6"/>
    </row>
    <row r="793" customFormat="false" ht="15.75" hidden="false" customHeight="false" outlineLevel="0" collapsed="false">
      <c r="C793" s="5"/>
      <c r="G793" s="6"/>
      <c r="H793" s="6"/>
      <c r="J793" s="6"/>
    </row>
    <row r="794" customFormat="false" ht="15.75" hidden="false" customHeight="false" outlineLevel="0" collapsed="false">
      <c r="C794" s="5"/>
      <c r="G794" s="6"/>
      <c r="H794" s="6"/>
      <c r="J794" s="6"/>
    </row>
    <row r="795" customFormat="false" ht="15.75" hidden="false" customHeight="false" outlineLevel="0" collapsed="false">
      <c r="C795" s="5"/>
      <c r="G795" s="6"/>
      <c r="H795" s="6"/>
      <c r="J795" s="6"/>
    </row>
    <row r="796" customFormat="false" ht="15.75" hidden="false" customHeight="false" outlineLevel="0" collapsed="false">
      <c r="C796" s="5"/>
      <c r="G796" s="6"/>
      <c r="H796" s="6"/>
      <c r="J796" s="6"/>
    </row>
    <row r="797" customFormat="false" ht="15.75" hidden="false" customHeight="false" outlineLevel="0" collapsed="false">
      <c r="C797" s="5"/>
      <c r="G797" s="6"/>
      <c r="H797" s="6"/>
      <c r="J797" s="6"/>
    </row>
    <row r="798" customFormat="false" ht="15.75" hidden="false" customHeight="false" outlineLevel="0" collapsed="false">
      <c r="C798" s="5"/>
      <c r="G798" s="6"/>
      <c r="H798" s="6"/>
      <c r="J798" s="6"/>
    </row>
    <row r="799" customFormat="false" ht="15.75" hidden="false" customHeight="false" outlineLevel="0" collapsed="false">
      <c r="C799" s="5"/>
      <c r="G799" s="6"/>
      <c r="H799" s="6"/>
      <c r="J799" s="6"/>
    </row>
    <row r="800" customFormat="false" ht="15.75" hidden="false" customHeight="false" outlineLevel="0" collapsed="false">
      <c r="C800" s="5"/>
      <c r="G800" s="6"/>
      <c r="H800" s="6"/>
      <c r="J800" s="6"/>
    </row>
    <row r="801" customFormat="false" ht="15.75" hidden="false" customHeight="false" outlineLevel="0" collapsed="false">
      <c r="C801" s="5"/>
      <c r="G801" s="6"/>
      <c r="H801" s="6"/>
      <c r="J801" s="6"/>
    </row>
    <row r="802" customFormat="false" ht="15.75" hidden="false" customHeight="false" outlineLevel="0" collapsed="false">
      <c r="C802" s="5"/>
      <c r="G802" s="6"/>
      <c r="H802" s="6"/>
      <c r="J802" s="6"/>
    </row>
    <row r="803" customFormat="false" ht="15.75" hidden="false" customHeight="false" outlineLevel="0" collapsed="false">
      <c r="C803" s="5"/>
      <c r="G803" s="6"/>
      <c r="H803" s="6"/>
      <c r="J803" s="6"/>
    </row>
    <row r="804" customFormat="false" ht="15.75" hidden="false" customHeight="false" outlineLevel="0" collapsed="false">
      <c r="C804" s="5"/>
      <c r="G804" s="6"/>
      <c r="H804" s="6"/>
      <c r="J804" s="6"/>
    </row>
    <row r="805" customFormat="false" ht="15.75" hidden="false" customHeight="false" outlineLevel="0" collapsed="false">
      <c r="C805" s="5"/>
      <c r="G805" s="6"/>
      <c r="H805" s="6"/>
      <c r="J805" s="6"/>
    </row>
    <row r="806" customFormat="false" ht="15.75" hidden="false" customHeight="false" outlineLevel="0" collapsed="false">
      <c r="C806" s="5"/>
      <c r="G806" s="6"/>
      <c r="H806" s="6"/>
      <c r="J806" s="6"/>
    </row>
    <row r="807" customFormat="false" ht="15.75" hidden="false" customHeight="false" outlineLevel="0" collapsed="false">
      <c r="C807" s="5"/>
      <c r="G807" s="6"/>
      <c r="H807" s="6"/>
      <c r="J807" s="6"/>
    </row>
    <row r="808" customFormat="false" ht="15.75" hidden="false" customHeight="false" outlineLevel="0" collapsed="false">
      <c r="C808" s="5"/>
      <c r="G808" s="6"/>
      <c r="H808" s="6"/>
      <c r="J808" s="6"/>
    </row>
    <row r="809" customFormat="false" ht="15.75" hidden="false" customHeight="false" outlineLevel="0" collapsed="false">
      <c r="C809" s="5"/>
      <c r="G809" s="6"/>
      <c r="H809" s="6"/>
      <c r="J809" s="6"/>
    </row>
    <row r="810" customFormat="false" ht="15.75" hidden="false" customHeight="false" outlineLevel="0" collapsed="false">
      <c r="C810" s="5"/>
      <c r="G810" s="6"/>
      <c r="H810" s="6"/>
      <c r="J810" s="6"/>
    </row>
    <row r="811" customFormat="false" ht="15.75" hidden="false" customHeight="false" outlineLevel="0" collapsed="false">
      <c r="C811" s="5"/>
      <c r="G811" s="6"/>
      <c r="H811" s="6"/>
      <c r="J811" s="6"/>
    </row>
    <row r="812" customFormat="false" ht="15.75" hidden="false" customHeight="false" outlineLevel="0" collapsed="false">
      <c r="C812" s="5"/>
      <c r="G812" s="6"/>
      <c r="H812" s="6"/>
      <c r="J812" s="6"/>
    </row>
    <row r="813" customFormat="false" ht="15.75" hidden="false" customHeight="false" outlineLevel="0" collapsed="false">
      <c r="C813" s="5"/>
      <c r="G813" s="6"/>
      <c r="H813" s="6"/>
      <c r="J813" s="6"/>
    </row>
    <row r="814" customFormat="false" ht="15.75" hidden="false" customHeight="false" outlineLevel="0" collapsed="false">
      <c r="C814" s="5"/>
      <c r="G814" s="6"/>
      <c r="H814" s="6"/>
      <c r="J814" s="6"/>
    </row>
    <row r="815" customFormat="false" ht="15.75" hidden="false" customHeight="false" outlineLevel="0" collapsed="false">
      <c r="C815" s="5"/>
      <c r="G815" s="6"/>
      <c r="H815" s="6"/>
      <c r="J815" s="6"/>
    </row>
    <row r="816" customFormat="false" ht="15.75" hidden="false" customHeight="false" outlineLevel="0" collapsed="false">
      <c r="C816" s="5"/>
      <c r="G816" s="6"/>
      <c r="H816" s="6"/>
      <c r="J816" s="6"/>
    </row>
    <row r="817" customFormat="false" ht="15.75" hidden="false" customHeight="false" outlineLevel="0" collapsed="false">
      <c r="C817" s="5"/>
      <c r="G817" s="6"/>
      <c r="H817" s="6"/>
      <c r="J817" s="6"/>
    </row>
    <row r="818" customFormat="false" ht="15.75" hidden="false" customHeight="false" outlineLevel="0" collapsed="false">
      <c r="C818" s="5"/>
      <c r="G818" s="6"/>
      <c r="H818" s="6"/>
      <c r="J818" s="6"/>
    </row>
    <row r="819" customFormat="false" ht="15.75" hidden="false" customHeight="false" outlineLevel="0" collapsed="false">
      <c r="C819" s="5"/>
      <c r="G819" s="6"/>
      <c r="H819" s="6"/>
      <c r="J819" s="6"/>
    </row>
    <row r="820" customFormat="false" ht="15.75" hidden="false" customHeight="false" outlineLevel="0" collapsed="false">
      <c r="C820" s="5"/>
      <c r="G820" s="6"/>
      <c r="H820" s="6"/>
      <c r="J820" s="6"/>
    </row>
    <row r="821" customFormat="false" ht="15.75" hidden="false" customHeight="false" outlineLevel="0" collapsed="false">
      <c r="C821" s="5"/>
      <c r="G821" s="6"/>
      <c r="H821" s="6"/>
      <c r="J821" s="6"/>
    </row>
    <row r="822" customFormat="false" ht="15.75" hidden="false" customHeight="false" outlineLevel="0" collapsed="false">
      <c r="C822" s="5"/>
      <c r="G822" s="6"/>
      <c r="H822" s="6"/>
      <c r="J822" s="6"/>
    </row>
    <row r="823" customFormat="false" ht="15.75" hidden="false" customHeight="false" outlineLevel="0" collapsed="false">
      <c r="C823" s="5"/>
      <c r="G823" s="6"/>
      <c r="H823" s="6"/>
      <c r="J823" s="6"/>
    </row>
    <row r="824" customFormat="false" ht="15.75" hidden="false" customHeight="false" outlineLevel="0" collapsed="false">
      <c r="C824" s="5"/>
      <c r="G824" s="6"/>
      <c r="H824" s="6"/>
      <c r="J824" s="6"/>
    </row>
    <row r="825" customFormat="false" ht="15.75" hidden="false" customHeight="false" outlineLevel="0" collapsed="false">
      <c r="C825" s="5"/>
      <c r="G825" s="6"/>
      <c r="H825" s="6"/>
      <c r="J825" s="6"/>
    </row>
    <row r="826" customFormat="false" ht="15.75" hidden="false" customHeight="false" outlineLevel="0" collapsed="false">
      <c r="C826" s="5"/>
      <c r="G826" s="6"/>
      <c r="H826" s="6"/>
      <c r="J826" s="6"/>
    </row>
    <row r="827" customFormat="false" ht="15.75" hidden="false" customHeight="false" outlineLevel="0" collapsed="false">
      <c r="C827" s="5"/>
      <c r="G827" s="6"/>
      <c r="H827" s="6"/>
      <c r="J827" s="6"/>
    </row>
    <row r="828" customFormat="false" ht="15.75" hidden="false" customHeight="false" outlineLevel="0" collapsed="false">
      <c r="C828" s="5"/>
      <c r="G828" s="6"/>
      <c r="H828" s="6"/>
      <c r="J828" s="6"/>
    </row>
    <row r="829" customFormat="false" ht="15.75" hidden="false" customHeight="false" outlineLevel="0" collapsed="false">
      <c r="C829" s="5"/>
      <c r="G829" s="6"/>
      <c r="H829" s="6"/>
      <c r="J829" s="6"/>
    </row>
    <row r="830" customFormat="false" ht="15.75" hidden="false" customHeight="false" outlineLevel="0" collapsed="false">
      <c r="C830" s="5"/>
      <c r="G830" s="6"/>
      <c r="H830" s="6"/>
      <c r="J830" s="6"/>
    </row>
    <row r="831" customFormat="false" ht="15.75" hidden="false" customHeight="false" outlineLevel="0" collapsed="false">
      <c r="C831" s="5"/>
      <c r="G831" s="6"/>
      <c r="H831" s="6"/>
      <c r="J831" s="6"/>
    </row>
    <row r="832" customFormat="false" ht="15.75" hidden="false" customHeight="false" outlineLevel="0" collapsed="false">
      <c r="C832" s="5"/>
      <c r="G832" s="6"/>
      <c r="H832" s="6"/>
      <c r="J832" s="6"/>
    </row>
    <row r="833" customFormat="false" ht="15.75" hidden="false" customHeight="false" outlineLevel="0" collapsed="false">
      <c r="C833" s="5"/>
      <c r="G833" s="6"/>
      <c r="H833" s="6"/>
      <c r="J833" s="6"/>
    </row>
    <row r="834" customFormat="false" ht="15.75" hidden="false" customHeight="false" outlineLevel="0" collapsed="false">
      <c r="C834" s="5"/>
      <c r="G834" s="6"/>
      <c r="H834" s="6"/>
      <c r="J834" s="6"/>
    </row>
    <row r="835" customFormat="false" ht="15.75" hidden="false" customHeight="false" outlineLevel="0" collapsed="false">
      <c r="C835" s="5"/>
      <c r="G835" s="6"/>
      <c r="H835" s="6"/>
      <c r="J835" s="6"/>
    </row>
    <row r="836" customFormat="false" ht="15.75" hidden="false" customHeight="false" outlineLevel="0" collapsed="false">
      <c r="C836" s="5"/>
      <c r="G836" s="6"/>
      <c r="H836" s="6"/>
      <c r="J836" s="6"/>
    </row>
    <row r="837" customFormat="false" ht="15.75" hidden="false" customHeight="false" outlineLevel="0" collapsed="false">
      <c r="C837" s="5"/>
      <c r="G837" s="6"/>
      <c r="H837" s="6"/>
      <c r="J837" s="6"/>
    </row>
    <row r="838" customFormat="false" ht="15.75" hidden="false" customHeight="false" outlineLevel="0" collapsed="false">
      <c r="C838" s="5"/>
      <c r="G838" s="6"/>
      <c r="H838" s="6"/>
      <c r="J838" s="6"/>
    </row>
    <row r="839" customFormat="false" ht="15.75" hidden="false" customHeight="false" outlineLevel="0" collapsed="false">
      <c r="C839" s="5"/>
      <c r="G839" s="6"/>
      <c r="H839" s="6"/>
      <c r="J839" s="6"/>
    </row>
    <row r="840" customFormat="false" ht="15.75" hidden="false" customHeight="false" outlineLevel="0" collapsed="false">
      <c r="C840" s="5"/>
      <c r="G840" s="6"/>
      <c r="H840" s="6"/>
      <c r="J840" s="6"/>
    </row>
    <row r="841" customFormat="false" ht="15.75" hidden="false" customHeight="false" outlineLevel="0" collapsed="false">
      <c r="C841" s="5"/>
      <c r="G841" s="6"/>
      <c r="H841" s="6"/>
      <c r="J841" s="6"/>
    </row>
    <row r="842" customFormat="false" ht="15.75" hidden="false" customHeight="false" outlineLevel="0" collapsed="false">
      <c r="C842" s="5"/>
      <c r="G842" s="6"/>
      <c r="H842" s="6"/>
      <c r="J842" s="6"/>
    </row>
    <row r="843" customFormat="false" ht="15.75" hidden="false" customHeight="false" outlineLevel="0" collapsed="false">
      <c r="C843" s="5"/>
      <c r="G843" s="6"/>
      <c r="H843" s="6"/>
      <c r="J843" s="6"/>
    </row>
    <row r="844" customFormat="false" ht="15.75" hidden="false" customHeight="false" outlineLevel="0" collapsed="false">
      <c r="C844" s="5"/>
      <c r="G844" s="6"/>
      <c r="H844" s="6"/>
      <c r="J844" s="6"/>
    </row>
    <row r="845" customFormat="false" ht="15.75" hidden="false" customHeight="false" outlineLevel="0" collapsed="false">
      <c r="C845" s="5"/>
      <c r="G845" s="6"/>
      <c r="H845" s="6"/>
      <c r="J845" s="6"/>
    </row>
    <row r="846" customFormat="false" ht="15.75" hidden="false" customHeight="false" outlineLevel="0" collapsed="false">
      <c r="C846" s="5"/>
      <c r="G846" s="6"/>
      <c r="H846" s="6"/>
      <c r="J846" s="6"/>
    </row>
    <row r="847" customFormat="false" ht="15.75" hidden="false" customHeight="false" outlineLevel="0" collapsed="false">
      <c r="C847" s="5"/>
      <c r="G847" s="6"/>
      <c r="H847" s="6"/>
      <c r="J847" s="6"/>
    </row>
    <row r="848" customFormat="false" ht="15.75" hidden="false" customHeight="false" outlineLevel="0" collapsed="false">
      <c r="C848" s="5"/>
      <c r="G848" s="6"/>
      <c r="H848" s="6"/>
      <c r="J848" s="6"/>
    </row>
    <row r="849" customFormat="false" ht="15.75" hidden="false" customHeight="false" outlineLevel="0" collapsed="false">
      <c r="C849" s="5"/>
      <c r="G849" s="6"/>
      <c r="H849" s="6"/>
      <c r="J849" s="6"/>
    </row>
    <row r="850" customFormat="false" ht="15.75" hidden="false" customHeight="false" outlineLevel="0" collapsed="false">
      <c r="C850" s="5"/>
      <c r="G850" s="6"/>
      <c r="H850" s="6"/>
      <c r="J850" s="6"/>
    </row>
    <row r="851" customFormat="false" ht="15.75" hidden="false" customHeight="false" outlineLevel="0" collapsed="false">
      <c r="C851" s="5"/>
      <c r="G851" s="6"/>
      <c r="H851" s="6"/>
      <c r="J851" s="6"/>
    </row>
    <row r="852" customFormat="false" ht="15.75" hidden="false" customHeight="false" outlineLevel="0" collapsed="false">
      <c r="C852" s="5"/>
      <c r="G852" s="6"/>
      <c r="H852" s="6"/>
      <c r="J852" s="6"/>
    </row>
    <row r="853" customFormat="false" ht="15.75" hidden="false" customHeight="false" outlineLevel="0" collapsed="false">
      <c r="C853" s="5"/>
      <c r="G853" s="6"/>
      <c r="H853" s="6"/>
      <c r="J853" s="6"/>
    </row>
    <row r="854" customFormat="false" ht="15.75" hidden="false" customHeight="false" outlineLevel="0" collapsed="false">
      <c r="C854" s="5"/>
      <c r="G854" s="6"/>
      <c r="H854" s="6"/>
      <c r="J854" s="6"/>
    </row>
    <row r="855" customFormat="false" ht="15.75" hidden="false" customHeight="false" outlineLevel="0" collapsed="false">
      <c r="C855" s="5"/>
      <c r="G855" s="6"/>
      <c r="H855" s="6"/>
      <c r="J855" s="6"/>
    </row>
    <row r="856" customFormat="false" ht="15.75" hidden="false" customHeight="false" outlineLevel="0" collapsed="false">
      <c r="C856" s="5"/>
      <c r="G856" s="6"/>
      <c r="H856" s="6"/>
      <c r="J856" s="6"/>
    </row>
    <row r="857" customFormat="false" ht="15.75" hidden="false" customHeight="false" outlineLevel="0" collapsed="false">
      <c r="C857" s="5"/>
      <c r="G857" s="6"/>
      <c r="H857" s="6"/>
      <c r="J857" s="6"/>
    </row>
    <row r="858" customFormat="false" ht="15.75" hidden="false" customHeight="false" outlineLevel="0" collapsed="false">
      <c r="C858" s="5"/>
      <c r="G858" s="6"/>
      <c r="H858" s="6"/>
      <c r="J858" s="6"/>
    </row>
    <row r="859" customFormat="false" ht="15.75" hidden="false" customHeight="false" outlineLevel="0" collapsed="false">
      <c r="C859" s="5"/>
      <c r="G859" s="6"/>
      <c r="H859" s="6"/>
      <c r="J859" s="6"/>
    </row>
    <row r="860" customFormat="false" ht="15.75" hidden="false" customHeight="false" outlineLevel="0" collapsed="false">
      <c r="C860" s="5"/>
      <c r="G860" s="6"/>
      <c r="H860" s="6"/>
      <c r="J860" s="6"/>
    </row>
    <row r="861" customFormat="false" ht="15.75" hidden="false" customHeight="false" outlineLevel="0" collapsed="false">
      <c r="C861" s="5"/>
      <c r="G861" s="6"/>
      <c r="H861" s="6"/>
      <c r="J861" s="6"/>
    </row>
    <row r="862" customFormat="false" ht="15.75" hidden="false" customHeight="false" outlineLevel="0" collapsed="false">
      <c r="C862" s="5"/>
      <c r="G862" s="6"/>
      <c r="H862" s="6"/>
      <c r="J862" s="6"/>
    </row>
    <row r="863" customFormat="false" ht="15.75" hidden="false" customHeight="false" outlineLevel="0" collapsed="false">
      <c r="C863" s="5"/>
      <c r="G863" s="6"/>
      <c r="H863" s="6"/>
      <c r="J863" s="6"/>
    </row>
    <row r="864" customFormat="false" ht="15.75" hidden="false" customHeight="false" outlineLevel="0" collapsed="false">
      <c r="C864" s="5"/>
      <c r="G864" s="6"/>
      <c r="H864" s="6"/>
      <c r="J864" s="6"/>
    </row>
    <row r="865" customFormat="false" ht="15.75" hidden="false" customHeight="false" outlineLevel="0" collapsed="false">
      <c r="C865" s="5"/>
      <c r="G865" s="6"/>
      <c r="H865" s="6"/>
      <c r="J865" s="6"/>
    </row>
    <row r="866" customFormat="false" ht="15.75" hidden="false" customHeight="false" outlineLevel="0" collapsed="false">
      <c r="C866" s="5"/>
      <c r="G866" s="6"/>
      <c r="H866" s="6"/>
      <c r="J866" s="6"/>
    </row>
    <row r="867" customFormat="false" ht="15.75" hidden="false" customHeight="false" outlineLevel="0" collapsed="false">
      <c r="C867" s="5"/>
      <c r="G867" s="6"/>
      <c r="H867" s="6"/>
      <c r="J867" s="6"/>
    </row>
    <row r="868" customFormat="false" ht="15.75" hidden="false" customHeight="false" outlineLevel="0" collapsed="false">
      <c r="C868" s="5"/>
      <c r="G868" s="6"/>
      <c r="H868" s="6"/>
      <c r="J868" s="6"/>
    </row>
    <row r="869" customFormat="false" ht="15.75" hidden="false" customHeight="false" outlineLevel="0" collapsed="false">
      <c r="C869" s="5"/>
      <c r="G869" s="6"/>
      <c r="H869" s="6"/>
      <c r="J869" s="6"/>
    </row>
    <row r="870" customFormat="false" ht="15.75" hidden="false" customHeight="false" outlineLevel="0" collapsed="false">
      <c r="C870" s="5"/>
      <c r="G870" s="6"/>
      <c r="H870" s="6"/>
      <c r="J870" s="6"/>
    </row>
    <row r="871" customFormat="false" ht="15.75" hidden="false" customHeight="false" outlineLevel="0" collapsed="false">
      <c r="C871" s="5"/>
      <c r="G871" s="6"/>
      <c r="H871" s="6"/>
      <c r="J871" s="6"/>
    </row>
    <row r="872" customFormat="false" ht="15.75" hidden="false" customHeight="false" outlineLevel="0" collapsed="false">
      <c r="C872" s="5"/>
      <c r="G872" s="6"/>
      <c r="H872" s="6"/>
      <c r="J872" s="6"/>
    </row>
    <row r="873" customFormat="false" ht="15.75" hidden="false" customHeight="false" outlineLevel="0" collapsed="false">
      <c r="C873" s="5"/>
      <c r="G873" s="6"/>
      <c r="H873" s="6"/>
      <c r="J873" s="6"/>
    </row>
    <row r="874" customFormat="false" ht="15.75" hidden="false" customHeight="false" outlineLevel="0" collapsed="false">
      <c r="C874" s="5"/>
      <c r="G874" s="6"/>
      <c r="H874" s="6"/>
      <c r="J874" s="6"/>
    </row>
    <row r="875" customFormat="false" ht="15.75" hidden="false" customHeight="false" outlineLevel="0" collapsed="false">
      <c r="C875" s="5"/>
      <c r="G875" s="6"/>
      <c r="H875" s="6"/>
      <c r="J875" s="6"/>
    </row>
    <row r="876" customFormat="false" ht="15.75" hidden="false" customHeight="false" outlineLevel="0" collapsed="false">
      <c r="C876" s="5"/>
      <c r="G876" s="6"/>
      <c r="H876" s="6"/>
      <c r="J876" s="6"/>
    </row>
    <row r="877" customFormat="false" ht="15.75" hidden="false" customHeight="false" outlineLevel="0" collapsed="false">
      <c r="C877" s="5"/>
      <c r="G877" s="6"/>
      <c r="H877" s="6"/>
      <c r="J877" s="6"/>
    </row>
    <row r="878" customFormat="false" ht="15.75" hidden="false" customHeight="false" outlineLevel="0" collapsed="false">
      <c r="C878" s="5"/>
      <c r="G878" s="6"/>
      <c r="H878" s="6"/>
      <c r="J878" s="6"/>
    </row>
    <row r="879" customFormat="false" ht="15.75" hidden="false" customHeight="false" outlineLevel="0" collapsed="false">
      <c r="C879" s="5"/>
      <c r="G879" s="6"/>
      <c r="H879" s="6"/>
      <c r="J879" s="6"/>
    </row>
    <row r="880" customFormat="false" ht="15.75" hidden="false" customHeight="false" outlineLevel="0" collapsed="false">
      <c r="C880" s="5"/>
      <c r="G880" s="6"/>
      <c r="H880" s="6"/>
      <c r="J880" s="6"/>
    </row>
    <row r="881" customFormat="false" ht="15.75" hidden="false" customHeight="false" outlineLevel="0" collapsed="false">
      <c r="C881" s="5"/>
      <c r="G881" s="6"/>
      <c r="H881" s="6"/>
      <c r="J881" s="6"/>
    </row>
    <row r="882" customFormat="false" ht="15.75" hidden="false" customHeight="false" outlineLevel="0" collapsed="false">
      <c r="C882" s="5"/>
      <c r="G882" s="6"/>
      <c r="H882" s="6"/>
      <c r="J882" s="6"/>
    </row>
    <row r="883" customFormat="false" ht="15.75" hidden="false" customHeight="false" outlineLevel="0" collapsed="false">
      <c r="C883" s="5"/>
      <c r="G883" s="6"/>
      <c r="H883" s="6"/>
      <c r="J883" s="6"/>
    </row>
    <row r="884" customFormat="false" ht="15.75" hidden="false" customHeight="false" outlineLevel="0" collapsed="false">
      <c r="C884" s="5"/>
      <c r="G884" s="6"/>
      <c r="H884" s="6"/>
      <c r="J884" s="6"/>
    </row>
    <row r="885" customFormat="false" ht="15.75" hidden="false" customHeight="false" outlineLevel="0" collapsed="false">
      <c r="C885" s="5"/>
      <c r="G885" s="6"/>
      <c r="H885" s="6"/>
      <c r="J885" s="6"/>
    </row>
    <row r="886" customFormat="false" ht="15.75" hidden="false" customHeight="false" outlineLevel="0" collapsed="false">
      <c r="C886" s="5"/>
      <c r="G886" s="6"/>
      <c r="H886" s="6"/>
      <c r="J886" s="6"/>
    </row>
    <row r="887" customFormat="false" ht="15.75" hidden="false" customHeight="false" outlineLevel="0" collapsed="false">
      <c r="C887" s="5"/>
      <c r="G887" s="6"/>
      <c r="H887" s="6"/>
      <c r="J887" s="6"/>
    </row>
    <row r="888" customFormat="false" ht="15.75" hidden="false" customHeight="false" outlineLevel="0" collapsed="false">
      <c r="C888" s="5"/>
      <c r="G888" s="6"/>
      <c r="H888" s="6"/>
      <c r="J888" s="6"/>
    </row>
    <row r="889" customFormat="false" ht="15.75" hidden="false" customHeight="false" outlineLevel="0" collapsed="false">
      <c r="C889" s="5"/>
      <c r="G889" s="6"/>
      <c r="H889" s="6"/>
      <c r="J889" s="6"/>
    </row>
    <row r="890" customFormat="false" ht="15.75" hidden="false" customHeight="false" outlineLevel="0" collapsed="false">
      <c r="C890" s="5"/>
      <c r="G890" s="6"/>
      <c r="H890" s="6"/>
      <c r="J890" s="6"/>
    </row>
    <row r="891" customFormat="false" ht="15.75" hidden="false" customHeight="false" outlineLevel="0" collapsed="false">
      <c r="C891" s="5"/>
      <c r="G891" s="6"/>
      <c r="H891" s="6"/>
      <c r="J891" s="6"/>
    </row>
    <row r="892" customFormat="false" ht="15.75" hidden="false" customHeight="false" outlineLevel="0" collapsed="false">
      <c r="C892" s="5"/>
      <c r="G892" s="6"/>
      <c r="H892" s="6"/>
      <c r="J892" s="6"/>
    </row>
    <row r="893" customFormat="false" ht="15.75" hidden="false" customHeight="false" outlineLevel="0" collapsed="false">
      <c r="C893" s="5"/>
      <c r="G893" s="6"/>
      <c r="H893" s="6"/>
      <c r="J893" s="6"/>
    </row>
    <row r="894" customFormat="false" ht="15.75" hidden="false" customHeight="false" outlineLevel="0" collapsed="false">
      <c r="C894" s="5"/>
      <c r="G894" s="6"/>
      <c r="H894" s="6"/>
      <c r="J894" s="6"/>
    </row>
    <row r="895" customFormat="false" ht="15.75" hidden="false" customHeight="false" outlineLevel="0" collapsed="false">
      <c r="C895" s="5"/>
      <c r="G895" s="6"/>
      <c r="H895" s="6"/>
      <c r="J895" s="6"/>
    </row>
    <row r="896" customFormat="false" ht="15.75" hidden="false" customHeight="false" outlineLevel="0" collapsed="false">
      <c r="C896" s="5"/>
      <c r="G896" s="6"/>
      <c r="H896" s="6"/>
      <c r="J896" s="6"/>
    </row>
    <row r="897" customFormat="false" ht="15.75" hidden="false" customHeight="false" outlineLevel="0" collapsed="false">
      <c r="C897" s="5"/>
      <c r="G897" s="6"/>
      <c r="H897" s="6"/>
      <c r="J897" s="6"/>
    </row>
    <row r="898" customFormat="false" ht="15.75" hidden="false" customHeight="false" outlineLevel="0" collapsed="false">
      <c r="C898" s="5"/>
      <c r="G898" s="6"/>
      <c r="H898" s="6"/>
      <c r="J898" s="6"/>
    </row>
    <row r="899" customFormat="false" ht="15.75" hidden="false" customHeight="false" outlineLevel="0" collapsed="false">
      <c r="C899" s="5"/>
      <c r="G899" s="6"/>
      <c r="H899" s="6"/>
      <c r="J899" s="6"/>
    </row>
    <row r="900" customFormat="false" ht="15.75" hidden="false" customHeight="false" outlineLevel="0" collapsed="false">
      <c r="C900" s="5"/>
      <c r="G900" s="6"/>
      <c r="H900" s="6"/>
      <c r="J900" s="6"/>
    </row>
    <row r="901" customFormat="false" ht="15.75" hidden="false" customHeight="false" outlineLevel="0" collapsed="false">
      <c r="C901" s="5"/>
      <c r="G901" s="6"/>
      <c r="H901" s="6"/>
      <c r="J901" s="6"/>
    </row>
    <row r="902" customFormat="false" ht="15.75" hidden="false" customHeight="false" outlineLevel="0" collapsed="false">
      <c r="C902" s="5"/>
      <c r="G902" s="6"/>
      <c r="H902" s="6"/>
      <c r="J902" s="6"/>
    </row>
    <row r="903" customFormat="false" ht="15.75" hidden="false" customHeight="false" outlineLevel="0" collapsed="false">
      <c r="C903" s="5"/>
      <c r="G903" s="6"/>
      <c r="H903" s="6"/>
      <c r="J903" s="6"/>
    </row>
    <row r="904" customFormat="false" ht="15.75" hidden="false" customHeight="false" outlineLevel="0" collapsed="false">
      <c r="C904" s="5"/>
      <c r="G904" s="6"/>
      <c r="H904" s="6"/>
      <c r="J904" s="6"/>
    </row>
    <row r="905" customFormat="false" ht="15.75" hidden="false" customHeight="false" outlineLevel="0" collapsed="false">
      <c r="C905" s="5"/>
      <c r="G905" s="6"/>
      <c r="H905" s="6"/>
      <c r="J905" s="6"/>
    </row>
    <row r="906" customFormat="false" ht="15.75" hidden="false" customHeight="false" outlineLevel="0" collapsed="false">
      <c r="C906" s="5"/>
      <c r="G906" s="6"/>
      <c r="H906" s="6"/>
      <c r="J906" s="6"/>
    </row>
    <row r="907" customFormat="false" ht="15.75" hidden="false" customHeight="false" outlineLevel="0" collapsed="false">
      <c r="C907" s="5"/>
      <c r="G907" s="6"/>
      <c r="H907" s="6"/>
      <c r="J907" s="6"/>
    </row>
    <row r="908" customFormat="false" ht="15.75" hidden="false" customHeight="false" outlineLevel="0" collapsed="false">
      <c r="C908" s="5"/>
      <c r="G908" s="6"/>
      <c r="H908" s="6"/>
      <c r="J908" s="6"/>
    </row>
    <row r="909" customFormat="false" ht="15.75" hidden="false" customHeight="false" outlineLevel="0" collapsed="false">
      <c r="C909" s="5"/>
      <c r="G909" s="6"/>
      <c r="H909" s="6"/>
      <c r="J909" s="6"/>
    </row>
    <row r="910" customFormat="false" ht="15.75" hidden="false" customHeight="false" outlineLevel="0" collapsed="false">
      <c r="C910" s="5"/>
      <c r="G910" s="6"/>
      <c r="H910" s="6"/>
      <c r="J910" s="6"/>
    </row>
    <row r="911" customFormat="false" ht="15.75" hidden="false" customHeight="false" outlineLevel="0" collapsed="false">
      <c r="C911" s="5"/>
      <c r="G911" s="6"/>
      <c r="H911" s="6"/>
      <c r="J911" s="6"/>
    </row>
    <row r="912" customFormat="false" ht="15.75" hidden="false" customHeight="false" outlineLevel="0" collapsed="false">
      <c r="C912" s="5"/>
      <c r="G912" s="6"/>
      <c r="H912" s="6"/>
      <c r="J912" s="6"/>
    </row>
    <row r="913" customFormat="false" ht="15.75" hidden="false" customHeight="false" outlineLevel="0" collapsed="false">
      <c r="C913" s="5"/>
      <c r="G913" s="6"/>
      <c r="H913" s="6"/>
      <c r="J913" s="6"/>
    </row>
    <row r="914" customFormat="false" ht="15.75" hidden="false" customHeight="false" outlineLevel="0" collapsed="false">
      <c r="C914" s="5"/>
      <c r="G914" s="6"/>
      <c r="H914" s="6"/>
      <c r="J914" s="6"/>
    </row>
    <row r="915" customFormat="false" ht="15.75" hidden="false" customHeight="false" outlineLevel="0" collapsed="false">
      <c r="C915" s="5"/>
      <c r="G915" s="6"/>
      <c r="H915" s="6"/>
      <c r="J915" s="6"/>
    </row>
    <row r="916" customFormat="false" ht="15.75" hidden="false" customHeight="false" outlineLevel="0" collapsed="false">
      <c r="C916" s="5"/>
      <c r="G916" s="6"/>
      <c r="H916" s="6"/>
      <c r="J916" s="6"/>
    </row>
    <row r="917" customFormat="false" ht="15.75" hidden="false" customHeight="false" outlineLevel="0" collapsed="false">
      <c r="C917" s="5"/>
      <c r="G917" s="6"/>
      <c r="H917" s="6"/>
      <c r="J917" s="6"/>
    </row>
    <row r="918" customFormat="false" ht="15.75" hidden="false" customHeight="false" outlineLevel="0" collapsed="false">
      <c r="C918" s="5"/>
      <c r="G918" s="6"/>
      <c r="H918" s="6"/>
      <c r="J918" s="6"/>
    </row>
    <row r="919" customFormat="false" ht="15.75" hidden="false" customHeight="false" outlineLevel="0" collapsed="false">
      <c r="C919" s="5"/>
      <c r="G919" s="6"/>
      <c r="H919" s="6"/>
      <c r="J919" s="6"/>
    </row>
    <row r="920" customFormat="false" ht="15.75" hidden="false" customHeight="false" outlineLevel="0" collapsed="false">
      <c r="C920" s="5"/>
      <c r="G920" s="6"/>
      <c r="H920" s="6"/>
      <c r="J920" s="6"/>
    </row>
    <row r="921" customFormat="false" ht="15.75" hidden="false" customHeight="false" outlineLevel="0" collapsed="false">
      <c r="C921" s="5"/>
      <c r="G921" s="6"/>
      <c r="H921" s="6"/>
      <c r="J921" s="6"/>
    </row>
    <row r="922" customFormat="false" ht="15.75" hidden="false" customHeight="false" outlineLevel="0" collapsed="false">
      <c r="C922" s="5"/>
      <c r="G922" s="6"/>
      <c r="H922" s="6"/>
      <c r="J922" s="6"/>
    </row>
    <row r="923" customFormat="false" ht="15.75" hidden="false" customHeight="false" outlineLevel="0" collapsed="false">
      <c r="C923" s="5"/>
      <c r="G923" s="6"/>
      <c r="H923" s="6"/>
      <c r="J923" s="6"/>
    </row>
    <row r="924" customFormat="false" ht="15.75" hidden="false" customHeight="false" outlineLevel="0" collapsed="false">
      <c r="C924" s="5"/>
      <c r="G924" s="6"/>
      <c r="H924" s="6"/>
      <c r="J924" s="6"/>
    </row>
    <row r="925" customFormat="false" ht="15.75" hidden="false" customHeight="false" outlineLevel="0" collapsed="false">
      <c r="C925" s="5"/>
      <c r="G925" s="6"/>
      <c r="H925" s="6"/>
      <c r="J925" s="6"/>
    </row>
    <row r="926" customFormat="false" ht="15.75" hidden="false" customHeight="false" outlineLevel="0" collapsed="false">
      <c r="C926" s="5"/>
      <c r="G926" s="6"/>
      <c r="H926" s="6"/>
      <c r="J926" s="6"/>
    </row>
    <row r="927" customFormat="false" ht="15.75" hidden="false" customHeight="false" outlineLevel="0" collapsed="false">
      <c r="C927" s="5"/>
      <c r="G927" s="6"/>
      <c r="H927" s="6"/>
      <c r="J927" s="6"/>
    </row>
    <row r="928" customFormat="false" ht="15.75" hidden="false" customHeight="false" outlineLevel="0" collapsed="false">
      <c r="C928" s="5"/>
      <c r="G928" s="6"/>
      <c r="H928" s="6"/>
      <c r="J928" s="6"/>
    </row>
    <row r="929" customFormat="false" ht="15.75" hidden="false" customHeight="false" outlineLevel="0" collapsed="false">
      <c r="C929" s="5"/>
      <c r="G929" s="6"/>
      <c r="H929" s="6"/>
      <c r="J929" s="6"/>
    </row>
    <row r="930" customFormat="false" ht="15.75" hidden="false" customHeight="false" outlineLevel="0" collapsed="false">
      <c r="C930" s="5"/>
      <c r="G930" s="6"/>
      <c r="H930" s="6"/>
      <c r="J930" s="6"/>
    </row>
    <row r="931" customFormat="false" ht="15.75" hidden="false" customHeight="false" outlineLevel="0" collapsed="false">
      <c r="C931" s="5"/>
      <c r="G931" s="6"/>
      <c r="H931" s="6"/>
      <c r="J931" s="6"/>
    </row>
    <row r="932" customFormat="false" ht="15.75" hidden="false" customHeight="false" outlineLevel="0" collapsed="false">
      <c r="C932" s="5"/>
      <c r="G932" s="6"/>
      <c r="H932" s="6"/>
      <c r="J932" s="6"/>
    </row>
    <row r="933" customFormat="false" ht="15.75" hidden="false" customHeight="false" outlineLevel="0" collapsed="false">
      <c r="C933" s="5"/>
      <c r="G933" s="6"/>
      <c r="H933" s="6"/>
      <c r="J933" s="6"/>
    </row>
    <row r="934" customFormat="false" ht="15.75" hidden="false" customHeight="false" outlineLevel="0" collapsed="false">
      <c r="C934" s="5"/>
      <c r="G934" s="6"/>
      <c r="H934" s="6"/>
      <c r="J934" s="6"/>
    </row>
    <row r="935" customFormat="false" ht="15.75" hidden="false" customHeight="false" outlineLevel="0" collapsed="false">
      <c r="C935" s="5"/>
      <c r="G935" s="6"/>
      <c r="H935" s="6"/>
      <c r="J935" s="6"/>
    </row>
    <row r="936" customFormat="false" ht="15.75" hidden="false" customHeight="false" outlineLevel="0" collapsed="false">
      <c r="C936" s="5"/>
      <c r="G936" s="6"/>
      <c r="H936" s="6"/>
      <c r="J936" s="6"/>
    </row>
    <row r="937" customFormat="false" ht="15.75" hidden="false" customHeight="false" outlineLevel="0" collapsed="false">
      <c r="C937" s="5"/>
      <c r="G937" s="6"/>
      <c r="H937" s="6"/>
      <c r="J937" s="6"/>
    </row>
    <row r="938" customFormat="false" ht="15.75" hidden="false" customHeight="false" outlineLevel="0" collapsed="false">
      <c r="C938" s="5"/>
      <c r="G938" s="6"/>
      <c r="H938" s="6"/>
      <c r="J938" s="6"/>
    </row>
    <row r="939" customFormat="false" ht="15.75" hidden="false" customHeight="false" outlineLevel="0" collapsed="false">
      <c r="C939" s="5"/>
      <c r="G939" s="6"/>
      <c r="H939" s="6"/>
      <c r="J939" s="6"/>
    </row>
    <row r="940" customFormat="false" ht="15.75" hidden="false" customHeight="false" outlineLevel="0" collapsed="false">
      <c r="C940" s="5"/>
      <c r="G940" s="6"/>
      <c r="H940" s="6"/>
      <c r="J940" s="6"/>
    </row>
    <row r="941" customFormat="false" ht="15.75" hidden="false" customHeight="false" outlineLevel="0" collapsed="false">
      <c r="C941" s="5"/>
      <c r="G941" s="6"/>
      <c r="H941" s="6"/>
      <c r="J941" s="6"/>
    </row>
    <row r="942" customFormat="false" ht="15.75" hidden="false" customHeight="false" outlineLevel="0" collapsed="false">
      <c r="C942" s="5"/>
      <c r="G942" s="6"/>
      <c r="H942" s="6"/>
      <c r="J942" s="6"/>
    </row>
    <row r="943" customFormat="false" ht="15.75" hidden="false" customHeight="false" outlineLevel="0" collapsed="false">
      <c r="C943" s="5"/>
      <c r="G943" s="6"/>
      <c r="H943" s="6"/>
      <c r="J943" s="6"/>
    </row>
    <row r="944" customFormat="false" ht="15.75" hidden="false" customHeight="false" outlineLevel="0" collapsed="false">
      <c r="C944" s="5"/>
      <c r="G944" s="6"/>
      <c r="H944" s="6"/>
      <c r="J944" s="6"/>
    </row>
    <row r="945" customFormat="false" ht="15.75" hidden="false" customHeight="false" outlineLevel="0" collapsed="false">
      <c r="C945" s="5"/>
      <c r="G945" s="6"/>
      <c r="H945" s="6"/>
      <c r="J945" s="6"/>
    </row>
    <row r="946" customFormat="false" ht="15.75" hidden="false" customHeight="false" outlineLevel="0" collapsed="false">
      <c r="C946" s="5"/>
      <c r="G946" s="6"/>
      <c r="H946" s="6"/>
      <c r="J946" s="6"/>
    </row>
    <row r="947" customFormat="false" ht="15.75" hidden="false" customHeight="false" outlineLevel="0" collapsed="false">
      <c r="C947" s="5"/>
      <c r="G947" s="6"/>
      <c r="H947" s="6"/>
      <c r="J947" s="6"/>
    </row>
    <row r="948" customFormat="false" ht="15.75" hidden="false" customHeight="false" outlineLevel="0" collapsed="false">
      <c r="C948" s="5"/>
      <c r="G948" s="6"/>
      <c r="H948" s="6"/>
      <c r="J948" s="6"/>
    </row>
    <row r="949" customFormat="false" ht="15.75" hidden="false" customHeight="false" outlineLevel="0" collapsed="false">
      <c r="C949" s="5"/>
      <c r="G949" s="6"/>
      <c r="H949" s="6"/>
      <c r="J949" s="6"/>
    </row>
    <row r="950" customFormat="false" ht="15.75" hidden="false" customHeight="false" outlineLevel="0" collapsed="false">
      <c r="C950" s="5"/>
      <c r="G950" s="6"/>
      <c r="H950" s="6"/>
      <c r="J950" s="6"/>
    </row>
    <row r="951" customFormat="false" ht="15.75" hidden="false" customHeight="false" outlineLevel="0" collapsed="false">
      <c r="C951" s="5"/>
      <c r="G951" s="6"/>
      <c r="H951" s="6"/>
      <c r="J951" s="6"/>
    </row>
    <row r="952" customFormat="false" ht="15.75" hidden="false" customHeight="false" outlineLevel="0" collapsed="false">
      <c r="C952" s="5"/>
      <c r="G952" s="6"/>
      <c r="H952" s="6"/>
      <c r="J952" s="6"/>
    </row>
    <row r="953" customFormat="false" ht="15.75" hidden="false" customHeight="false" outlineLevel="0" collapsed="false">
      <c r="C953" s="5"/>
      <c r="G953" s="6"/>
      <c r="H953" s="6"/>
      <c r="J953" s="6"/>
    </row>
    <row r="954" customFormat="false" ht="15.75" hidden="false" customHeight="false" outlineLevel="0" collapsed="false">
      <c r="C954" s="5"/>
      <c r="G954" s="6"/>
      <c r="H954" s="6"/>
      <c r="J954" s="6"/>
    </row>
    <row r="955" customFormat="false" ht="15.75" hidden="false" customHeight="false" outlineLevel="0" collapsed="false">
      <c r="C955" s="5"/>
      <c r="G955" s="6"/>
      <c r="H955" s="6"/>
      <c r="J955" s="6"/>
    </row>
    <row r="956" customFormat="false" ht="15.75" hidden="false" customHeight="false" outlineLevel="0" collapsed="false">
      <c r="C956" s="5"/>
      <c r="G956" s="6"/>
      <c r="H956" s="6"/>
      <c r="J956" s="6"/>
    </row>
    <row r="957" customFormat="false" ht="15.75" hidden="false" customHeight="false" outlineLevel="0" collapsed="false">
      <c r="C957" s="5"/>
      <c r="G957" s="6"/>
      <c r="H957" s="6"/>
      <c r="J957" s="6"/>
    </row>
    <row r="958" customFormat="false" ht="15.75" hidden="false" customHeight="false" outlineLevel="0" collapsed="false">
      <c r="C958" s="5"/>
      <c r="G958" s="6"/>
      <c r="H958" s="6"/>
      <c r="J958" s="6"/>
    </row>
    <row r="959" customFormat="false" ht="15.75" hidden="false" customHeight="false" outlineLevel="0" collapsed="false">
      <c r="C959" s="5"/>
      <c r="G959" s="6"/>
      <c r="H959" s="6"/>
      <c r="J959" s="6"/>
    </row>
    <row r="960" customFormat="false" ht="15.75" hidden="false" customHeight="false" outlineLevel="0" collapsed="false">
      <c r="C960" s="5"/>
      <c r="G960" s="6"/>
      <c r="H960" s="6"/>
      <c r="J960" s="6"/>
    </row>
    <row r="961" customFormat="false" ht="15.75" hidden="false" customHeight="false" outlineLevel="0" collapsed="false">
      <c r="C961" s="5"/>
      <c r="G961" s="6"/>
      <c r="H961" s="6"/>
      <c r="J961" s="6"/>
    </row>
    <row r="962" customFormat="false" ht="15.75" hidden="false" customHeight="false" outlineLevel="0" collapsed="false">
      <c r="C962" s="5"/>
      <c r="G962" s="6"/>
      <c r="H962" s="6"/>
      <c r="J962" s="6"/>
    </row>
    <row r="963" customFormat="false" ht="15.75" hidden="false" customHeight="false" outlineLevel="0" collapsed="false">
      <c r="C963" s="5"/>
      <c r="G963" s="6"/>
      <c r="H963" s="6"/>
      <c r="J963" s="6"/>
    </row>
    <row r="964" customFormat="false" ht="15.75" hidden="false" customHeight="false" outlineLevel="0" collapsed="false">
      <c r="C964" s="5"/>
      <c r="G964" s="6"/>
      <c r="H964" s="6"/>
      <c r="J964" s="6"/>
    </row>
    <row r="965" customFormat="false" ht="15.75" hidden="false" customHeight="false" outlineLevel="0" collapsed="false">
      <c r="C965" s="5"/>
      <c r="G965" s="6"/>
      <c r="H965" s="6"/>
      <c r="J965" s="6"/>
    </row>
    <row r="966" customFormat="false" ht="15.75" hidden="false" customHeight="false" outlineLevel="0" collapsed="false">
      <c r="C966" s="5"/>
      <c r="G966" s="6"/>
      <c r="H966" s="6"/>
      <c r="J966" s="6"/>
    </row>
    <row r="967" customFormat="false" ht="15.75" hidden="false" customHeight="false" outlineLevel="0" collapsed="false">
      <c r="C967" s="5"/>
      <c r="G967" s="6"/>
      <c r="H967" s="6"/>
      <c r="J967" s="6"/>
    </row>
    <row r="968" customFormat="false" ht="15.75" hidden="false" customHeight="false" outlineLevel="0" collapsed="false">
      <c r="C968" s="5"/>
      <c r="G968" s="6"/>
      <c r="H968" s="6"/>
      <c r="J968" s="6"/>
    </row>
    <row r="969" customFormat="false" ht="15.75" hidden="false" customHeight="false" outlineLevel="0" collapsed="false">
      <c r="C969" s="5"/>
      <c r="G969" s="6"/>
      <c r="H969" s="6"/>
      <c r="J969" s="6"/>
    </row>
    <row r="970" customFormat="false" ht="15.75" hidden="false" customHeight="false" outlineLevel="0" collapsed="false">
      <c r="C970" s="5"/>
      <c r="G970" s="6"/>
      <c r="H970" s="6"/>
      <c r="J970" s="6"/>
    </row>
    <row r="971" customFormat="false" ht="15.75" hidden="false" customHeight="false" outlineLevel="0" collapsed="false">
      <c r="C971" s="5"/>
      <c r="G971" s="6"/>
      <c r="H971" s="6"/>
      <c r="J971" s="6"/>
    </row>
    <row r="972" customFormat="false" ht="15.75" hidden="false" customHeight="false" outlineLevel="0" collapsed="false">
      <c r="C972" s="5"/>
      <c r="G972" s="6"/>
      <c r="H972" s="6"/>
      <c r="J972" s="6"/>
    </row>
    <row r="973" customFormat="false" ht="15.75" hidden="false" customHeight="false" outlineLevel="0" collapsed="false">
      <c r="C973" s="5"/>
      <c r="G973" s="6"/>
      <c r="H973" s="6"/>
      <c r="J973" s="6"/>
    </row>
    <row r="974" customFormat="false" ht="15.75" hidden="false" customHeight="false" outlineLevel="0" collapsed="false">
      <c r="C974" s="5"/>
      <c r="G974" s="6"/>
      <c r="H974" s="6"/>
      <c r="J974" s="6"/>
    </row>
    <row r="975" customFormat="false" ht="15.75" hidden="false" customHeight="false" outlineLevel="0" collapsed="false">
      <c r="C975" s="5"/>
      <c r="G975" s="6"/>
      <c r="H975" s="6"/>
      <c r="J975" s="6"/>
    </row>
    <row r="976" customFormat="false" ht="15.75" hidden="false" customHeight="false" outlineLevel="0" collapsed="false">
      <c r="C976" s="5"/>
      <c r="G976" s="6"/>
      <c r="H976" s="6"/>
      <c r="J976" s="6"/>
    </row>
    <row r="977" customFormat="false" ht="15.75" hidden="false" customHeight="false" outlineLevel="0" collapsed="false">
      <c r="C977" s="5"/>
      <c r="G977" s="6"/>
      <c r="H977" s="6"/>
      <c r="J977" s="6"/>
    </row>
    <row r="978" customFormat="false" ht="15.75" hidden="false" customHeight="false" outlineLevel="0" collapsed="false">
      <c r="C978" s="5"/>
      <c r="G978" s="6"/>
      <c r="H978" s="6"/>
      <c r="J978" s="6"/>
    </row>
    <row r="979" customFormat="false" ht="15.75" hidden="false" customHeight="false" outlineLevel="0" collapsed="false">
      <c r="C979" s="5"/>
      <c r="G979" s="6"/>
      <c r="H979" s="6"/>
      <c r="J979" s="6"/>
    </row>
    <row r="980" customFormat="false" ht="15.75" hidden="false" customHeight="false" outlineLevel="0" collapsed="false">
      <c r="C980" s="5"/>
      <c r="G980" s="6"/>
      <c r="H980" s="6"/>
      <c r="J980" s="6"/>
    </row>
    <row r="981" customFormat="false" ht="15.75" hidden="false" customHeight="false" outlineLevel="0" collapsed="false">
      <c r="C981" s="5"/>
      <c r="G981" s="6"/>
      <c r="H981" s="6"/>
      <c r="J981" s="6"/>
    </row>
    <row r="982" customFormat="false" ht="15.75" hidden="false" customHeight="false" outlineLevel="0" collapsed="false">
      <c r="C982" s="5"/>
      <c r="G982" s="6"/>
      <c r="H982" s="6"/>
      <c r="J982" s="6"/>
    </row>
    <row r="983" customFormat="false" ht="15.75" hidden="false" customHeight="false" outlineLevel="0" collapsed="false">
      <c r="C983" s="5"/>
      <c r="G983" s="6"/>
      <c r="H983" s="6"/>
      <c r="J983" s="6"/>
    </row>
    <row r="984" customFormat="false" ht="15.75" hidden="false" customHeight="false" outlineLevel="0" collapsed="false">
      <c r="C984" s="5"/>
      <c r="G984" s="6"/>
      <c r="H984" s="6"/>
      <c r="J984" s="6"/>
    </row>
    <row r="985" customFormat="false" ht="15.75" hidden="false" customHeight="false" outlineLevel="0" collapsed="false">
      <c r="C985" s="5"/>
      <c r="G985" s="6"/>
      <c r="H985" s="6"/>
      <c r="J985" s="6"/>
    </row>
    <row r="986" customFormat="false" ht="15.75" hidden="false" customHeight="false" outlineLevel="0" collapsed="false">
      <c r="C986" s="5"/>
      <c r="G986" s="6"/>
      <c r="H986" s="6"/>
      <c r="J986" s="6"/>
    </row>
    <row r="987" customFormat="false" ht="15.75" hidden="false" customHeight="false" outlineLevel="0" collapsed="false">
      <c r="C987" s="5"/>
      <c r="G987" s="6"/>
      <c r="H987" s="6"/>
      <c r="J987" s="6"/>
    </row>
    <row r="988" customFormat="false" ht="15.75" hidden="false" customHeight="false" outlineLevel="0" collapsed="false">
      <c r="C988" s="5"/>
      <c r="G988" s="6"/>
      <c r="H988" s="6"/>
      <c r="J988" s="6"/>
    </row>
    <row r="989" customFormat="false" ht="15.75" hidden="false" customHeight="false" outlineLevel="0" collapsed="false">
      <c r="C989" s="5"/>
      <c r="G989" s="6"/>
      <c r="H989" s="6"/>
      <c r="J989" s="6"/>
    </row>
    <row r="990" customFormat="false" ht="15.75" hidden="false" customHeight="false" outlineLevel="0" collapsed="false">
      <c r="C990" s="5"/>
      <c r="G990" s="6"/>
      <c r="H990" s="6"/>
      <c r="J990" s="6"/>
    </row>
    <row r="991" customFormat="false" ht="15.75" hidden="false" customHeight="false" outlineLevel="0" collapsed="false">
      <c r="C991" s="5"/>
      <c r="G991" s="6"/>
      <c r="H991" s="6"/>
      <c r="J991" s="6"/>
    </row>
    <row r="992" customFormat="false" ht="15.75" hidden="false" customHeight="false" outlineLevel="0" collapsed="false">
      <c r="C992" s="5"/>
      <c r="G992" s="6"/>
      <c r="H992" s="6"/>
      <c r="J992" s="6"/>
    </row>
    <row r="993" customFormat="false" ht="15.75" hidden="false" customHeight="false" outlineLevel="0" collapsed="false">
      <c r="C993" s="5"/>
      <c r="G993" s="6"/>
      <c r="H993" s="6"/>
      <c r="J993" s="6"/>
    </row>
    <row r="994" customFormat="false" ht="15.75" hidden="false" customHeight="false" outlineLevel="0" collapsed="false">
      <c r="C994" s="5"/>
      <c r="G994" s="6"/>
      <c r="H994" s="6"/>
      <c r="J994" s="6"/>
    </row>
    <row r="995" customFormat="false" ht="15.75" hidden="false" customHeight="false" outlineLevel="0" collapsed="false">
      <c r="C995" s="5"/>
      <c r="G995" s="6"/>
      <c r="H995" s="6"/>
      <c r="J995" s="6"/>
    </row>
    <row r="996" customFormat="false" ht="15.75" hidden="false" customHeight="false" outlineLevel="0" collapsed="false">
      <c r="C996" s="5"/>
      <c r="G996" s="6"/>
      <c r="H996" s="6"/>
      <c r="J996" s="6"/>
    </row>
    <row r="997" customFormat="false" ht="15.75" hidden="false" customHeight="false" outlineLevel="0" collapsed="false">
      <c r="C997" s="5"/>
      <c r="G997" s="6"/>
      <c r="H997" s="6"/>
      <c r="J997" s="6"/>
    </row>
    <row r="998" customFormat="false" ht="15.75" hidden="false" customHeight="false" outlineLevel="0" collapsed="false">
      <c r="C998" s="5"/>
      <c r="G998" s="6"/>
      <c r="H998" s="6"/>
      <c r="J998" s="6"/>
    </row>
    <row r="999" customFormat="false" ht="15.75" hidden="false" customHeight="false" outlineLevel="0" collapsed="false">
      <c r="C999" s="5"/>
      <c r="G999" s="6"/>
      <c r="H999" s="6"/>
      <c r="J999" s="6"/>
    </row>
    <row r="1000" customFormat="false" ht="15.75" hidden="false" customHeight="false" outlineLevel="0" collapsed="false">
      <c r="C1000" s="5"/>
      <c r="G1000" s="6"/>
      <c r="H1000" s="6"/>
      <c r="J1000" s="6"/>
    </row>
  </sheetData>
  <hyperlinks>
    <hyperlink ref="B2" r:id="rId1" display="https://github.com/google/brotli"/>
    <hyperlink ref="B3" r:id="rId2" display="https://github.com/nih-at/libzip"/>
    <hyperlink ref="B4" r:id="rId3" display="https://github.com/dbry/WavPack"/>
    <hyperlink ref="B5" r:id="rId4" display="https://github.com/facebook/zstd"/>
    <hyperlink ref="B6" r:id="rId5" display="https://github.com/redis/redis"/>
    <hyperlink ref="B7" r:id="rId6" display="https://github.com/sqlite/sqlite"/>
    <hyperlink ref="B8" r:id="rId7" display="https://github.com/taosdata/TDengine"/>
    <hyperlink ref="B9" r:id="rId8" display="https://github.com/alibaba/tengine"/>
    <hyperlink ref="B10" r:id="rId9" display="https://github.com/timescale/timescaledb"/>
    <hyperlink ref="B11" r:id="rId10" display="https://github.com/twitter/twemproxy"/>
    <hyperlink ref="B12" r:id="rId11" display="https://github.com/lxc/lxc"/>
    <hyperlink ref="B13" r:id="rId12" display="https://github.com/mupen64plus/mupen64plus-core"/>
    <hyperlink ref="B14" r:id="rId13" display="https://github.com/r-type/vice3.0-libretro"/>
    <hyperlink ref="B15" r:id="rId14" display="https://github.com/wine-mirror/wine"/>
    <hyperlink ref="B16" r:id="rId15" display="https://github.com/qemu/qemu"/>
    <hyperlink ref="B17" r:id="rId16" display="https://github.com/openssl/openssl"/>
    <hyperlink ref="B18" r:id="rId17" display="https://github.com/Mbed-TLS/mbedtls"/>
    <hyperlink ref="B19" r:id="rId18" display="https://github.com/wolfSSL/wolfssl"/>
    <hyperlink ref="B20" r:id="rId19" display="https://github.com/aws/s2n-tls"/>
    <hyperlink ref="B21" r:id="rId20" display="https://github.com/rbsec/sslscan"/>
    <hyperlink ref="B22" r:id="rId21" display="https://github.com/droe/sslsplit"/>
    <hyperlink ref="B23" r:id="rId22" display="https://github.com/qmk/qmk_firmware"/>
    <hyperlink ref="B24" r:id="rId23" display="https://github.com/arendst/Tasmota"/>
    <hyperlink ref="B25" r:id="rId24" display="https://github.com/bluez/bluez"/>
    <hyperlink ref="B26" r:id="rId25" display="https://github.com/pjreddie/darknet"/>
    <hyperlink ref="B27" r:id="rId26" display="https://github.com/libgd/libgd"/>
    <hyperlink ref="B28" r:id="rId27" display="https://github.com/FFmpeg/FFmpeg"/>
    <hyperlink ref="B29" r:id="rId28" display="https://github.com/mackron/miniaudio"/>
    <hyperlink ref="B30" r:id="rId29" display="https://github.com/mpv-player/mpv"/>
    <hyperlink ref="B31" r:id="rId30" display="https://github.com/arut/nginx-rtmp-module"/>
    <hyperlink ref="B32" r:id="rId31" display="https://github.com/obsproject/obs-studio"/>
    <hyperlink ref="B33" r:id="rId32" display="https://github.com/uclouvain/openjpeg"/>
    <hyperlink ref="B34" r:id="rId33" display="https://github.com/TurboVNC/turbovnc"/>
    <hyperlink ref="B35" r:id="rId34" display="https://github.com/gpac/gpac.git"/>
    <hyperlink ref="B36" r:id="rId35" display="https://github.com/bilibili/ijkplayer.git"/>
    <hyperlink ref="B37" r:id="rId36" display="https://github.com/videolan/vlc"/>
    <hyperlink ref="B38" r:id="rId37" display="https://github.com/memcached/memcached"/>
    <hyperlink ref="B39" r:id="rId38" display="https://github.com/twitter/pelikan.git"/>
    <hyperlink ref="B40" r:id="rId39" display="https://github.com/twitter/fatcache"/>
    <hyperlink ref="B41" r:id="rId40" display="https://github.com/torvalds/linux.git"/>
    <hyperlink ref="B42" r:id="rId41" display="https://github.com/freebsd/freebsd-src"/>
    <hyperlink ref="B43" r:id="rId42" display="https://github.com/Awesome-HarmonyOS/HarmonyOS"/>
    <hyperlink ref="B44" r:id="rId43" display="https://github.com/openbsd/src"/>
    <hyperlink ref="B45" r:id="rId44" display="https://github.com/s-matyukevich/raspberry-pi-os"/>
    <hyperlink ref="B46" r:id="rId45" display="https://github.com/reactos/reactos"/>
    <hyperlink ref="B47" r:id="rId46" display="https://github.com/openwrt/openwrt"/>
    <hyperlink ref="B48" r:id="rId47" display="https://github.com/RT-Thread/rt-thread"/>
    <hyperlink ref="B49" r:id="rId48" display="https://github.com/openzfs/zfs"/>
    <hyperlink ref="B50" r:id="rId49" display="https://github.com/python/cpython"/>
    <hyperlink ref="B51" r:id="rId50" display="https://github.com/micropython/micropython"/>
    <hyperlink ref="B52" r:id="rId51" display="https://github.com/mruby/mruby"/>
    <hyperlink ref="B53" r:id="rId52" display="https://github.com/php/php-src"/>
    <hyperlink ref="B54" r:id="rId53" display="https://github.com/emscripten-core/emscripten"/>
    <hyperlink ref="B55" r:id="rId54" display="https://github.com/westes/flex"/>
    <hyperlink ref="B56" r:id="rId55" display="https://github.com/yrp604/rappel"/>
    <hyperlink ref="B57" r:id="rId56" display="https://github.com/CESNET/libyang"/>
    <hyperlink ref="B58" r:id="rId57" display="https://github.com/octalmage/robotjs"/>
    <hyperlink ref="B59" r:id="rId58" display="https://github.com/radareorg/radare2"/>
    <hyperlink ref="B60" r:id="rId59" display="https://github.com/swaywm/sway"/>
    <hyperlink ref="B61" r:id="rId60" display="https://github.com/FreeRDP/FreeRDP"/>
    <hyperlink ref="B62" r:id="rId61" display="https://github.com/hashcat/hashcat"/>
    <hyperlink ref="B63" r:id="rId62" display="https://github.com/ish-app/ish"/>
    <hyperlink ref="B64" r:id="rId63" display="https://github.com/stedolan/jq"/>
    <hyperlink ref="B65" r:id="rId64" display="https://github.com/coolsnowwolf/lede"/>
    <hyperlink ref="B66" r:id="rId65" display="https://github.com/libgit2/libgit2"/>
    <hyperlink ref="B67" r:id="rId66" display="https://github.com/LibreDWG/libredwg"/>
    <hyperlink ref="B68" r:id="rId67" display="https://github.com/gentilkiwi/mimikatz"/>
    <hyperlink ref="B69" r:id="rId68" display="https://github.com/ArtifexSoftware/mupdf"/>
    <hyperlink ref="B70" r:id="rId69" display="https://github.com/jarun/nnn"/>
    <hyperlink ref="B71" r:id="rId70" display="https://github.com/vurtun/nuklear"/>
    <hyperlink ref="B72" r:id="rId71" display="https://github.com/OpenSC/OpenSC"/>
    <hyperlink ref="B73" r:id="rId72" display="https://github.com/p11-glue/p11-kit"/>
    <hyperlink ref="B74" r:id="rId73" display="https://github.com/ehids/ecapture.git"/>
    <hyperlink ref="B75" r:id="rId74" display="https://github.com/rizinorg/rizin"/>
    <hyperlink ref="B76" r:id="rId75" display="https://github.com/pbatard/rufus"/>
    <hyperlink ref="B77" r:id="rId76" display="https://github.com/sysstat/sysstat"/>
    <hyperlink ref="B78" r:id="rId77" display="https://github.com/appneta/tcpreplay"/>
    <hyperlink ref="B79" r:id="rId78" display="https://github.com/ggreer/the_silver_searcher"/>
    <hyperlink ref="B80" r:id="rId79" display="https://github.com/tmux/tmux"/>
    <hyperlink ref="B81" r:id="rId80" display="https://github.com/ultrajson/ultrajson"/>
    <hyperlink ref="B82" r:id="rId81" display="https://github.com/koekeishiya/yabai"/>
    <hyperlink ref="B83" r:id="rId82" display="https://github.com/freedesktop/xorg-libX11"/>
    <hyperlink ref="B84" r:id="rId83" display="https://github.com/jmcnamara/libxlsxwriter"/>
    <hyperlink ref="B85" r:id="rId84" display="https://github.com/ventoy/Ventoy"/>
    <hyperlink ref="B86" r:id="rId85" display="https://github.com/Genymobile/scrcpy"/>
    <hyperlink ref="B87" r:id="rId86" display="https://github.com/nothings/stb"/>
    <hyperlink ref="B88" r:id="rId87" display="https://github.com/apache/httpd"/>
    <hyperlink ref="B89" r:id="rId88" display="https://github.com/cloudwu/skynet"/>
    <hyperlink ref="B90" r:id="rId89" display="https://github.com/libuv/libuv"/>
    <hyperlink ref="B91" r:id="rId90" display="https://github.com/iovisor/bcc"/>
    <hyperlink ref="B92" r:id="rId91" display="https://github.com/varnishcache/varnish-cache"/>
    <hyperlink ref="B93" r:id="rId92" display="https://github.com/skywind3000/kcp"/>
    <hyperlink ref="B94" r:id="rId93" display="https://github.com/swoole/swoole-src"/>
    <hyperlink ref="B95" r:id="rId94" display="https://github.com/Foundry376/Mailspring"/>
    <hyperlink ref="B96" r:id="rId95" display="https://github.com/curl/curl"/>
    <hyperlink ref="B97" r:id="rId96" display="https://github.com/allinurl/goaccess.git"/>
    <hyperlink ref="B98" r:id="rId97" display="https://github.com/apache/guacamole-server"/>
    <hyperlink ref="B99" r:id="rId98" display="https://github.com/guillemj/inetutils"/>
    <hyperlink ref="B100" r:id="rId99" display="https://github.com/irssi/irssi"/>
    <hyperlink ref="B101" r:id="rId100" display="https://github.com/robertdavidgraham/masscan"/>
    <hyperlink ref="B102" r:id="rId101" display="https://github.com/netdata/netdata"/>
    <hyperlink ref="B103" r:id="rId102" display="https://github.com/nginx/nginx"/>
    <hyperlink ref="B104" r:id="rId103" display="https://github.com/traviscross/mtr.git"/>
    <hyperlink ref="B105" r:id="rId104" display="https://github.com/openresty/openresty"/>
    <hyperlink ref="B106" r:id="rId105" display="https://github.com/wg/wrk"/>
    <hyperlink ref="B107" r:id="rId106" display="https://github.com/OpenVPN/openvp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2022-11-20T05:18:09Z</dcterms:modified>
  <cp:revision>1</cp:revision>
  <dc:subject/>
  <dc:title/>
</cp:coreProperties>
</file>