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4" i="1"/>
  <c r="F5"/>
  <c r="F3"/>
  <c r="E4"/>
  <c r="E5"/>
  <c r="E3"/>
  <c r="A5"/>
  <c r="A4"/>
</calcChain>
</file>

<file path=xl/sharedStrings.xml><?xml version="1.0" encoding="utf-8"?>
<sst xmlns="http://schemas.openxmlformats.org/spreadsheetml/2006/main" count="10" uniqueCount="10">
  <si>
    <t>Эталон</t>
  </si>
  <si>
    <t>Система</t>
  </si>
  <si>
    <t>Прибыль(руб) 2022г.</t>
  </si>
  <si>
    <t>Прибыль(руб) 2023г.</t>
  </si>
  <si>
    <t>Кассир.ру</t>
  </si>
  <si>
    <t xml:space="preserve"> Яндекс.Афиша</t>
  </si>
  <si>
    <t>Ticketland</t>
  </si>
  <si>
    <t>Intickets</t>
  </si>
  <si>
    <t>Доля рынка</t>
  </si>
  <si>
    <t>Темп Роста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</si>
</sst>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1990351558167905"/>
          <c:y val="2.8252465947990916E-2"/>
          <c:w val="0.59968635170603679"/>
          <c:h val="0.8326195683872849"/>
        </c:manualLayout>
      </c:layout>
      <c:bubbleChart>
        <c:ser>
          <c:idx val="0"/>
          <c:order val="0"/>
          <c:tx>
            <c:strRef>
              <c:f>Лист1!$B$3</c:f>
              <c:strCache>
                <c:ptCount val="1"/>
                <c:pt idx="0">
                  <c:v>Ticketland</c:v>
                </c:pt>
              </c:strCache>
            </c:strRef>
          </c:tx>
          <c:spPr>
            <a:ln w="25400">
              <a:noFill/>
            </a:ln>
          </c:spPr>
          <c:xVal>
            <c:numRef>
              <c:f>Лист1!$F$3</c:f>
              <c:numCache>
                <c:formatCode>0.00%</c:formatCode>
                <c:ptCount val="1"/>
                <c:pt idx="0">
                  <c:v>3.0798437500000002</c:v>
                </c:pt>
              </c:numCache>
            </c:numRef>
          </c:xVal>
          <c:yVal>
            <c:numRef>
              <c:f>Лист1!$E$3</c:f>
              <c:numCache>
                <c:formatCode>0.00%</c:formatCode>
                <c:ptCount val="1"/>
                <c:pt idx="0">
                  <c:v>4.118716417910448E-2</c:v>
                </c:pt>
              </c:numCache>
            </c:numRef>
          </c:yVal>
          <c:bubbleSize>
            <c:numRef>
              <c:f>Лист1!$D$3</c:f>
              <c:numCache>
                <c:formatCode>#,##0</c:formatCode>
                <c:ptCount val="1"/>
                <c:pt idx="0">
                  <c:v>275954000</c:v>
                </c:pt>
              </c:numCache>
            </c:numRef>
          </c:bubbleSize>
        </c:ser>
        <c:ser>
          <c:idx val="1"/>
          <c:order val="1"/>
          <c:tx>
            <c:strRef>
              <c:f>Лист1!$B$4</c:f>
              <c:strCache>
                <c:ptCount val="1"/>
                <c:pt idx="0">
                  <c:v>Кассир.ру</c:v>
                </c:pt>
              </c:strCache>
            </c:strRef>
          </c:tx>
          <c:spPr>
            <a:ln w="25400">
              <a:noFill/>
            </a:ln>
          </c:spPr>
          <c:xVal>
            <c:numRef>
              <c:f>Лист1!$F$4</c:f>
              <c:numCache>
                <c:formatCode>0.00%</c:formatCode>
                <c:ptCount val="1"/>
                <c:pt idx="0">
                  <c:v>31.511627906976745</c:v>
                </c:pt>
              </c:numCache>
            </c:numRef>
          </c:xVal>
          <c:yVal>
            <c:numRef>
              <c:f>Лист1!$E$4</c:f>
              <c:numCache>
                <c:formatCode>0.00%</c:formatCode>
                <c:ptCount val="1"/>
                <c:pt idx="0">
                  <c:v>4.0447761194029853E-2</c:v>
                </c:pt>
              </c:numCache>
            </c:numRef>
          </c:yVal>
          <c:bubbleSize>
            <c:numRef>
              <c:f>Лист1!$D$4</c:f>
              <c:numCache>
                <c:formatCode>#,##0</c:formatCode>
                <c:ptCount val="1"/>
                <c:pt idx="0">
                  <c:v>271000000</c:v>
                </c:pt>
              </c:numCache>
            </c:numRef>
          </c:bubbleSize>
        </c:ser>
        <c:ser>
          <c:idx val="2"/>
          <c:order val="2"/>
          <c:tx>
            <c:strRef>
              <c:f>Лист1!$B$5</c:f>
              <c:strCache>
                <c:ptCount val="1"/>
                <c:pt idx="0">
                  <c:v>Intickets</c:v>
                </c:pt>
              </c:strCache>
            </c:strRef>
          </c:tx>
          <c:spPr>
            <a:ln w="25400">
              <a:noFill/>
            </a:ln>
          </c:spPr>
          <c:xVal>
            <c:numRef>
              <c:f>Лист1!$F$5</c:f>
              <c:numCache>
                <c:formatCode>0.00%</c:formatCode>
                <c:ptCount val="1"/>
                <c:pt idx="0">
                  <c:v>1.9112373668396614</c:v>
                </c:pt>
              </c:numCache>
            </c:numRef>
          </c:xVal>
          <c:yVal>
            <c:numRef>
              <c:f>Лист1!$E$5</c:f>
              <c:numCache>
                <c:formatCode>0.00%</c:formatCode>
                <c:ptCount val="1"/>
                <c:pt idx="0">
                  <c:v>2.6108358208955223E-2</c:v>
                </c:pt>
              </c:numCache>
            </c:numRef>
          </c:yVal>
          <c:bubbleSize>
            <c:numRef>
              <c:f>Лист1!$D$5</c:f>
              <c:numCache>
                <c:formatCode>#,##0</c:formatCode>
                <c:ptCount val="1"/>
                <c:pt idx="0">
                  <c:v>174926000</c:v>
                </c:pt>
              </c:numCache>
            </c:numRef>
          </c:bubbleSize>
        </c:ser>
        <c:bubbleScale val="100"/>
        <c:axId val="103489536"/>
        <c:axId val="102348672"/>
      </c:bubbleChart>
      <c:valAx>
        <c:axId val="103489536"/>
        <c:scaling>
          <c:orientation val="minMax"/>
          <c:max val="40"/>
          <c:min val="0"/>
        </c:scaling>
        <c:axPos val="b"/>
        <c:numFmt formatCode="#,##0.00" sourceLinked="0"/>
        <c:tickLblPos val="nextTo"/>
        <c:crossAx val="102348672"/>
        <c:crosses val="autoZero"/>
        <c:crossBetween val="midCat"/>
        <c:majorUnit val="10"/>
        <c:minorUnit val="1"/>
      </c:valAx>
      <c:valAx>
        <c:axId val="102348672"/>
        <c:scaling>
          <c:orientation val="minMax"/>
          <c:max val="4.1200000000000007E-2"/>
          <c:min val="0"/>
        </c:scaling>
        <c:axPos val="l"/>
        <c:majorGridlines/>
        <c:numFmt formatCode="#,##0.00" sourceLinked="0"/>
        <c:tickLblPos val="nextTo"/>
        <c:crossAx val="103489536"/>
        <c:crosses val="autoZero"/>
        <c:crossBetween val="midCat"/>
        <c:majorUnit val="2.0600000000000004E-2"/>
        <c:minorUnit val="2.0600000000000004E-2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6</xdr:row>
      <xdr:rowOff>85724</xdr:rowOff>
    </xdr:from>
    <xdr:to>
      <xdr:col>5</xdr:col>
      <xdr:colOff>885824</xdr:colOff>
      <xdr:row>26</xdr:row>
      <xdr:rowOff>95249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15" sqref="H15"/>
    </sheetView>
  </sheetViews>
  <sheetFormatPr defaultRowHeight="15"/>
  <cols>
    <col min="2" max="2" width="14.85546875" customWidth="1"/>
    <col min="3" max="3" width="19.7109375" customWidth="1"/>
    <col min="4" max="4" width="19.28515625" customWidth="1"/>
    <col min="5" max="5" width="19.85546875" customWidth="1"/>
    <col min="6" max="6" width="19.7109375" customWidth="1"/>
    <col min="7" max="7" width="19.5703125" customWidth="1"/>
    <col min="8" max="8" width="20.85546875" customWidth="1"/>
  </cols>
  <sheetData>
    <row r="1" spans="1:6"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>
      <c r="A2" t="s">
        <v>0</v>
      </c>
      <c r="B2" t="s">
        <v>5</v>
      </c>
      <c r="C2" s="1">
        <v>2077000000</v>
      </c>
      <c r="D2" s="1">
        <v>6700000000</v>
      </c>
    </row>
    <row r="3" spans="1:6">
      <c r="A3">
        <v>1</v>
      </c>
      <c r="B3" t="s">
        <v>6</v>
      </c>
      <c r="C3" s="1">
        <v>89600000</v>
      </c>
      <c r="D3" s="1">
        <v>275954000</v>
      </c>
      <c r="E3" s="2">
        <f>D3/$D$2</f>
        <v>4.118716417910448E-2</v>
      </c>
      <c r="F3" s="2">
        <f>D3/C3</f>
        <v>3.0798437500000002</v>
      </c>
    </row>
    <row r="4" spans="1:6">
      <c r="A4">
        <f>A3+1</f>
        <v>2</v>
      </c>
      <c r="B4" t="s">
        <v>4</v>
      </c>
      <c r="C4" s="1">
        <v>8600000</v>
      </c>
      <c r="D4" s="1">
        <v>271000000</v>
      </c>
      <c r="E4" s="2">
        <f t="shared" ref="E4:E5" si="0">D4/$D$2</f>
        <v>4.0447761194029853E-2</v>
      </c>
      <c r="F4" s="2">
        <f t="shared" ref="F4:F5" si="1">D4/C4</f>
        <v>31.511627906976745</v>
      </c>
    </row>
    <row r="5" spans="1:6">
      <c r="A5">
        <f>A4+1</f>
        <v>3</v>
      </c>
      <c r="B5" t="s">
        <v>7</v>
      </c>
      <c r="C5" s="1">
        <v>91525000</v>
      </c>
      <c r="D5" s="1">
        <v>174926000</v>
      </c>
      <c r="E5" s="2">
        <f t="shared" si="0"/>
        <v>2.6108358208955223E-2</v>
      </c>
      <c r="F5" s="2">
        <f t="shared" si="1"/>
        <v>1.9112373668396614</v>
      </c>
    </row>
  </sheetData>
  <sortState ref="A2:D5">
    <sortCondition descending="1" ref="D2:D5"/>
  </sortState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2024-12-25T15:06:01Z</dcterms:modified>
</cp:coreProperties>
</file>