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-q\Desktop\BITS\Documentos\"/>
    </mc:Choice>
  </mc:AlternateContent>
  <xr:revisionPtr revIDLastSave="0" documentId="13_ncr:1_{27D195BA-7B81-4540-AE7B-08F166ADA2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esupues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I3" i="2" l="1"/>
  <c r="I4" i="2"/>
  <c r="I2" i="2"/>
  <c r="D5" i="2"/>
  <c r="D4" i="2"/>
  <c r="D3" i="2"/>
  <c r="D6" i="2" l="1"/>
  <c r="I8" i="2" s="1"/>
  <c r="I5" i="2"/>
</calcChain>
</file>

<file path=xl/sharedStrings.xml><?xml version="1.0" encoding="utf-8"?>
<sst xmlns="http://schemas.openxmlformats.org/spreadsheetml/2006/main" count="16" uniqueCount="13">
  <si>
    <t>Cantidad</t>
  </si>
  <si>
    <t>Recurso Humano</t>
  </si>
  <si>
    <t>Recurso Tecnológico</t>
  </si>
  <si>
    <t>Costo (en dolares)</t>
  </si>
  <si>
    <t>Total (en dolares)</t>
  </si>
  <si>
    <t>Desarollador Frontend</t>
  </si>
  <si>
    <t>Desarrollador Backend</t>
  </si>
  <si>
    <t>Asesor legal</t>
  </si>
  <si>
    <t>Switch Cisco Gigabit Ethernet SG112-24, 24 Puertos 10/100/1000Mbps + 2 Puertos SFP, 48 Gbit/s, 8000 Entradas - No Administrable</t>
  </si>
  <si>
    <t>Router Cisco RV340-K9-NA, Alámbrico, 1000 Mbit/s, 4x RJ-45</t>
  </si>
  <si>
    <t>Computadora All in One Lenovo 520-24ARR / AMD Ryzen 3 / 23.8 Pulg. / 1tb / 8gb RAM / Plata</t>
  </si>
  <si>
    <t>Cable Utp Cat 5-e 100% Cobre Rollo De 100 Mts</t>
  </si>
  <si>
    <t>TOTAL PROYECTO (en dolares)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</si>
</sst>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7" x14ac:knownFonts="1">
    <font>
      <sz val="10"/>
      <name val="Franklin Gothic Medium"/>
      <family val="2"/>
      <scheme val="minor"/>
    </font>
    <font>
      <sz val="10"/>
      <name val="Franklin Gothic Medium"/>
      <family val="2"/>
      <scheme val="minor"/>
    </font>
    <font>
      <sz val="48"/>
      <color theme="3"/>
      <name val="Franklin Gothic Medium"/>
      <family val="2"/>
      <scheme val="major"/>
    </font>
    <font>
      <sz val="11"/>
      <color theme="3"/>
      <name val="Franklin Gothic Medium"/>
      <family val="2"/>
      <scheme val="minor"/>
    </font>
    <font>
      <sz val="20"/>
      <color theme="3"/>
      <name val="Franklin Gothic Medium"/>
      <family val="2"/>
      <scheme val="minor"/>
    </font>
    <font>
      <sz val="14"/>
      <color theme="3"/>
      <name val="Franklin Gothic Medium"/>
      <family val="2"/>
      <scheme val="minor"/>
    </font>
    <font>
      <sz val="11"/>
      <name val="Franklin Gothic Medium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3617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1" applyNumberFormat="0" applyFill="0" applyProtection="0"/>
    <xf numFmtId="0" fontId="3" fillId="0" borderId="0" applyNumberFormat="0" applyFill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44" fontId="1" fillId="0" borderId="0" applyFont="0" applyFill="0" applyBorder="0" applyAlignment="0" applyProtection="0"/>
  </cellStyleXfs>
  <cellXfs count="12">
    <xf numFmtId="0" fontId="0" fillId="0" borderId="0" xfId="0">
      <alignment vertical="center"/>
    </xf>
    <xf numFmtId="0" fontId="0" fillId="0" borderId="2" xfId="0" applyBorder="1">
      <alignment vertical="center"/>
    </xf>
    <xf numFmtId="164" fontId="0" fillId="0" borderId="2" xfId="0" applyNumberFormat="1" applyBorder="1">
      <alignment vertical="center"/>
    </xf>
    <xf numFmtId="0" fontId="0" fillId="0" borderId="0" xfId="0" applyBorder="1">
      <alignment vertical="center"/>
    </xf>
    <xf numFmtId="44" fontId="0" fillId="0" borderId="2" xfId="5" applyFont="1" applyBorder="1" applyAlignment="1">
      <alignment vertical="center"/>
    </xf>
    <xf numFmtId="44" fontId="0" fillId="0" borderId="2" xfId="0" applyNumberFormat="1" applyBorder="1">
      <alignment vertical="center"/>
    </xf>
    <xf numFmtId="0" fontId="0" fillId="0" borderId="2" xfId="0" applyBorder="1" applyAlignment="1">
      <alignment vertical="center" wrapText="1"/>
    </xf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6">
    <cellStyle name="Encabezado 1" xfId="1" builtinId="16" customBuiltin="1"/>
    <cellStyle name="Encabezado 4" xfId="4" builtinId="19" customBuiltin="1"/>
    <cellStyle name="Moneda" xfId="5" builtinId="4"/>
    <cellStyle name="Normal" xfId="0" builtinId="0" customBuiltin="1"/>
    <cellStyle name="Título 2" xfId="2" builtinId="17" customBuiltin="1"/>
    <cellStyle name="Título 3" xfId="3" builtinId="18" customBuiltin="1"/>
  </cellStyles>
  <dxfs count="2"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Balance sheet table" defaultPivotStyle="PivotStyleLight1">
    <tableStyle name="Balance sheet table" pivot="0" count="2" xr9:uid="{00000000-0011-0000-FFFF-FFFF00000000}">
      <tableStyleElement type="wholeTable" dxfId="1"/>
      <tableStyleElement type="total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617F"/>
      <color rgb="FF236B23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alance shee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D95226"/>
      </a:accent1>
      <a:accent2>
        <a:srgbClr val="DDB300"/>
      </a:accent2>
      <a:accent3>
        <a:srgbClr val="009B7A"/>
      </a:accent3>
      <a:accent4>
        <a:srgbClr val="80AF17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alance shee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CF5F-039D-40E7-9226-C644DB41CBBD}">
  <dimension ref="A1:I9"/>
  <sheetViews>
    <sheetView tabSelected="1" workbookViewId="0">
      <selection activeCell="F9" sqref="F9"/>
    </sheetView>
  </sheetViews>
  <sheetFormatPr baseColWidth="10" defaultRowHeight="13.5" x14ac:dyDescent="0.25"/>
  <cols>
    <col min="1" max="1" width="22.375" customWidth="1"/>
    <col min="2" max="2" width="18.125" customWidth="1"/>
    <col min="3" max="3" width="19.25" customWidth="1"/>
    <col min="4" max="4" width="18.875" customWidth="1"/>
    <col min="6" max="6" width="20" customWidth="1"/>
    <col min="7" max="7" width="16.25" customWidth="1"/>
    <col min="8" max="8" width="17.75" customWidth="1"/>
    <col min="9" max="9" width="15.375" customWidth="1"/>
  </cols>
  <sheetData>
    <row r="1" spans="1:9" ht="44.25" customHeight="1" x14ac:dyDescent="0.25">
      <c r="A1" s="9" t="s">
        <v>2</v>
      </c>
      <c r="B1" s="9" t="s">
        <v>0</v>
      </c>
      <c r="C1" s="9" t="s">
        <v>3</v>
      </c>
      <c r="D1" s="9" t="s">
        <v>4</v>
      </c>
      <c r="F1" s="9" t="s">
        <v>1</v>
      </c>
      <c r="G1" s="9" t="s">
        <v>0</v>
      </c>
      <c r="H1" s="9" t="s">
        <v>3</v>
      </c>
      <c r="I1" s="9" t="s">
        <v>4</v>
      </c>
    </row>
    <row r="2" spans="1:9" ht="54" x14ac:dyDescent="0.25">
      <c r="A2" s="6" t="s">
        <v>10</v>
      </c>
      <c r="B2" s="1">
        <v>5</v>
      </c>
      <c r="C2" s="2">
        <v>669.96</v>
      </c>
      <c r="D2" s="2">
        <f>PRODUCT(B2:C2)</f>
        <v>3349.8</v>
      </c>
      <c r="F2" s="1" t="s">
        <v>6</v>
      </c>
      <c r="G2" s="1">
        <v>2</v>
      </c>
      <c r="H2" s="4">
        <v>1255.7</v>
      </c>
      <c r="I2" s="5">
        <f>G2*H2</f>
        <v>2511.4</v>
      </c>
    </row>
    <row r="3" spans="1:9" ht="40.5" x14ac:dyDescent="0.25">
      <c r="A3" s="6" t="s">
        <v>9</v>
      </c>
      <c r="B3" s="1">
        <v>1</v>
      </c>
      <c r="C3" s="2">
        <v>234.5</v>
      </c>
      <c r="D3" s="2">
        <f t="shared" ref="D3:D5" si="0">PRODUCT(B3:C3)</f>
        <v>234.5</v>
      </c>
      <c r="F3" s="1" t="s">
        <v>5</v>
      </c>
      <c r="G3" s="1">
        <v>1</v>
      </c>
      <c r="H3" s="4">
        <v>1121.1600000000001</v>
      </c>
      <c r="I3" s="5">
        <f t="shared" ref="I3:I4" si="1">G3*H3</f>
        <v>1121.1600000000001</v>
      </c>
    </row>
    <row r="4" spans="1:9" ht="67.5" x14ac:dyDescent="0.25">
      <c r="A4" s="6" t="s">
        <v>8</v>
      </c>
      <c r="B4" s="1">
        <v>1</v>
      </c>
      <c r="C4" s="2">
        <v>161.4</v>
      </c>
      <c r="D4" s="2">
        <f t="shared" si="0"/>
        <v>161.4</v>
      </c>
      <c r="F4" s="1" t="s">
        <v>7</v>
      </c>
      <c r="G4" s="1">
        <v>1</v>
      </c>
      <c r="H4" s="4">
        <v>482.1</v>
      </c>
      <c r="I4" s="5">
        <f t="shared" si="1"/>
        <v>482.1</v>
      </c>
    </row>
    <row r="5" spans="1:9" ht="27" x14ac:dyDescent="0.25">
      <c r="A5" s="6" t="s">
        <v>11</v>
      </c>
      <c r="B5" s="1">
        <v>3</v>
      </c>
      <c r="C5" s="2">
        <v>25.01</v>
      </c>
      <c r="D5" s="2">
        <f t="shared" si="0"/>
        <v>75.03</v>
      </c>
      <c r="F5" s="3"/>
      <c r="G5" s="3"/>
      <c r="H5" s="3"/>
      <c r="I5" s="5">
        <f>SUM(I2:I4)</f>
        <v>4114.6600000000008</v>
      </c>
    </row>
    <row r="6" spans="1:9" x14ac:dyDescent="0.25">
      <c r="A6" s="3"/>
      <c r="B6" s="3"/>
      <c r="C6" s="3"/>
      <c r="D6" s="2">
        <f>SUM(D2:D5)</f>
        <v>3820.7300000000005</v>
      </c>
      <c r="F6" s="3"/>
      <c r="G6" s="3"/>
      <c r="H6" s="3"/>
      <c r="I6" s="3"/>
    </row>
    <row r="7" spans="1:9" x14ac:dyDescent="0.25">
      <c r="A7" s="3"/>
      <c r="B7" s="3"/>
      <c r="C7" s="3"/>
      <c r="D7" s="3"/>
    </row>
    <row r="8" spans="1:9" x14ac:dyDescent="0.25">
      <c r="H8" s="10" t="s">
        <v>12</v>
      </c>
      <c r="I8" s="7">
        <f>SUM(D6,I5)</f>
        <v>7935.3900000000012</v>
      </c>
    </row>
    <row r="9" spans="1:9" x14ac:dyDescent="0.25">
      <c r="H9" s="11"/>
      <c r="I9" s="8"/>
    </row>
  </sheetData>
  <mergeCells count="2">
    <mergeCell ref="H8:H9"/>
    <mergeCell ref="I8:I9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D103692-0AB9-440F-8037-8BCF7BF477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Alejandro Salgado</dc:creator>
  <cp:keywords/>
  <cp:lastModifiedBy>Alejandra Goretti Carrazco Lopez</cp:lastModifiedBy>
  <cp:lastPrinted>2019-12-03T20:45:58Z</cp:lastPrinted>
  <dcterms:created xsi:type="dcterms:W3CDTF">2019-11-24T23:40:23Z</dcterms:created>
  <dcterms:modified xsi:type="dcterms:W3CDTF">2020-08-08T19:58:50Z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TC038448709991</vt:lpwstr>
  </property>
</Properties>
</file>