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Documents\MS Excel\Formats\"/>
    </mc:Choice>
  </mc:AlternateContent>
  <xr:revisionPtr revIDLastSave="0" documentId="13_ncr:1_{FB782009-D01A-48CE-9425-1D28DE5561B4}" xr6:coauthVersionLast="47" xr6:coauthVersionMax="47" xr10:uidLastSave="{00000000-0000-0000-0000-000000000000}"/>
  <bookViews>
    <workbookView xWindow="-120" yWindow="-120" windowWidth="20730" windowHeight="11160" tabRatio="585" xr2:uid="{001C5E1F-D33B-4D91-B442-CA0E8AFFB743}"/>
  </bookViews>
  <sheets>
    <sheet name="ICS-1" sheetId="1" r:id="rId1"/>
    <sheet name="FA-1" sheetId="2" r:id="rId2"/>
    <sheet name="I.COM-1" sheetId="3" r:id="rId3"/>
    <sheet name="ENGR-1" sheetId="5" r:id="rId4"/>
    <sheet name="MED-1" sheetId="4" r:id="rId5"/>
    <sheet name="BA-1" sheetId="8" r:id="rId6"/>
    <sheet name="BSC-1" sheetId="11" r:id="rId7"/>
    <sheet name="B.COM-1" sheetId="12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12" l="1"/>
  <c r="AK16" i="12"/>
  <c r="AJ16" i="12"/>
  <c r="AI16" i="12"/>
  <c r="AL15" i="12"/>
  <c r="AK15" i="12"/>
  <c r="AJ15" i="12"/>
  <c r="AI15" i="12"/>
  <c r="AL14" i="12"/>
  <c r="AK14" i="12"/>
  <c r="AJ14" i="12"/>
  <c r="AI14" i="12"/>
  <c r="AL13" i="12"/>
  <c r="AK13" i="12"/>
  <c r="AJ13" i="12"/>
  <c r="AI13" i="12"/>
  <c r="AL12" i="12"/>
  <c r="AK12" i="12"/>
  <c r="AJ12" i="12"/>
  <c r="AI12" i="12"/>
  <c r="AL11" i="12"/>
  <c r="AK11" i="12"/>
  <c r="AJ11" i="12"/>
  <c r="AI11" i="12"/>
  <c r="AL10" i="12"/>
  <c r="AK10" i="12"/>
  <c r="AJ10" i="12"/>
  <c r="AI10" i="12"/>
  <c r="AL9" i="12"/>
  <c r="AK9" i="12"/>
  <c r="AJ9" i="12"/>
  <c r="AI9" i="12"/>
  <c r="AL8" i="12"/>
  <c r="AK8" i="12"/>
  <c r="AJ8" i="12"/>
  <c r="AI8" i="12"/>
  <c r="AL7" i="12"/>
  <c r="AK7" i="12"/>
  <c r="AJ7" i="12"/>
  <c r="AI7" i="12"/>
  <c r="AL16" i="11"/>
  <c r="AK16" i="11"/>
  <c r="AJ16" i="11"/>
  <c r="AI16" i="11"/>
  <c r="AL15" i="11"/>
  <c r="AK15" i="11"/>
  <c r="AJ15" i="11"/>
  <c r="AI15" i="11"/>
  <c r="AL14" i="11"/>
  <c r="AK14" i="11"/>
  <c r="AJ14" i="11"/>
  <c r="AI14" i="11"/>
  <c r="AL13" i="11"/>
  <c r="AK13" i="11"/>
  <c r="AJ13" i="11"/>
  <c r="AI13" i="11"/>
  <c r="AL12" i="11"/>
  <c r="AK12" i="11"/>
  <c r="AJ12" i="11"/>
  <c r="AI12" i="11"/>
  <c r="AL11" i="11"/>
  <c r="AK11" i="11"/>
  <c r="AJ11" i="11"/>
  <c r="AI11" i="11"/>
  <c r="AL10" i="11"/>
  <c r="AK10" i="11"/>
  <c r="AJ10" i="11"/>
  <c r="AI10" i="11"/>
  <c r="AL9" i="11"/>
  <c r="AK9" i="11"/>
  <c r="AJ9" i="11"/>
  <c r="AI9" i="11"/>
  <c r="AL8" i="11"/>
  <c r="AK8" i="11"/>
  <c r="AJ8" i="11"/>
  <c r="AI8" i="11"/>
  <c r="AL7" i="11"/>
  <c r="AK7" i="11"/>
  <c r="AJ7" i="11"/>
  <c r="AI7" i="11"/>
  <c r="AL16" i="8"/>
  <c r="AK16" i="8"/>
  <c r="AJ16" i="8"/>
  <c r="AI16" i="8"/>
  <c r="AL15" i="8"/>
  <c r="AK15" i="8"/>
  <c r="AJ15" i="8"/>
  <c r="AI15" i="8"/>
  <c r="AL14" i="8"/>
  <c r="AK14" i="8"/>
  <c r="AJ14" i="8"/>
  <c r="AI14" i="8"/>
  <c r="AL13" i="8"/>
  <c r="AK13" i="8"/>
  <c r="AJ13" i="8"/>
  <c r="AI13" i="8"/>
  <c r="AL12" i="8"/>
  <c r="AK12" i="8"/>
  <c r="AJ12" i="8"/>
  <c r="AI12" i="8"/>
  <c r="AL11" i="8"/>
  <c r="AK11" i="8"/>
  <c r="AJ11" i="8"/>
  <c r="AI11" i="8"/>
  <c r="AL10" i="8"/>
  <c r="AK10" i="8"/>
  <c r="AJ10" i="8"/>
  <c r="AI10" i="8"/>
  <c r="AL9" i="8"/>
  <c r="AK9" i="8"/>
  <c r="AJ9" i="8"/>
  <c r="AI9" i="8"/>
  <c r="AL8" i="8"/>
  <c r="AK8" i="8"/>
  <c r="AJ8" i="8"/>
  <c r="AI8" i="8"/>
  <c r="AL7" i="8"/>
  <c r="AK7" i="8"/>
  <c r="AJ7" i="8"/>
  <c r="AI7" i="8"/>
  <c r="AL16" i="5"/>
  <c r="AK16" i="5"/>
  <c r="AJ16" i="5"/>
  <c r="AI16" i="5"/>
  <c r="AL15" i="5"/>
  <c r="AK15" i="5"/>
  <c r="AJ15" i="5"/>
  <c r="AI15" i="5"/>
  <c r="AL14" i="5"/>
  <c r="AK14" i="5"/>
  <c r="AJ14" i="5"/>
  <c r="AI14" i="5"/>
  <c r="AL13" i="5"/>
  <c r="AK13" i="5"/>
  <c r="AJ13" i="5"/>
  <c r="AI13" i="5"/>
  <c r="AL12" i="5"/>
  <c r="AK12" i="5"/>
  <c r="AJ12" i="5"/>
  <c r="AI12" i="5"/>
  <c r="AL11" i="5"/>
  <c r="AK11" i="5"/>
  <c r="AJ11" i="5"/>
  <c r="AI11" i="5"/>
  <c r="AL10" i="5"/>
  <c r="AK10" i="5"/>
  <c r="AJ10" i="5"/>
  <c r="AI10" i="5"/>
  <c r="AL9" i="5"/>
  <c r="AK9" i="5"/>
  <c r="AJ9" i="5"/>
  <c r="AI9" i="5"/>
  <c r="AL8" i="5"/>
  <c r="AK8" i="5"/>
  <c r="AJ8" i="5"/>
  <c r="AI8" i="5"/>
  <c r="AL7" i="5"/>
  <c r="AK7" i="5"/>
  <c r="AJ7" i="5"/>
  <c r="AI7" i="5"/>
  <c r="AL16" i="4"/>
  <c r="AK16" i="4"/>
  <c r="AJ16" i="4"/>
  <c r="AI16" i="4"/>
  <c r="AL15" i="4"/>
  <c r="AK15" i="4"/>
  <c r="AJ15" i="4"/>
  <c r="AI15" i="4"/>
  <c r="AL14" i="4"/>
  <c r="AK14" i="4"/>
  <c r="AJ14" i="4"/>
  <c r="AI14" i="4"/>
  <c r="AL13" i="4"/>
  <c r="AK13" i="4"/>
  <c r="AJ13" i="4"/>
  <c r="AI13" i="4"/>
  <c r="AL12" i="4"/>
  <c r="AK12" i="4"/>
  <c r="AJ12" i="4"/>
  <c r="AI12" i="4"/>
  <c r="AL11" i="4"/>
  <c r="AK11" i="4"/>
  <c r="AJ11" i="4"/>
  <c r="AI11" i="4"/>
  <c r="AL10" i="4"/>
  <c r="AK10" i="4"/>
  <c r="AJ10" i="4"/>
  <c r="AI10" i="4"/>
  <c r="AL9" i="4"/>
  <c r="AK9" i="4"/>
  <c r="AJ9" i="4"/>
  <c r="AI9" i="4"/>
  <c r="AL8" i="4"/>
  <c r="AK8" i="4"/>
  <c r="AJ8" i="4"/>
  <c r="AI8" i="4"/>
  <c r="AL7" i="4"/>
  <c r="AK7" i="4"/>
  <c r="AJ7" i="4"/>
  <c r="AI7" i="4"/>
  <c r="AL16" i="3"/>
  <c r="AK16" i="3"/>
  <c r="AJ16" i="3"/>
  <c r="AI16" i="3"/>
  <c r="AL15" i="3"/>
  <c r="AK15" i="3"/>
  <c r="AJ15" i="3"/>
  <c r="AI15" i="3"/>
  <c r="AL14" i="3"/>
  <c r="AK14" i="3"/>
  <c r="AJ14" i="3"/>
  <c r="AI14" i="3"/>
  <c r="AL13" i="3"/>
  <c r="AK13" i="3"/>
  <c r="AJ13" i="3"/>
  <c r="AI13" i="3"/>
  <c r="AL12" i="3"/>
  <c r="AK12" i="3"/>
  <c r="AJ12" i="3"/>
  <c r="AI12" i="3"/>
  <c r="AL11" i="3"/>
  <c r="AK11" i="3"/>
  <c r="AJ11" i="3"/>
  <c r="AI11" i="3"/>
  <c r="AL10" i="3"/>
  <c r="AK10" i="3"/>
  <c r="AJ10" i="3"/>
  <c r="AI10" i="3"/>
  <c r="AL9" i="3"/>
  <c r="AK9" i="3"/>
  <c r="AJ9" i="3"/>
  <c r="AI9" i="3"/>
  <c r="AL8" i="3"/>
  <c r="AK8" i="3"/>
  <c r="AJ8" i="3"/>
  <c r="AI8" i="3"/>
  <c r="AL7" i="3"/>
  <c r="AK7" i="3"/>
  <c r="AJ7" i="3"/>
  <c r="AI7" i="3"/>
  <c r="AL16" i="2"/>
  <c r="AK16" i="2"/>
  <c r="AJ16" i="2"/>
  <c r="AI16" i="2"/>
  <c r="AL15" i="2"/>
  <c r="AK15" i="2"/>
  <c r="AJ15" i="2"/>
  <c r="AI15" i="2"/>
  <c r="AL14" i="2"/>
  <c r="AK14" i="2"/>
  <c r="AJ14" i="2"/>
  <c r="AI14" i="2"/>
  <c r="AL13" i="2"/>
  <c r="AK13" i="2"/>
  <c r="AJ13" i="2"/>
  <c r="AI13" i="2"/>
  <c r="AL12" i="2"/>
  <c r="AK12" i="2"/>
  <c r="AJ12" i="2"/>
  <c r="AI12" i="2"/>
  <c r="AL11" i="2"/>
  <c r="AK11" i="2"/>
  <c r="AJ11" i="2"/>
  <c r="AI11" i="2"/>
  <c r="AL10" i="2"/>
  <c r="AK10" i="2"/>
  <c r="AJ10" i="2"/>
  <c r="AI10" i="2"/>
  <c r="AL9" i="2"/>
  <c r="AK9" i="2"/>
  <c r="AJ9" i="2"/>
  <c r="AI9" i="2"/>
  <c r="AL8" i="2"/>
  <c r="AK8" i="2"/>
  <c r="AJ8" i="2"/>
  <c r="AI8" i="2"/>
  <c r="AL7" i="2"/>
  <c r="AK7" i="2"/>
  <c r="AJ7" i="2"/>
  <c r="AI7" i="2"/>
  <c r="AL8" i="1"/>
  <c r="AL9" i="1"/>
  <c r="AL10" i="1"/>
  <c r="AL11" i="1"/>
  <c r="AL12" i="1"/>
  <c r="AL13" i="1"/>
  <c r="AL14" i="1"/>
  <c r="AL15" i="1"/>
  <c r="AL16" i="1"/>
  <c r="AL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I16" i="1"/>
  <c r="AJ16" i="1"/>
  <c r="AK16" i="1"/>
  <c r="AK7" i="1"/>
  <c r="AJ7" i="1"/>
  <c r="AI7" i="1"/>
</calcChain>
</file>

<file path=xl/sharedStrings.xml><?xml version="1.0" encoding="utf-8"?>
<sst xmlns="http://schemas.openxmlformats.org/spreadsheetml/2006/main" count="1040" uniqueCount="57">
  <si>
    <t>S.no</t>
  </si>
  <si>
    <t>Gr.NO</t>
  </si>
  <si>
    <t>Name</t>
  </si>
  <si>
    <t>F.Name</t>
  </si>
  <si>
    <t>19-01</t>
  </si>
  <si>
    <t>19-02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</si>
  <si>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</si>
  <si>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</si>
  <si>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</si>
  <si>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</si>
  <si>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</si>
  <si>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</si>
  <si>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</si>
  <si>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</si>
  <si>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Ali</t>
  </si>
  <si>
    <t>Ahmed</t>
  </si>
  <si>
    <t>Samra</t>
  </si>
  <si>
    <t>Mukhtar</t>
  </si>
  <si>
    <t xml:space="preserve">Kiran </t>
  </si>
  <si>
    <t>Khan</t>
  </si>
  <si>
    <t xml:space="preserve">Ahmed </t>
  </si>
  <si>
    <t>Jannat</t>
  </si>
  <si>
    <t>Sameer</t>
  </si>
  <si>
    <t>Rida</t>
  </si>
  <si>
    <t>Ijaz</t>
  </si>
  <si>
    <t>Saleem</t>
  </si>
  <si>
    <t>Rao</t>
  </si>
  <si>
    <t>Hira</t>
  </si>
  <si>
    <t>Noreen</t>
  </si>
  <si>
    <t>Mon</t>
  </si>
  <si>
    <t>Tue</t>
  </si>
  <si>
    <t>Wed</t>
  </si>
  <si>
    <t>Thu</t>
  </si>
  <si>
    <t>Fri</t>
  </si>
  <si>
    <t>Sat</t>
  </si>
  <si>
    <t>Sun</t>
  </si>
  <si>
    <t>T.P</t>
  </si>
  <si>
    <t>T.A</t>
  </si>
  <si>
    <t>T.L</t>
  </si>
  <si>
    <t>P</t>
  </si>
  <si>
    <t>A</t>
  </si>
  <si>
    <t>OFF</t>
  </si>
  <si>
    <t>L</t>
  </si>
  <si>
    <t>Vr No</t>
  </si>
  <si>
    <t>Month</t>
  </si>
  <si>
    <t>April</t>
  </si>
  <si>
    <t>Year</t>
  </si>
  <si>
    <r>
      <rPr>
        <b/>
        <sz val="20"/>
        <color theme="1"/>
        <rFont val="Calibri"/>
        <family val="2"/>
        <scheme val="minor"/>
      </rPr>
      <t>Reader College Bhalwal</t>
    </r>
    <r>
      <rPr>
        <b/>
        <sz val="20"/>
        <color theme="4" tint="0.39997558519241921"/>
        <rFont val="Calibri"/>
        <family val="2"/>
        <scheme val="minor"/>
      </rPr>
      <t xml:space="preserve"> </t>
    </r>
    <r>
      <rPr>
        <b/>
        <sz val="20"/>
        <color theme="4"/>
        <rFont val="Calibri"/>
        <family val="2"/>
        <scheme val="minor"/>
      </rPr>
      <t>Attendance Sheet</t>
    </r>
  </si>
  <si>
    <t>Class</t>
  </si>
  <si>
    <t>ICS-1</t>
  </si>
  <si>
    <t>FA-1</t>
  </si>
  <si>
    <t>I.COM-1</t>
  </si>
  <si>
    <t>MED-1</t>
  </si>
  <si>
    <t>ENGR-1</t>
  </si>
  <si>
    <t>BA-1</t>
  </si>
  <si>
    <t>BSC-1</t>
  </si>
  <si>
    <t>B.COM-1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</si>
</sst>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 tint="0.3999755851924192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4" xfId="0" applyBorder="1"/>
    <xf numFmtId="0" fontId="0" fillId="0" borderId="11" xfId="0" applyBorder="1"/>
    <xf numFmtId="0" fontId="5" fillId="0" borderId="0" xfId="0" applyFont="1" applyAlignment="1">
      <alignment vertical="center"/>
    </xf>
    <xf numFmtId="0" fontId="0" fillId="0" borderId="3" xfId="0" applyBorder="1"/>
    <xf numFmtId="0" fontId="0" fillId="7" borderId="3" xfId="0" applyFill="1" applyBorder="1"/>
    <xf numFmtId="0" fontId="2" fillId="7" borderId="3" xfId="0" applyFont="1" applyFill="1" applyBorder="1" applyAlignment="1">
      <alignment vertical="center"/>
    </xf>
    <xf numFmtId="0" fontId="0" fillId="0" borderId="21" xfId="0" applyBorder="1"/>
    <xf numFmtId="0" fontId="0" fillId="0" borderId="8" xfId="0" applyBorder="1"/>
    <xf numFmtId="0" fontId="0" fillId="0" borderId="2" xfId="0" applyBorder="1"/>
    <xf numFmtId="0" fontId="0" fillId="5" borderId="7" xfId="0" applyFill="1" applyBorder="1"/>
    <xf numFmtId="0" fontId="0" fillId="5" borderId="1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9E12-22DD-4AD7-A376-868D6591FA75}">
  <dimension ref="A2:AL16"/>
  <sheetViews>
    <sheetView tabSelected="1" workbookViewId="0">
      <selection activeCell="J21" sqref="J21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49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 t="s">
        <v>14</v>
      </c>
      <c r="D7" s="8" t="s">
        <v>15</v>
      </c>
      <c r="E7" s="10" t="s">
        <v>39</v>
      </c>
      <c r="F7" s="3" t="s">
        <v>39</v>
      </c>
      <c r="G7" s="3" t="s">
        <v>39</v>
      </c>
      <c r="H7" s="3" t="s">
        <v>39</v>
      </c>
      <c r="I7" s="3" t="s">
        <v>40</v>
      </c>
      <c r="J7" s="3" t="s">
        <v>40</v>
      </c>
      <c r="K7" s="3" t="s">
        <v>41</v>
      </c>
      <c r="L7" s="3" t="s">
        <v>40</v>
      </c>
      <c r="M7" s="3" t="s">
        <v>40</v>
      </c>
      <c r="N7" s="3" t="s">
        <v>39</v>
      </c>
      <c r="O7" s="3" t="s">
        <v>39</v>
      </c>
      <c r="P7" s="3" t="s">
        <v>39</v>
      </c>
      <c r="Q7" s="3" t="s">
        <v>39</v>
      </c>
      <c r="R7" s="3" t="s">
        <v>41</v>
      </c>
      <c r="S7" s="3" t="s">
        <v>40</v>
      </c>
      <c r="T7" s="3" t="s">
        <v>42</v>
      </c>
      <c r="U7" s="3" t="s">
        <v>39</v>
      </c>
      <c r="V7" s="3" t="s">
        <v>39</v>
      </c>
      <c r="W7" s="3" t="s">
        <v>39</v>
      </c>
      <c r="X7" s="1" t="s">
        <v>39</v>
      </c>
      <c r="Y7" s="3" t="s">
        <v>41</v>
      </c>
      <c r="Z7" s="3" t="s">
        <v>42</v>
      </c>
      <c r="AA7" s="3" t="s">
        <v>39</v>
      </c>
      <c r="AB7" s="3" t="s">
        <v>42</v>
      </c>
      <c r="AC7" s="3" t="s">
        <v>39</v>
      </c>
      <c r="AD7" s="3" t="s">
        <v>39</v>
      </c>
      <c r="AE7" s="3" t="s">
        <v>39</v>
      </c>
      <c r="AF7" s="3" t="s">
        <v>41</v>
      </c>
      <c r="AG7" s="3" t="s">
        <v>39</v>
      </c>
      <c r="AH7" s="3" t="s">
        <v>39</v>
      </c>
      <c r="AI7" s="13">
        <f>COUNTIF(E7:AH7,"P")</f>
        <v>18</v>
      </c>
      <c r="AJ7" s="13">
        <f>COUNTIF(E7:AH7,"a")</f>
        <v>5</v>
      </c>
      <c r="AK7" s="13">
        <f>COUNTIF(E7:AH7,"l")</f>
        <v>3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 t="s">
        <v>16</v>
      </c>
      <c r="D8" s="8" t="s">
        <v>17</v>
      </c>
      <c r="E8" s="11" t="s">
        <v>40</v>
      </c>
      <c r="F8" s="1" t="s">
        <v>39</v>
      </c>
      <c r="G8" s="1" t="s">
        <v>39</v>
      </c>
      <c r="H8" s="1" t="s">
        <v>39</v>
      </c>
      <c r="I8" s="1" t="s">
        <v>40</v>
      </c>
      <c r="J8" s="1" t="s">
        <v>39</v>
      </c>
      <c r="K8" s="1" t="s">
        <v>41</v>
      </c>
      <c r="L8" s="1" t="s">
        <v>39</v>
      </c>
      <c r="M8" s="1" t="s">
        <v>39</v>
      </c>
      <c r="N8" s="1" t="s">
        <v>39</v>
      </c>
      <c r="O8" s="1" t="s">
        <v>39</v>
      </c>
      <c r="P8" s="1" t="s">
        <v>39</v>
      </c>
      <c r="Q8" s="1" t="s">
        <v>39</v>
      </c>
      <c r="R8" s="1" t="s">
        <v>41</v>
      </c>
      <c r="S8" s="1" t="s">
        <v>39</v>
      </c>
      <c r="T8" s="1" t="s">
        <v>39</v>
      </c>
      <c r="U8" s="1" t="s">
        <v>39</v>
      </c>
      <c r="V8" s="1" t="s">
        <v>39</v>
      </c>
      <c r="W8" s="1" t="s">
        <v>39</v>
      </c>
      <c r="X8" s="1" t="s">
        <v>39</v>
      </c>
      <c r="Y8" s="1" t="s">
        <v>41</v>
      </c>
      <c r="Z8" s="1" t="s">
        <v>39</v>
      </c>
      <c r="AA8" s="1" t="s">
        <v>39</v>
      </c>
      <c r="AB8" s="1" t="s">
        <v>39</v>
      </c>
      <c r="AC8" s="1" t="s">
        <v>39</v>
      </c>
      <c r="AD8" s="1" t="s">
        <v>39</v>
      </c>
      <c r="AE8" s="1" t="s">
        <v>39</v>
      </c>
      <c r="AF8" s="1" t="s">
        <v>41</v>
      </c>
      <c r="AG8" s="1" t="s">
        <v>39</v>
      </c>
      <c r="AH8" s="1" t="s">
        <v>39</v>
      </c>
      <c r="AI8" s="14">
        <f t="shared" ref="AI8:AI16" si="0">COUNTIF(E8:AH8,"P")</f>
        <v>24</v>
      </c>
      <c r="AJ8" s="14">
        <f t="shared" ref="AJ8:AJ16" si="1">COUNTIF(E8:AH8,"a")</f>
        <v>2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 t="s">
        <v>18</v>
      </c>
      <c r="D9" s="8" t="s">
        <v>19</v>
      </c>
      <c r="E9" s="11" t="s">
        <v>39</v>
      </c>
      <c r="F9" s="1" t="s">
        <v>42</v>
      </c>
      <c r="G9" s="1" t="s">
        <v>40</v>
      </c>
      <c r="H9" s="1" t="s">
        <v>42</v>
      </c>
      <c r="I9" s="1" t="s">
        <v>39</v>
      </c>
      <c r="J9" s="1" t="s">
        <v>39</v>
      </c>
      <c r="K9" s="1" t="s">
        <v>41</v>
      </c>
      <c r="L9" s="1" t="s">
        <v>39</v>
      </c>
      <c r="M9" s="1" t="s">
        <v>39</v>
      </c>
      <c r="N9" s="1" t="s">
        <v>39</v>
      </c>
      <c r="O9" s="1" t="s">
        <v>40</v>
      </c>
      <c r="P9" s="1" t="s">
        <v>39</v>
      </c>
      <c r="Q9" s="1" t="s">
        <v>39</v>
      </c>
      <c r="R9" s="1" t="s">
        <v>41</v>
      </c>
      <c r="S9" s="1" t="s">
        <v>39</v>
      </c>
      <c r="T9" s="1" t="s">
        <v>40</v>
      </c>
      <c r="U9" s="1" t="s">
        <v>39</v>
      </c>
      <c r="V9" s="1" t="s">
        <v>39</v>
      </c>
      <c r="W9" s="1" t="s">
        <v>39</v>
      </c>
      <c r="X9" s="1" t="s">
        <v>39</v>
      </c>
      <c r="Y9" s="1" t="s">
        <v>41</v>
      </c>
      <c r="Z9" s="1" t="s">
        <v>39</v>
      </c>
      <c r="AA9" s="1" t="s">
        <v>40</v>
      </c>
      <c r="AB9" s="1" t="s">
        <v>39</v>
      </c>
      <c r="AC9" s="1" t="s">
        <v>39</v>
      </c>
      <c r="AD9" s="1" t="s">
        <v>39</v>
      </c>
      <c r="AE9" s="1" t="s">
        <v>40</v>
      </c>
      <c r="AF9" s="1" t="s">
        <v>41</v>
      </c>
      <c r="AG9" s="1" t="s">
        <v>40</v>
      </c>
      <c r="AH9" s="1" t="s">
        <v>39</v>
      </c>
      <c r="AI9" s="14">
        <f t="shared" si="0"/>
        <v>18</v>
      </c>
      <c r="AJ9" s="14">
        <f t="shared" si="1"/>
        <v>6</v>
      </c>
      <c r="AK9" s="14">
        <f t="shared" si="2"/>
        <v>2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 t="s">
        <v>20</v>
      </c>
      <c r="D10" s="8" t="s">
        <v>14</v>
      </c>
      <c r="E10" s="11" t="s">
        <v>42</v>
      </c>
      <c r="F10" s="1" t="s">
        <v>39</v>
      </c>
      <c r="G10" s="1" t="s">
        <v>40</v>
      </c>
      <c r="H10" s="1" t="s">
        <v>40</v>
      </c>
      <c r="I10" s="1" t="s">
        <v>40</v>
      </c>
      <c r="J10" s="1" t="s">
        <v>40</v>
      </c>
      <c r="K10" s="1" t="s">
        <v>41</v>
      </c>
      <c r="L10" s="1" t="s">
        <v>40</v>
      </c>
      <c r="M10" s="1" t="s">
        <v>40</v>
      </c>
      <c r="N10" s="1" t="s">
        <v>40</v>
      </c>
      <c r="O10" s="1" t="s">
        <v>40</v>
      </c>
      <c r="P10" s="1" t="s">
        <v>39</v>
      </c>
      <c r="Q10" s="1" t="s">
        <v>39</v>
      </c>
      <c r="R10" s="1" t="s">
        <v>41</v>
      </c>
      <c r="S10" s="1" t="s">
        <v>39</v>
      </c>
      <c r="T10" s="1" t="s">
        <v>39</v>
      </c>
      <c r="U10" s="1" t="s">
        <v>39</v>
      </c>
      <c r="V10" s="1" t="s">
        <v>39</v>
      </c>
      <c r="W10" s="1" t="s">
        <v>39</v>
      </c>
      <c r="X10" s="1" t="s">
        <v>40</v>
      </c>
      <c r="Y10" s="1" t="s">
        <v>41</v>
      </c>
      <c r="Z10" s="1" t="s">
        <v>40</v>
      </c>
      <c r="AA10" s="1" t="s">
        <v>40</v>
      </c>
      <c r="AB10" s="1" t="s">
        <v>40</v>
      </c>
      <c r="AC10" s="1" t="s">
        <v>40</v>
      </c>
      <c r="AD10" s="1" t="s">
        <v>40</v>
      </c>
      <c r="AE10" s="1" t="s">
        <v>40</v>
      </c>
      <c r="AF10" s="1" t="s">
        <v>41</v>
      </c>
      <c r="AG10" s="1" t="s">
        <v>40</v>
      </c>
      <c r="AH10" s="1" t="s">
        <v>40</v>
      </c>
      <c r="AI10" s="14">
        <f t="shared" si="0"/>
        <v>8</v>
      </c>
      <c r="AJ10" s="14">
        <f t="shared" si="1"/>
        <v>17</v>
      </c>
      <c r="AK10" s="14">
        <f t="shared" si="2"/>
        <v>1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 t="s">
        <v>21</v>
      </c>
      <c r="D11" s="8" t="s">
        <v>22</v>
      </c>
      <c r="E11" s="11" t="s">
        <v>39</v>
      </c>
      <c r="F11" s="1" t="s">
        <v>39</v>
      </c>
      <c r="G11" s="1" t="s">
        <v>39</v>
      </c>
      <c r="H11" s="1" t="s">
        <v>39</v>
      </c>
      <c r="I11" s="1" t="s">
        <v>39</v>
      </c>
      <c r="J11" s="1" t="s">
        <v>39</v>
      </c>
      <c r="K11" s="1" t="s">
        <v>41</v>
      </c>
      <c r="L11" s="1" t="s">
        <v>39</v>
      </c>
      <c r="M11" s="1" t="s">
        <v>39</v>
      </c>
      <c r="N11" s="1" t="s">
        <v>39</v>
      </c>
      <c r="O11" s="1" t="s">
        <v>39</v>
      </c>
      <c r="P11" s="1" t="s">
        <v>39</v>
      </c>
      <c r="Q11" s="1" t="s">
        <v>39</v>
      </c>
      <c r="R11" s="1" t="s">
        <v>41</v>
      </c>
      <c r="S11" s="1" t="s">
        <v>39</v>
      </c>
      <c r="T11" s="1" t="s">
        <v>39</v>
      </c>
      <c r="U11" s="1" t="s">
        <v>39</v>
      </c>
      <c r="V11" s="1" t="s">
        <v>39</v>
      </c>
      <c r="W11" s="1" t="s">
        <v>39</v>
      </c>
      <c r="X11" s="1" t="s">
        <v>39</v>
      </c>
      <c r="Y11" s="1" t="s">
        <v>41</v>
      </c>
      <c r="Z11" s="1" t="s">
        <v>39</v>
      </c>
      <c r="AA11" s="1" t="s">
        <v>39</v>
      </c>
      <c r="AB11" s="1" t="s">
        <v>39</v>
      </c>
      <c r="AC11" s="1" t="s">
        <v>39</v>
      </c>
      <c r="AD11" s="1" t="s">
        <v>39</v>
      </c>
      <c r="AE11" s="1" t="s">
        <v>39</v>
      </c>
      <c r="AF11" s="1" t="s">
        <v>41</v>
      </c>
      <c r="AG11" s="1" t="s">
        <v>39</v>
      </c>
      <c r="AH11" s="1" t="s">
        <v>39</v>
      </c>
      <c r="AI11" s="14">
        <f t="shared" si="0"/>
        <v>26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 t="s">
        <v>23</v>
      </c>
      <c r="D12" s="8" t="s">
        <v>24</v>
      </c>
      <c r="E12" s="11" t="s">
        <v>39</v>
      </c>
      <c r="F12" s="1" t="s">
        <v>39</v>
      </c>
      <c r="G12" s="1" t="s">
        <v>39</v>
      </c>
      <c r="H12" s="1" t="s">
        <v>39</v>
      </c>
      <c r="I12" s="1" t="s">
        <v>39</v>
      </c>
      <c r="J12" s="1" t="s">
        <v>39</v>
      </c>
      <c r="K12" s="1" t="s">
        <v>41</v>
      </c>
      <c r="L12" s="1" t="s">
        <v>42</v>
      </c>
      <c r="M12" s="1" t="s">
        <v>39</v>
      </c>
      <c r="N12" s="1" t="s">
        <v>39</v>
      </c>
      <c r="O12" s="1" t="s">
        <v>39</v>
      </c>
      <c r="P12" s="1" t="s">
        <v>39</v>
      </c>
      <c r="Q12" s="1" t="s">
        <v>39</v>
      </c>
      <c r="R12" s="1" t="s">
        <v>41</v>
      </c>
      <c r="S12" s="1" t="s">
        <v>39</v>
      </c>
      <c r="T12" s="1" t="s">
        <v>39</v>
      </c>
      <c r="U12" s="1" t="s">
        <v>39</v>
      </c>
      <c r="V12" s="1" t="s">
        <v>39</v>
      </c>
      <c r="W12" s="1" t="s">
        <v>39</v>
      </c>
      <c r="X12" s="1" t="s">
        <v>39</v>
      </c>
      <c r="Y12" s="1" t="s">
        <v>41</v>
      </c>
      <c r="Z12" s="1" t="s">
        <v>39</v>
      </c>
      <c r="AA12" s="1" t="s">
        <v>39</v>
      </c>
      <c r="AB12" s="1" t="s">
        <v>39</v>
      </c>
      <c r="AC12" s="1" t="s">
        <v>39</v>
      </c>
      <c r="AD12" s="1" t="s">
        <v>39</v>
      </c>
      <c r="AE12" s="1" t="s">
        <v>39</v>
      </c>
      <c r="AF12" s="1" t="s">
        <v>41</v>
      </c>
      <c r="AG12" s="1" t="s">
        <v>39</v>
      </c>
      <c r="AH12" s="1" t="s">
        <v>39</v>
      </c>
      <c r="AI12" s="14">
        <f t="shared" si="0"/>
        <v>25</v>
      </c>
      <c r="AJ12" s="14">
        <f t="shared" si="1"/>
        <v>0</v>
      </c>
      <c r="AK12" s="14">
        <f t="shared" si="2"/>
        <v>1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 t="s">
        <v>25</v>
      </c>
      <c r="D13" s="8" t="s">
        <v>15</v>
      </c>
      <c r="E13" s="11" t="s">
        <v>39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41</v>
      </c>
      <c r="L13" s="1" t="s">
        <v>39</v>
      </c>
      <c r="M13" s="1" t="s">
        <v>39</v>
      </c>
      <c r="N13" s="1" t="s">
        <v>39</v>
      </c>
      <c r="O13" s="1" t="s">
        <v>39</v>
      </c>
      <c r="P13" s="1" t="s">
        <v>39</v>
      </c>
      <c r="Q13" s="1" t="s">
        <v>39</v>
      </c>
      <c r="R13" s="1" t="s">
        <v>41</v>
      </c>
      <c r="S13" s="1" t="s">
        <v>39</v>
      </c>
      <c r="T13" s="1" t="s">
        <v>42</v>
      </c>
      <c r="U13" s="1" t="s">
        <v>39</v>
      </c>
      <c r="V13" s="1" t="s">
        <v>39</v>
      </c>
      <c r="W13" s="1" t="s">
        <v>39</v>
      </c>
      <c r="X13" s="1" t="s">
        <v>39</v>
      </c>
      <c r="Y13" s="1" t="s">
        <v>41</v>
      </c>
      <c r="Z13" s="1" t="s">
        <v>39</v>
      </c>
      <c r="AA13" s="1" t="s">
        <v>40</v>
      </c>
      <c r="AB13" s="1" t="s">
        <v>39</v>
      </c>
      <c r="AC13" s="1" t="s">
        <v>39</v>
      </c>
      <c r="AD13" s="1" t="s">
        <v>39</v>
      </c>
      <c r="AE13" s="1" t="s">
        <v>39</v>
      </c>
      <c r="AF13" s="1" t="s">
        <v>41</v>
      </c>
      <c r="AG13" s="1" t="s">
        <v>39</v>
      </c>
      <c r="AH13" s="1" t="s">
        <v>39</v>
      </c>
      <c r="AI13" s="14">
        <f t="shared" si="0"/>
        <v>24</v>
      </c>
      <c r="AJ13" s="14">
        <f t="shared" si="1"/>
        <v>1</v>
      </c>
      <c r="AK13" s="14">
        <f t="shared" si="2"/>
        <v>1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 t="s">
        <v>16</v>
      </c>
      <c r="D14" s="8" t="s">
        <v>26</v>
      </c>
      <c r="E14" s="11" t="s">
        <v>39</v>
      </c>
      <c r="F14" s="1" t="s">
        <v>39</v>
      </c>
      <c r="G14" s="1" t="s">
        <v>39</v>
      </c>
      <c r="H14" s="1" t="s">
        <v>39</v>
      </c>
      <c r="I14" s="1" t="s">
        <v>39</v>
      </c>
      <c r="J14" s="1" t="s">
        <v>39</v>
      </c>
      <c r="K14" s="1" t="s">
        <v>41</v>
      </c>
      <c r="L14" s="1" t="s">
        <v>40</v>
      </c>
      <c r="M14" s="1" t="s">
        <v>39</v>
      </c>
      <c r="N14" s="1" t="s">
        <v>39</v>
      </c>
      <c r="O14" s="1" t="s">
        <v>39</v>
      </c>
      <c r="P14" s="1" t="s">
        <v>39</v>
      </c>
      <c r="Q14" s="1" t="s">
        <v>39</v>
      </c>
      <c r="R14" s="1" t="s">
        <v>41</v>
      </c>
      <c r="S14" s="1" t="s">
        <v>39</v>
      </c>
      <c r="T14" s="1" t="s">
        <v>39</v>
      </c>
      <c r="U14" s="1" t="s">
        <v>39</v>
      </c>
      <c r="V14" s="1" t="s">
        <v>39</v>
      </c>
      <c r="W14" s="1" t="s">
        <v>39</v>
      </c>
      <c r="X14" s="1" t="s">
        <v>39</v>
      </c>
      <c r="Y14" s="1" t="s">
        <v>41</v>
      </c>
      <c r="Z14" s="1" t="s">
        <v>39</v>
      </c>
      <c r="AA14" s="1" t="s">
        <v>39</v>
      </c>
      <c r="AB14" s="1" t="s">
        <v>39</v>
      </c>
      <c r="AC14" s="1" t="s">
        <v>39</v>
      </c>
      <c r="AD14" s="1" t="s">
        <v>39</v>
      </c>
      <c r="AE14" s="1" t="s">
        <v>39</v>
      </c>
      <c r="AF14" s="1" t="s">
        <v>41</v>
      </c>
      <c r="AG14" s="1" t="s">
        <v>40</v>
      </c>
      <c r="AH14" s="1" t="s">
        <v>39</v>
      </c>
      <c r="AI14" s="14">
        <f t="shared" si="0"/>
        <v>24</v>
      </c>
      <c r="AJ14" s="14">
        <f t="shared" si="1"/>
        <v>2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 t="s">
        <v>27</v>
      </c>
      <c r="D15" s="8" t="s">
        <v>19</v>
      </c>
      <c r="E15" s="11" t="s">
        <v>39</v>
      </c>
      <c r="F15" s="1" t="s">
        <v>39</v>
      </c>
      <c r="G15" s="1" t="s">
        <v>39</v>
      </c>
      <c r="H15" s="1" t="s">
        <v>39</v>
      </c>
      <c r="I15" s="1" t="s">
        <v>39</v>
      </c>
      <c r="J15" s="1" t="s">
        <v>39</v>
      </c>
      <c r="K15" s="1" t="s">
        <v>41</v>
      </c>
      <c r="L15" s="1" t="s">
        <v>39</v>
      </c>
      <c r="M15" s="1" t="s">
        <v>39</v>
      </c>
      <c r="N15" s="1" t="s">
        <v>40</v>
      </c>
      <c r="O15" s="1" t="s">
        <v>39</v>
      </c>
      <c r="P15" s="1" t="s">
        <v>39</v>
      </c>
      <c r="Q15" s="1" t="s">
        <v>39</v>
      </c>
      <c r="R15" s="1" t="s">
        <v>41</v>
      </c>
      <c r="S15" s="1" t="s">
        <v>39</v>
      </c>
      <c r="T15" s="1" t="s">
        <v>42</v>
      </c>
      <c r="U15" s="1" t="s">
        <v>39</v>
      </c>
      <c r="V15" s="1" t="s">
        <v>39</v>
      </c>
      <c r="W15" s="1" t="s">
        <v>39</v>
      </c>
      <c r="X15" s="1" t="s">
        <v>39</v>
      </c>
      <c r="Y15" s="1" t="s">
        <v>41</v>
      </c>
      <c r="Z15" s="1" t="s">
        <v>42</v>
      </c>
      <c r="AA15" s="1" t="s">
        <v>39</v>
      </c>
      <c r="AB15" s="1" t="s">
        <v>39</v>
      </c>
      <c r="AC15" s="1" t="s">
        <v>39</v>
      </c>
      <c r="AD15" s="1" t="s">
        <v>39</v>
      </c>
      <c r="AE15" s="1" t="s">
        <v>39</v>
      </c>
      <c r="AF15" s="1" t="s">
        <v>41</v>
      </c>
      <c r="AG15" s="1" t="s">
        <v>39</v>
      </c>
      <c r="AH15" s="1" t="s">
        <v>39</v>
      </c>
      <c r="AI15" s="14">
        <f t="shared" si="0"/>
        <v>23</v>
      </c>
      <c r="AJ15" s="14">
        <f t="shared" si="1"/>
        <v>1</v>
      </c>
      <c r="AK15" s="14">
        <f t="shared" si="2"/>
        <v>2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 t="s">
        <v>28</v>
      </c>
      <c r="D16" s="8" t="s">
        <v>15</v>
      </c>
      <c r="E16" s="11" t="s">
        <v>39</v>
      </c>
      <c r="F16" s="1" t="s">
        <v>39</v>
      </c>
      <c r="G16" s="1" t="s">
        <v>39</v>
      </c>
      <c r="H16" s="1" t="s">
        <v>39</v>
      </c>
      <c r="I16" s="1" t="s">
        <v>39</v>
      </c>
      <c r="J16" s="1" t="s">
        <v>39</v>
      </c>
      <c r="K16" s="1" t="s">
        <v>41</v>
      </c>
      <c r="L16" s="1" t="s">
        <v>39</v>
      </c>
      <c r="M16" s="1" t="s">
        <v>39</v>
      </c>
      <c r="N16" s="1" t="s">
        <v>39</v>
      </c>
      <c r="O16" s="1" t="s">
        <v>39</v>
      </c>
      <c r="P16" s="1" t="s">
        <v>39</v>
      </c>
      <c r="Q16" s="1" t="s">
        <v>39</v>
      </c>
      <c r="R16" s="5" t="s">
        <v>41</v>
      </c>
      <c r="S16" s="1" t="s">
        <v>39</v>
      </c>
      <c r="T16" s="1" t="s">
        <v>39</v>
      </c>
      <c r="U16" s="1" t="s">
        <v>39</v>
      </c>
      <c r="V16" s="1" t="s">
        <v>39</v>
      </c>
      <c r="W16" s="1" t="s">
        <v>40</v>
      </c>
      <c r="X16" s="1" t="s">
        <v>39</v>
      </c>
      <c r="Y16" s="1" t="s">
        <v>41</v>
      </c>
      <c r="Z16" s="1" t="s">
        <v>39</v>
      </c>
      <c r="AA16" s="1" t="s">
        <v>39</v>
      </c>
      <c r="AB16" s="1" t="s">
        <v>39</v>
      </c>
      <c r="AC16" s="1" t="s">
        <v>42</v>
      </c>
      <c r="AD16" s="1" t="s">
        <v>39</v>
      </c>
      <c r="AE16" s="1" t="s">
        <v>39</v>
      </c>
      <c r="AF16" s="1" t="s">
        <v>41</v>
      </c>
      <c r="AG16" s="1" t="s">
        <v>39</v>
      </c>
      <c r="AH16" s="1" t="s">
        <v>39</v>
      </c>
      <c r="AI16" s="14">
        <f t="shared" si="0"/>
        <v>24</v>
      </c>
      <c r="AJ16" s="14">
        <f t="shared" si="1"/>
        <v>1</v>
      </c>
      <c r="AK16" s="14">
        <f t="shared" si="2"/>
        <v>1</v>
      </c>
      <c r="AL16" s="14">
        <f t="shared" si="3"/>
        <v>4</v>
      </c>
    </row>
  </sheetData>
  <mergeCells count="15">
    <mergeCell ref="AL5:AL6"/>
    <mergeCell ref="AG3:AI4"/>
    <mergeCell ref="AJ3:AL4"/>
    <mergeCell ref="D4:E4"/>
    <mergeCell ref="D3:E3"/>
    <mergeCell ref="F3:Z4"/>
    <mergeCell ref="AA3:AC4"/>
    <mergeCell ref="AD3:AF4"/>
    <mergeCell ref="D5:D6"/>
    <mergeCell ref="C5:C6"/>
    <mergeCell ref="B5:B6"/>
    <mergeCell ref="A5:A6"/>
    <mergeCell ref="AK5:AK6"/>
    <mergeCell ref="AJ5:AJ6"/>
    <mergeCell ref="AI5:AI6"/>
  </mergeCells>
  <phoneticPr fontId="1" type="noConversion"/>
  <conditionalFormatting sqref="E7:AH16">
    <cfRule type="cellIs" dxfId="23" priority="1" operator="equal">
      <formula>"L"</formula>
    </cfRule>
    <cfRule type="cellIs" dxfId="22" priority="2" operator="equal">
      <formula>"a"</formula>
    </cfRule>
    <cfRule type="expression" dxfId="21" priority="3">
      <formula>E$5="Sun"</formula>
    </cfRule>
  </conditionalFormatting>
  <dataValidations count="1">
    <dataValidation type="list" allowBlank="1" showInputMessage="1" showErrorMessage="1" sqref="E7:Q16 R7:R17 S7:AH16" xr:uid="{D4B04802-A81D-4267-8838-D3A8A29A9A06}">
      <formula1>"P,A,L,OFF"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F190-1B1E-44F2-82C1-4E62FB4319A2}">
  <dimension ref="A2:AL16"/>
  <sheetViews>
    <sheetView workbookViewId="0">
      <selection activeCell="S18" sqref="S18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50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14" priority="1" operator="equal">
      <formula>"L"</formula>
    </cfRule>
    <cfRule type="cellIs" dxfId="13" priority="2" operator="equal">
      <formula>"a"</formula>
    </cfRule>
    <cfRule type="expression" dxfId="12" priority="3">
      <formula>E$5="Sun"</formula>
    </cfRule>
  </conditionalFormatting>
  <dataValidations count="1">
    <dataValidation type="list" allowBlank="1" showInputMessage="1" showErrorMessage="1" sqref="E7:Q16 R7:R17 S7:AH16" xr:uid="{883BF37E-37A9-42C4-80B0-C6A88F2DA5A7}">
      <formula1>"P,A,L,OFF"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FF91-C05D-4211-9E88-BFCDE1BD95C8}">
  <dimension ref="A2:AL16"/>
  <sheetViews>
    <sheetView workbookViewId="0">
      <selection activeCell="U19" sqref="U19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6.285156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51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20" priority="1" operator="equal">
      <formula>"L"</formula>
    </cfRule>
    <cfRule type="cellIs" dxfId="19" priority="2" operator="equal">
      <formula>"a"</formula>
    </cfRule>
    <cfRule type="expression" dxfId="18" priority="3">
      <formula>E$5="Sun"</formula>
    </cfRule>
  </conditionalFormatting>
  <dataValidations count="1">
    <dataValidation type="list" allowBlank="1" showInputMessage="1" showErrorMessage="1" sqref="E7:Q16 R7:R17 S7:AH16" xr:uid="{7BDF73C7-4FB3-4F9E-8206-C9DBBF77384E}">
      <formula1>"P,A,L,OFF"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0869-93F4-42AA-A6DF-14DBC51656E4}">
  <dimension ref="A2:AL16"/>
  <sheetViews>
    <sheetView workbookViewId="0">
      <selection activeCell="AG7" activeCellId="4" sqref="E7:J16 L7:Q16 S7:X16 Z7:AE16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5.570312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53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17" priority="1" operator="equal">
      <formula>"L"</formula>
    </cfRule>
    <cfRule type="cellIs" dxfId="16" priority="2" operator="equal">
      <formula>"a"</formula>
    </cfRule>
    <cfRule type="expression" dxfId="15" priority="3">
      <formula>E$5="Sun"</formula>
    </cfRule>
  </conditionalFormatting>
  <dataValidations count="1">
    <dataValidation type="list" allowBlank="1" showInputMessage="1" showErrorMessage="1" sqref="E7:Q16 R7:R17 S7:AH16" xr:uid="{96803F45-E834-459B-836D-5B99F95105A4}">
      <formula1>"P,A,L,OFF"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3260-61DF-46DC-90A8-EF233470F7AE}">
  <dimension ref="A2:AL16"/>
  <sheetViews>
    <sheetView workbookViewId="0">
      <selection activeCell="AG7" activeCellId="4" sqref="E7:J16 L7:Q16 S7:X16 Z7:AE17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52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J3:AL4"/>
    <mergeCell ref="D4:E4"/>
    <mergeCell ref="D3:E3"/>
    <mergeCell ref="F3:Z4"/>
    <mergeCell ref="AA3:AC4"/>
    <mergeCell ref="AD3:AF4"/>
    <mergeCell ref="AG3:AI4"/>
    <mergeCell ref="AK5:AK6"/>
    <mergeCell ref="AL5:AL6"/>
    <mergeCell ref="A5:A6"/>
    <mergeCell ref="B5:B6"/>
    <mergeCell ref="C5:C6"/>
    <mergeCell ref="D5:D6"/>
    <mergeCell ref="AI5:AI6"/>
    <mergeCell ref="AJ5:AJ6"/>
  </mergeCells>
  <conditionalFormatting sqref="E7:AH16">
    <cfRule type="cellIs" dxfId="11" priority="1" operator="equal">
      <formula>"L"</formula>
    </cfRule>
    <cfRule type="cellIs" dxfId="10" priority="2" operator="equal">
      <formula>"a"</formula>
    </cfRule>
    <cfRule type="expression" dxfId="9" priority="3">
      <formula>E$5="Sun"</formula>
    </cfRule>
  </conditionalFormatting>
  <dataValidations count="1">
    <dataValidation type="list" allowBlank="1" showInputMessage="1" showErrorMessage="1" sqref="E7:Q16 R7:R17 S7:AH16" xr:uid="{14B1D68A-60B2-4E04-81E2-D6C0C209F4BE}">
      <formula1>"P,A,L,OFF"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F6EC-2251-450C-B080-48BABF58857B}">
  <dimension ref="A2:AL16"/>
  <sheetViews>
    <sheetView workbookViewId="0">
      <selection activeCell="AG7" activeCellId="4" sqref="E7:J16 L7:Q16 S7:X16 Z7:AE16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54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D3:E3"/>
    <mergeCell ref="F3:Z4"/>
    <mergeCell ref="AA3:AC4"/>
    <mergeCell ref="AD3:AF4"/>
    <mergeCell ref="AG3:AI4"/>
    <mergeCell ref="AJ3:AL4"/>
    <mergeCell ref="D4:E4"/>
  </mergeCells>
  <conditionalFormatting sqref="E7:AH16">
    <cfRule type="cellIs" dxfId="8" priority="1" operator="equal">
      <formula>"L"</formula>
    </cfRule>
    <cfRule type="cellIs" dxfId="7" priority="2" operator="equal">
      <formula>"a"</formula>
    </cfRule>
    <cfRule type="expression" dxfId="6" priority="3">
      <formula>E$5="Sun"</formula>
    </cfRule>
  </conditionalFormatting>
  <dataValidations count="1">
    <dataValidation type="list" allowBlank="1" showInputMessage="1" showErrorMessage="1" sqref="E7:Q16 R7:R17 S7:AH16" xr:uid="{66BDBEC8-754A-4FC6-8A3F-AAB83CA9E012}">
      <formula1>"P,A,L,OFF"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4990-62BC-44B7-AD45-49B992B296BB}">
  <dimension ref="A2:AL16"/>
  <sheetViews>
    <sheetView workbookViewId="0">
      <selection activeCell="AG7" activeCellId="4" sqref="E7:J16 L7:Q16 S7:X17 Z7:AE16 AG7:AH16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4.28515625" bestFit="1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55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D3:E3"/>
    <mergeCell ref="F3:Z4"/>
    <mergeCell ref="AA3:AC4"/>
    <mergeCell ref="AD3:AF4"/>
    <mergeCell ref="AG3:AI4"/>
    <mergeCell ref="AJ3:AL4"/>
    <mergeCell ref="D4:E4"/>
  </mergeCells>
  <conditionalFormatting sqref="E7:AH16">
    <cfRule type="cellIs" dxfId="5" priority="1" operator="equal">
      <formula>"L"</formula>
    </cfRule>
    <cfRule type="cellIs" dxfId="4" priority="2" operator="equal">
      <formula>"a"</formula>
    </cfRule>
    <cfRule type="expression" dxfId="3" priority="3">
      <formula>E$5="Sun"</formula>
    </cfRule>
  </conditionalFormatting>
  <dataValidations count="1">
    <dataValidation type="list" allowBlank="1" showInputMessage="1" showErrorMessage="1" sqref="E7:Q16 R7:R17 S7:AH16" xr:uid="{64223B3A-DC34-4B0F-8AC8-5695C816811F}">
      <formula1>"P,A,L,OFF"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89F9-56A3-4347-AEA8-0D7AA7BEADB7}">
  <dimension ref="A2:AL16"/>
  <sheetViews>
    <sheetView workbookViewId="0">
      <selection activeCell="K20" sqref="K20"/>
    </sheetView>
  </sheetViews>
  <sheetFormatPr defaultRowHeight="15" x14ac:dyDescent="0.25"/>
  <cols>
    <col min="1" max="1" width="4.85546875" bestFit="1" customWidth="1"/>
    <col min="2" max="2" width="6.42578125" bestFit="1" customWidth="1"/>
    <col min="3" max="3" width="7.85546875" bestFit="1" customWidth="1"/>
    <col min="4" max="4" width="8.42578125" bestFit="1" customWidth="1"/>
    <col min="5" max="5" width="5" customWidth="1"/>
    <col min="6" max="6" width="4.28515625" bestFit="1" customWidth="1"/>
    <col min="7" max="7" width="5.140625" bestFit="1" customWidth="1"/>
    <col min="8" max="8" width="4.28515625" bestFit="1" customWidth="1"/>
    <col min="9" max="9" width="3.28515625" bestFit="1" customWidth="1"/>
    <col min="10" max="10" width="3.7109375" bestFit="1" customWidth="1"/>
    <col min="11" max="11" width="4.28515625" bestFit="1" customWidth="1"/>
    <col min="12" max="12" width="5" bestFit="1" customWidth="1"/>
    <col min="13" max="13" width="4.28515625" bestFit="1" customWidth="1"/>
    <col min="14" max="14" width="5.140625" bestFit="1" customWidth="1"/>
    <col min="15" max="15" width="4.28515625" bestFit="1" customWidth="1"/>
    <col min="16" max="16" width="3.28515625" bestFit="1" customWidth="1"/>
    <col min="17" max="17" width="3.7109375" bestFit="1" customWidth="1"/>
    <col min="18" max="18" width="4.28515625" bestFit="1" customWidth="1"/>
    <col min="19" max="19" width="5" bestFit="1" customWidth="1"/>
    <col min="20" max="20" width="4.28515625" bestFit="1" customWidth="1"/>
    <col min="21" max="21" width="5.140625" bestFit="1" customWidth="1"/>
    <col min="22" max="22" width="4.28515625" bestFit="1" customWidth="1"/>
    <col min="23" max="23" width="3.28515625" bestFit="1" customWidth="1"/>
    <col min="24" max="24" width="3.7109375" bestFit="1" customWidth="1"/>
    <col min="25" max="25" width="4.28515625" bestFit="1" customWidth="1"/>
    <col min="26" max="26" width="5" bestFit="1" customWidth="1"/>
    <col min="27" max="27" width="4.28515625" bestFit="1" customWidth="1"/>
    <col min="28" max="28" width="5.140625" bestFit="1" customWidth="1"/>
    <col min="29" max="29" width="4.28515625" bestFit="1" customWidth="1"/>
    <col min="30" max="30" width="3.28515625" bestFit="1" customWidth="1"/>
    <col min="31" max="31" width="3.7109375" bestFit="1" customWidth="1"/>
    <col min="32" max="32" width="8.85546875" customWidth="1"/>
    <col min="33" max="33" width="5" bestFit="1" customWidth="1"/>
    <col min="34" max="34" width="4.28515625" bestFit="1" customWidth="1"/>
    <col min="35" max="35" width="3.7109375" bestFit="1" customWidth="1"/>
    <col min="36" max="36" width="3.85546875" bestFit="1" customWidth="1"/>
    <col min="37" max="37" width="3.42578125" bestFit="1" customWidth="1"/>
    <col min="38" max="38" width="4.42578125" bestFit="1" customWidth="1"/>
  </cols>
  <sheetData>
    <row r="2" spans="1:38" ht="15.75" thickBot="1" x14ac:dyDescent="0.3"/>
    <row r="3" spans="1:38" ht="15" customHeight="1" thickBot="1" x14ac:dyDescent="0.3">
      <c r="C3" s="8" t="s">
        <v>44</v>
      </c>
      <c r="D3" s="41" t="s">
        <v>45</v>
      </c>
      <c r="E3" s="42"/>
      <c r="F3" s="43" t="s">
        <v>47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7" t="s">
        <v>48</v>
      </c>
      <c r="AB3" s="48"/>
      <c r="AC3" s="49"/>
      <c r="AD3" s="48" t="s">
        <v>56</v>
      </c>
      <c r="AE3" s="48"/>
      <c r="AF3" s="49"/>
      <c r="AG3" s="27" t="s">
        <v>43</v>
      </c>
      <c r="AH3" s="28"/>
      <c r="AI3" s="29"/>
      <c r="AJ3" s="33">
        <v>1</v>
      </c>
      <c r="AK3" s="34"/>
      <c r="AL3" s="35"/>
    </row>
    <row r="4" spans="1:38" ht="15.75" customHeight="1" thickBot="1" x14ac:dyDescent="0.3">
      <c r="A4" s="6"/>
      <c r="B4" s="6"/>
      <c r="C4" s="9" t="s">
        <v>46</v>
      </c>
      <c r="D4" s="39">
        <v>2024</v>
      </c>
      <c r="E4" s="40"/>
      <c r="F4" s="45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50"/>
      <c r="AB4" s="51"/>
      <c r="AC4" s="52"/>
      <c r="AD4" s="51"/>
      <c r="AE4" s="51"/>
      <c r="AF4" s="52"/>
      <c r="AG4" s="30"/>
      <c r="AH4" s="31"/>
      <c r="AI4" s="32"/>
      <c r="AJ4" s="36"/>
      <c r="AK4" s="37"/>
      <c r="AL4" s="38"/>
    </row>
    <row r="5" spans="1:38" ht="15.75" thickBot="1" x14ac:dyDescent="0.3">
      <c r="A5" s="18" t="s">
        <v>0</v>
      </c>
      <c r="B5" s="17" t="s">
        <v>1</v>
      </c>
      <c r="C5" s="15" t="s">
        <v>2</v>
      </c>
      <c r="D5" s="15" t="s">
        <v>3</v>
      </c>
      <c r="E5" s="7" t="s">
        <v>29</v>
      </c>
      <c r="F5" s="7" t="s">
        <v>30</v>
      </c>
      <c r="G5" s="7" t="s">
        <v>31</v>
      </c>
      <c r="H5" s="7" t="s">
        <v>32</v>
      </c>
      <c r="I5" s="7" t="s">
        <v>33</v>
      </c>
      <c r="J5" s="7" t="s">
        <v>34</v>
      </c>
      <c r="K5" s="7" t="s">
        <v>35</v>
      </c>
      <c r="L5" s="7" t="s">
        <v>29</v>
      </c>
      <c r="M5" s="7" t="s">
        <v>30</v>
      </c>
      <c r="N5" s="7" t="s">
        <v>31</v>
      </c>
      <c r="O5" s="7" t="s">
        <v>32</v>
      </c>
      <c r="P5" s="7" t="s">
        <v>33</v>
      </c>
      <c r="Q5" s="7" t="s">
        <v>34</v>
      </c>
      <c r="R5" t="s">
        <v>35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29</v>
      </c>
      <c r="AA5" s="7" t="s">
        <v>30</v>
      </c>
      <c r="AB5" s="7" t="s">
        <v>31</v>
      </c>
      <c r="AC5" s="7" t="s">
        <v>32</v>
      </c>
      <c r="AD5" s="7" t="s">
        <v>33</v>
      </c>
      <c r="AE5" s="7" t="s">
        <v>34</v>
      </c>
      <c r="AF5" s="7" t="s">
        <v>35</v>
      </c>
      <c r="AG5" s="7" t="s">
        <v>29</v>
      </c>
      <c r="AH5" s="7" t="s">
        <v>30</v>
      </c>
      <c r="AI5" s="23" t="s">
        <v>36</v>
      </c>
      <c r="AJ5" s="21" t="s">
        <v>37</v>
      </c>
      <c r="AK5" s="19" t="s">
        <v>38</v>
      </c>
      <c r="AL5" s="25" t="s">
        <v>41</v>
      </c>
    </row>
    <row r="6" spans="1:38" ht="15.75" thickBot="1" x14ac:dyDescent="0.3">
      <c r="A6" s="18"/>
      <c r="B6" s="17"/>
      <c r="C6" s="16"/>
      <c r="D6" s="16"/>
      <c r="E6" s="7">
        <v>1</v>
      </c>
      <c r="F6" s="7">
        <v>2</v>
      </c>
      <c r="G6" s="7">
        <v>3</v>
      </c>
      <c r="H6" s="7">
        <v>4</v>
      </c>
      <c r="I6" s="7">
        <v>5</v>
      </c>
      <c r="J6" s="7">
        <v>6</v>
      </c>
      <c r="K6" s="7">
        <v>7</v>
      </c>
      <c r="L6" s="7">
        <v>8</v>
      </c>
      <c r="M6" s="7">
        <v>9</v>
      </c>
      <c r="N6" s="7">
        <v>10</v>
      </c>
      <c r="O6" s="7">
        <v>11</v>
      </c>
      <c r="P6" s="7">
        <v>12</v>
      </c>
      <c r="Q6" s="7">
        <v>13</v>
      </c>
      <c r="R6" s="7">
        <v>14</v>
      </c>
      <c r="S6" s="7">
        <v>15</v>
      </c>
      <c r="T6" s="7">
        <v>16</v>
      </c>
      <c r="U6" s="7">
        <v>17</v>
      </c>
      <c r="V6" s="7">
        <v>18</v>
      </c>
      <c r="W6" s="7">
        <v>19</v>
      </c>
      <c r="X6" s="12">
        <v>20</v>
      </c>
      <c r="Y6" s="7">
        <v>21</v>
      </c>
      <c r="Z6" s="7">
        <v>22</v>
      </c>
      <c r="AA6" s="7">
        <v>23</v>
      </c>
      <c r="AB6" s="7">
        <v>24</v>
      </c>
      <c r="AC6" s="7">
        <v>25</v>
      </c>
      <c r="AD6" s="7">
        <v>26</v>
      </c>
      <c r="AE6" s="7">
        <v>27</v>
      </c>
      <c r="AF6" s="7">
        <v>28</v>
      </c>
      <c r="AG6" s="7">
        <v>29</v>
      </c>
      <c r="AH6" s="7">
        <v>30</v>
      </c>
      <c r="AI6" s="24"/>
      <c r="AJ6" s="22"/>
      <c r="AK6" s="20"/>
      <c r="AL6" s="26"/>
    </row>
    <row r="7" spans="1:38" ht="15.75" thickBot="1" x14ac:dyDescent="0.3">
      <c r="A7" s="2">
        <v>1</v>
      </c>
      <c r="B7" s="4" t="s">
        <v>4</v>
      </c>
      <c r="C7" s="8"/>
      <c r="D7" s="8"/>
      <c r="E7" s="10"/>
      <c r="F7" s="3"/>
      <c r="G7" s="3"/>
      <c r="H7" s="3"/>
      <c r="I7" s="3"/>
      <c r="J7" s="3"/>
      <c r="K7" s="3" t="s">
        <v>41</v>
      </c>
      <c r="L7" s="3"/>
      <c r="M7" s="3"/>
      <c r="N7" s="3"/>
      <c r="O7" s="3"/>
      <c r="P7" s="3"/>
      <c r="Q7" s="3"/>
      <c r="R7" s="3" t="s">
        <v>41</v>
      </c>
      <c r="S7" s="3"/>
      <c r="T7" s="3"/>
      <c r="U7" s="3"/>
      <c r="V7" s="3"/>
      <c r="W7" s="3"/>
      <c r="X7" s="1"/>
      <c r="Y7" s="3" t="s">
        <v>41</v>
      </c>
      <c r="Z7" s="3"/>
      <c r="AA7" s="3"/>
      <c r="AB7" s="3"/>
      <c r="AC7" s="3"/>
      <c r="AD7" s="3"/>
      <c r="AE7" s="3"/>
      <c r="AF7" s="3" t="s">
        <v>41</v>
      </c>
      <c r="AG7" s="3"/>
      <c r="AH7" s="3"/>
      <c r="AI7" s="13">
        <f>COUNTIF(E7:AH7,"P")</f>
        <v>0</v>
      </c>
      <c r="AJ7" s="13">
        <f>COUNTIF(E7:AH7,"a")</f>
        <v>0</v>
      </c>
      <c r="AK7" s="13">
        <f>COUNTIF(E7:AH7,"l")</f>
        <v>0</v>
      </c>
      <c r="AL7" s="13">
        <f>COUNTIF(E7:AH7,"off")</f>
        <v>4</v>
      </c>
    </row>
    <row r="8" spans="1:38" ht="15.75" thickBot="1" x14ac:dyDescent="0.3">
      <c r="A8" s="2">
        <v>2</v>
      </c>
      <c r="B8" s="4" t="s">
        <v>5</v>
      </c>
      <c r="C8" s="8"/>
      <c r="D8" s="8"/>
      <c r="E8" s="11"/>
      <c r="F8" s="1"/>
      <c r="G8" s="1"/>
      <c r="H8" s="1"/>
      <c r="I8" s="1"/>
      <c r="J8" s="1"/>
      <c r="K8" s="1" t="s">
        <v>41</v>
      </c>
      <c r="L8" s="1"/>
      <c r="M8" s="1"/>
      <c r="N8" s="1"/>
      <c r="O8" s="1"/>
      <c r="P8" s="1"/>
      <c r="Q8" s="1"/>
      <c r="R8" s="1" t="s">
        <v>41</v>
      </c>
      <c r="S8" s="1"/>
      <c r="T8" s="1"/>
      <c r="U8" s="1"/>
      <c r="V8" s="1"/>
      <c r="W8" s="1"/>
      <c r="X8" s="1"/>
      <c r="Y8" s="1" t="s">
        <v>41</v>
      </c>
      <c r="Z8" s="1"/>
      <c r="AA8" s="1"/>
      <c r="AB8" s="1"/>
      <c r="AC8" s="1"/>
      <c r="AD8" s="1"/>
      <c r="AE8" s="1"/>
      <c r="AF8" s="1" t="s">
        <v>41</v>
      </c>
      <c r="AG8" s="1"/>
      <c r="AH8" s="1"/>
      <c r="AI8" s="14">
        <f t="shared" ref="AI8:AI16" si="0">COUNTIF(E8:AH8,"P")</f>
        <v>0</v>
      </c>
      <c r="AJ8" s="14">
        <f t="shared" ref="AJ8:AJ16" si="1">COUNTIF(E8:AH8,"a")</f>
        <v>0</v>
      </c>
      <c r="AK8" s="14">
        <f t="shared" ref="AK8:AK16" si="2">COUNTIF(E8:AH8,"l")</f>
        <v>0</v>
      </c>
      <c r="AL8" s="14">
        <f t="shared" ref="AL8:AL16" si="3">COUNTIF(E8:AH8,"off")</f>
        <v>4</v>
      </c>
    </row>
    <row r="9" spans="1:38" ht="15.75" thickBot="1" x14ac:dyDescent="0.3">
      <c r="A9" s="2">
        <v>3</v>
      </c>
      <c r="B9" s="4" t="s">
        <v>6</v>
      </c>
      <c r="C9" s="8"/>
      <c r="D9" s="8"/>
      <c r="E9" s="11"/>
      <c r="F9" s="1"/>
      <c r="G9" s="1"/>
      <c r="H9" s="1"/>
      <c r="I9" s="1"/>
      <c r="J9" s="1"/>
      <c r="K9" s="1" t="s">
        <v>41</v>
      </c>
      <c r="L9" s="1"/>
      <c r="M9" s="1"/>
      <c r="N9" s="1"/>
      <c r="O9" s="1"/>
      <c r="P9" s="1"/>
      <c r="Q9" s="1"/>
      <c r="R9" s="1" t="s">
        <v>41</v>
      </c>
      <c r="S9" s="1"/>
      <c r="T9" s="1"/>
      <c r="U9" s="1"/>
      <c r="V9" s="1"/>
      <c r="W9" s="1"/>
      <c r="X9" s="1"/>
      <c r="Y9" s="1" t="s">
        <v>41</v>
      </c>
      <c r="Z9" s="1"/>
      <c r="AA9" s="1"/>
      <c r="AB9" s="1"/>
      <c r="AC9" s="1"/>
      <c r="AD9" s="1"/>
      <c r="AE9" s="1"/>
      <c r="AF9" s="1" t="s">
        <v>41</v>
      </c>
      <c r="AG9" s="1"/>
      <c r="AH9" s="1"/>
      <c r="AI9" s="14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4</v>
      </c>
    </row>
    <row r="10" spans="1:38" ht="15.75" thickBot="1" x14ac:dyDescent="0.3">
      <c r="A10" s="2">
        <v>4</v>
      </c>
      <c r="B10" s="4" t="s">
        <v>7</v>
      </c>
      <c r="C10" s="8"/>
      <c r="D10" s="8"/>
      <c r="E10" s="11"/>
      <c r="F10" s="1"/>
      <c r="G10" s="1"/>
      <c r="H10" s="1"/>
      <c r="I10" s="1"/>
      <c r="J10" s="1"/>
      <c r="K10" s="1" t="s">
        <v>41</v>
      </c>
      <c r="L10" s="1"/>
      <c r="M10" s="1"/>
      <c r="N10" s="1"/>
      <c r="O10" s="1"/>
      <c r="P10" s="1"/>
      <c r="Q10" s="1"/>
      <c r="R10" s="1" t="s">
        <v>41</v>
      </c>
      <c r="S10" s="1"/>
      <c r="T10" s="1"/>
      <c r="U10" s="1"/>
      <c r="V10" s="1"/>
      <c r="W10" s="1"/>
      <c r="X10" s="1"/>
      <c r="Y10" s="1" t="s">
        <v>41</v>
      </c>
      <c r="Z10" s="1"/>
      <c r="AA10" s="1"/>
      <c r="AB10" s="1"/>
      <c r="AC10" s="1"/>
      <c r="AD10" s="1"/>
      <c r="AE10" s="1"/>
      <c r="AF10" s="1" t="s">
        <v>41</v>
      </c>
      <c r="AG10" s="1"/>
      <c r="AH10" s="1"/>
      <c r="AI10" s="14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4</v>
      </c>
    </row>
    <row r="11" spans="1:38" ht="15.75" thickBot="1" x14ac:dyDescent="0.3">
      <c r="A11" s="2">
        <v>5</v>
      </c>
      <c r="B11" s="4" t="s">
        <v>8</v>
      </c>
      <c r="C11" s="8"/>
      <c r="D11" s="8"/>
      <c r="E11" s="11"/>
      <c r="F11" s="1"/>
      <c r="G11" s="1"/>
      <c r="H11" s="1"/>
      <c r="I11" s="1"/>
      <c r="J11" s="1"/>
      <c r="K11" s="1" t="s">
        <v>41</v>
      </c>
      <c r="L11" s="1"/>
      <c r="M11" s="1"/>
      <c r="N11" s="1"/>
      <c r="O11" s="1"/>
      <c r="P11" s="1"/>
      <c r="Q11" s="1"/>
      <c r="R11" s="1" t="s">
        <v>41</v>
      </c>
      <c r="S11" s="1"/>
      <c r="T11" s="1"/>
      <c r="U11" s="1"/>
      <c r="V11" s="1"/>
      <c r="W11" s="1"/>
      <c r="X11" s="1"/>
      <c r="Y11" s="1" t="s">
        <v>41</v>
      </c>
      <c r="Z11" s="1"/>
      <c r="AA11" s="1"/>
      <c r="AB11" s="1"/>
      <c r="AC11" s="1"/>
      <c r="AD11" s="1"/>
      <c r="AE11" s="1"/>
      <c r="AF11" s="1" t="s">
        <v>41</v>
      </c>
      <c r="AG11" s="1"/>
      <c r="AH11" s="1"/>
      <c r="AI11" s="14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4</v>
      </c>
    </row>
    <row r="12" spans="1:38" ht="15.75" thickBot="1" x14ac:dyDescent="0.3">
      <c r="A12" s="2">
        <v>6</v>
      </c>
      <c r="B12" s="4" t="s">
        <v>9</v>
      </c>
      <c r="C12" s="8"/>
      <c r="D12" s="8"/>
      <c r="E12" s="11"/>
      <c r="F12" s="1"/>
      <c r="G12" s="1"/>
      <c r="H12" s="1"/>
      <c r="I12" s="1"/>
      <c r="J12" s="1"/>
      <c r="K12" s="1" t="s">
        <v>41</v>
      </c>
      <c r="L12" s="1"/>
      <c r="M12" s="1"/>
      <c r="N12" s="1"/>
      <c r="O12" s="1"/>
      <c r="P12" s="1"/>
      <c r="Q12" s="1"/>
      <c r="R12" s="1" t="s">
        <v>41</v>
      </c>
      <c r="S12" s="1"/>
      <c r="T12" s="1"/>
      <c r="U12" s="1"/>
      <c r="V12" s="1"/>
      <c r="W12" s="1"/>
      <c r="X12" s="1"/>
      <c r="Y12" s="1" t="s">
        <v>41</v>
      </c>
      <c r="Z12" s="1"/>
      <c r="AA12" s="1"/>
      <c r="AB12" s="1"/>
      <c r="AC12" s="1"/>
      <c r="AD12" s="1"/>
      <c r="AE12" s="1"/>
      <c r="AF12" s="1" t="s">
        <v>41</v>
      </c>
      <c r="AG12" s="1"/>
      <c r="AH12" s="1"/>
      <c r="AI12" s="14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4</v>
      </c>
    </row>
    <row r="13" spans="1:38" ht="15.75" thickBot="1" x14ac:dyDescent="0.3">
      <c r="A13" s="2">
        <v>7</v>
      </c>
      <c r="B13" s="4" t="s">
        <v>10</v>
      </c>
      <c r="C13" s="8"/>
      <c r="D13" s="8"/>
      <c r="E13" s="11"/>
      <c r="F13" s="1"/>
      <c r="G13" s="1"/>
      <c r="H13" s="1"/>
      <c r="I13" s="1"/>
      <c r="J13" s="1"/>
      <c r="K13" s="1" t="s">
        <v>41</v>
      </c>
      <c r="L13" s="1"/>
      <c r="M13" s="1"/>
      <c r="N13" s="1"/>
      <c r="O13" s="1"/>
      <c r="P13" s="1"/>
      <c r="Q13" s="1"/>
      <c r="R13" s="1" t="s">
        <v>41</v>
      </c>
      <c r="S13" s="1"/>
      <c r="T13" s="1"/>
      <c r="U13" s="1"/>
      <c r="V13" s="1"/>
      <c r="W13" s="1"/>
      <c r="X13" s="1"/>
      <c r="Y13" s="1" t="s">
        <v>41</v>
      </c>
      <c r="Z13" s="1"/>
      <c r="AA13" s="1"/>
      <c r="AB13" s="1"/>
      <c r="AC13" s="1"/>
      <c r="AD13" s="1"/>
      <c r="AE13" s="1"/>
      <c r="AF13" s="1" t="s">
        <v>41</v>
      </c>
      <c r="AG13" s="1"/>
      <c r="AH13" s="1"/>
      <c r="AI13" s="14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4</v>
      </c>
    </row>
    <row r="14" spans="1:38" ht="15.75" thickBot="1" x14ac:dyDescent="0.3">
      <c r="A14" s="2">
        <v>8</v>
      </c>
      <c r="B14" s="4" t="s">
        <v>11</v>
      </c>
      <c r="C14" s="8"/>
      <c r="D14" s="8"/>
      <c r="E14" s="11"/>
      <c r="F14" s="1"/>
      <c r="G14" s="1"/>
      <c r="H14" s="1"/>
      <c r="I14" s="1"/>
      <c r="J14" s="1"/>
      <c r="K14" s="1" t="s">
        <v>41</v>
      </c>
      <c r="L14" s="1"/>
      <c r="M14" s="1"/>
      <c r="N14" s="1"/>
      <c r="O14" s="1"/>
      <c r="P14" s="1"/>
      <c r="Q14" s="1"/>
      <c r="R14" s="1" t="s">
        <v>41</v>
      </c>
      <c r="S14" s="1"/>
      <c r="T14" s="1"/>
      <c r="U14" s="1"/>
      <c r="V14" s="1"/>
      <c r="W14" s="1"/>
      <c r="X14" s="1"/>
      <c r="Y14" s="1" t="s">
        <v>41</v>
      </c>
      <c r="Z14" s="1"/>
      <c r="AA14" s="1"/>
      <c r="AB14" s="1"/>
      <c r="AC14" s="1"/>
      <c r="AD14" s="1"/>
      <c r="AE14" s="1"/>
      <c r="AF14" s="1" t="s">
        <v>41</v>
      </c>
      <c r="AG14" s="1"/>
      <c r="AH14" s="1"/>
      <c r="AI14" s="14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4</v>
      </c>
    </row>
    <row r="15" spans="1:38" ht="15.75" thickBot="1" x14ac:dyDescent="0.3">
      <c r="A15" s="2">
        <v>9</v>
      </c>
      <c r="B15" s="4" t="s">
        <v>12</v>
      </c>
      <c r="C15" s="8"/>
      <c r="D15" s="8"/>
      <c r="E15" s="11"/>
      <c r="F15" s="1"/>
      <c r="G15" s="1"/>
      <c r="H15" s="1"/>
      <c r="I15" s="1"/>
      <c r="J15" s="1"/>
      <c r="K15" s="1" t="s">
        <v>41</v>
      </c>
      <c r="L15" s="1"/>
      <c r="M15" s="1"/>
      <c r="N15" s="1"/>
      <c r="O15" s="1"/>
      <c r="P15" s="1"/>
      <c r="Q15" s="1"/>
      <c r="R15" s="1" t="s">
        <v>41</v>
      </c>
      <c r="S15" s="1"/>
      <c r="T15" s="1"/>
      <c r="U15" s="1"/>
      <c r="V15" s="1"/>
      <c r="W15" s="1"/>
      <c r="X15" s="1"/>
      <c r="Y15" s="1" t="s">
        <v>41</v>
      </c>
      <c r="Z15" s="1"/>
      <c r="AA15" s="1"/>
      <c r="AB15" s="1"/>
      <c r="AC15" s="1"/>
      <c r="AD15" s="1"/>
      <c r="AE15" s="1"/>
      <c r="AF15" s="1" t="s">
        <v>41</v>
      </c>
      <c r="AG15" s="1"/>
      <c r="AH15" s="1"/>
      <c r="AI15" s="14">
        <f t="shared" si="0"/>
        <v>0</v>
      </c>
      <c r="AJ15" s="14">
        <f t="shared" si="1"/>
        <v>0</v>
      </c>
      <c r="AK15" s="14">
        <f t="shared" si="2"/>
        <v>0</v>
      </c>
      <c r="AL15" s="14">
        <f t="shared" si="3"/>
        <v>4</v>
      </c>
    </row>
    <row r="16" spans="1:38" ht="15.75" thickBot="1" x14ac:dyDescent="0.3">
      <c r="A16" s="2">
        <v>10</v>
      </c>
      <c r="B16" s="4" t="s">
        <v>13</v>
      </c>
      <c r="C16" s="8"/>
      <c r="D16" s="8"/>
      <c r="E16" s="11"/>
      <c r="F16" s="1"/>
      <c r="G16" s="1"/>
      <c r="H16" s="1"/>
      <c r="I16" s="1"/>
      <c r="J16" s="1"/>
      <c r="K16" s="1" t="s">
        <v>41</v>
      </c>
      <c r="L16" s="1"/>
      <c r="M16" s="1"/>
      <c r="N16" s="1"/>
      <c r="O16" s="1"/>
      <c r="P16" s="1"/>
      <c r="Q16" s="1"/>
      <c r="R16" s="5" t="s">
        <v>41</v>
      </c>
      <c r="S16" s="1"/>
      <c r="T16" s="1"/>
      <c r="U16" s="1"/>
      <c r="V16" s="1"/>
      <c r="W16" s="1"/>
      <c r="X16" s="1"/>
      <c r="Y16" s="1" t="s">
        <v>41</v>
      </c>
      <c r="Z16" s="1"/>
      <c r="AA16" s="1"/>
      <c r="AB16" s="1"/>
      <c r="AC16" s="1"/>
      <c r="AD16" s="1"/>
      <c r="AE16" s="1"/>
      <c r="AF16" s="1" t="s">
        <v>41</v>
      </c>
      <c r="AG16" s="1"/>
      <c r="AH16" s="1"/>
      <c r="AI16" s="14">
        <f t="shared" si="0"/>
        <v>0</v>
      </c>
      <c r="AJ16" s="14">
        <f t="shared" si="1"/>
        <v>0</v>
      </c>
      <c r="AK16" s="14">
        <f t="shared" si="2"/>
        <v>0</v>
      </c>
      <c r="AL16" s="14">
        <f t="shared" si="3"/>
        <v>4</v>
      </c>
    </row>
  </sheetData>
  <mergeCells count="15">
    <mergeCell ref="AK5:AK6"/>
    <mergeCell ref="AL5:AL6"/>
    <mergeCell ref="A5:A6"/>
    <mergeCell ref="B5:B6"/>
    <mergeCell ref="C5:C6"/>
    <mergeCell ref="D5:D6"/>
    <mergeCell ref="AI5:AI6"/>
    <mergeCell ref="AJ5:AJ6"/>
    <mergeCell ref="D3:E3"/>
    <mergeCell ref="F3:Z4"/>
    <mergeCell ref="AA3:AC4"/>
    <mergeCell ref="AD3:AF4"/>
    <mergeCell ref="AG3:AI4"/>
    <mergeCell ref="AJ3:AL4"/>
    <mergeCell ref="D4:E4"/>
  </mergeCells>
  <conditionalFormatting sqref="E7:AH16">
    <cfRule type="cellIs" dxfId="2" priority="1" operator="equal">
      <formula>"L"</formula>
    </cfRule>
    <cfRule type="cellIs" dxfId="1" priority="2" operator="equal">
      <formula>"a"</formula>
    </cfRule>
    <cfRule type="expression" dxfId="0" priority="3">
      <formula>E$5="Sun"</formula>
    </cfRule>
  </conditionalFormatting>
  <dataValidations count="1">
    <dataValidation type="list" allowBlank="1" showInputMessage="1" showErrorMessage="1" sqref="E7:Q16 R7:R17 S7:AH16" xr:uid="{011626D5-1BC7-4738-A9D7-5C6309BBC74E}">
      <formula1>"P,A,L,OFF"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ICS-1</vt:lpstr>
      <vt:lpstr>FA-1</vt:lpstr>
      <vt:lpstr>I.COM-1</vt:lpstr>
      <vt:lpstr>ENGR-1</vt:lpstr>
      <vt:lpstr>MED-1</vt:lpstr>
      <vt:lpstr>BA-1</vt:lpstr>
      <vt:lpstr>BSC-1</vt:lpstr>
      <vt:lpstr>B.COM-1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Menahil Qayum</dc:creator>
  <cp:lastModifiedBy>Menahil Qayum</cp:lastModifiedBy>
  <dcterms:created xsi:type="dcterms:W3CDTF">2024-04-27T14:20:56Z</dcterms:created>
  <dcterms:modified xsi:type="dcterms:W3CDTF">2024-04-28T01:20:47Z</dcterms:modified>
</cp:coreProperties>
</file>