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Berkeley/Capstone/PeakFitting/"/>
    </mc:Choice>
  </mc:AlternateContent>
  <xr:revisionPtr revIDLastSave="0" documentId="8_{AA2A8665-23CD-A342-81A7-33959752DCC8}" xr6:coauthVersionLast="38" xr6:coauthVersionMax="38" xr10:uidLastSave="{00000000-0000-0000-0000-000000000000}"/>
  <bookViews>
    <workbookView xWindow="3460" yWindow="460" windowWidth="16580" windowHeight="15220" xr2:uid="{5A4465BB-4EDE-5B48-A39C-217FA7E67891}"/>
  </bookViews>
  <sheets>
    <sheet name="FoilReactions" sheetId="1" r:id="rId1"/>
    <sheet name="IsotopeGammaDeca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2" i="2"/>
  <c r="G2" i="2"/>
  <c r="E53" i="1"/>
  <c r="E52" i="1"/>
  <c r="E51" i="1"/>
  <c r="E49" i="1"/>
  <c r="E48" i="1"/>
  <c r="E47" i="1"/>
  <c r="E45" i="1"/>
  <c r="E44" i="1"/>
  <c r="E43" i="1"/>
  <c r="E41" i="1"/>
  <c r="E40" i="1"/>
  <c r="E39" i="1"/>
  <c r="E37" i="1"/>
  <c r="E36" i="1"/>
  <c r="E35" i="1"/>
  <c r="E33" i="1"/>
  <c r="E32" i="1"/>
  <c r="E31" i="1"/>
  <c r="E29" i="1"/>
  <c r="E28" i="1"/>
  <c r="E27" i="1"/>
  <c r="E25" i="1"/>
  <c r="E24" i="1"/>
  <c r="E23" i="1"/>
  <c r="E21" i="1"/>
  <c r="E20" i="1"/>
  <c r="E19" i="1"/>
  <c r="E17" i="1"/>
  <c r="E16" i="1"/>
  <c r="E15" i="1"/>
</calcChain>
</file>

<file path=xl/sharedStrings.xml><?xml version="1.0" encoding="utf-8"?>
<sst xmlns="http://schemas.openxmlformats.org/spreadsheetml/2006/main" count="304" uniqueCount="100">
  <si>
    <t>Foil</t>
  </si>
  <si>
    <t>Reaction</t>
  </si>
  <si>
    <t>Product</t>
  </si>
  <si>
    <t>In</t>
  </si>
  <si>
    <t>Ni</t>
  </si>
  <si>
    <t>Y</t>
  </si>
  <si>
    <t>Zr</t>
  </si>
  <si>
    <t>Isotope</t>
  </si>
  <si>
    <t>Abundance</t>
  </si>
  <si>
    <t>113In</t>
  </si>
  <si>
    <t>115In</t>
  </si>
  <si>
    <t>(n,p)</t>
  </si>
  <si>
    <t>stable</t>
  </si>
  <si>
    <t>89Y</t>
  </si>
  <si>
    <r>
      <t>58</t>
    </r>
    <r>
      <rPr>
        <b/>
        <sz val="10"/>
        <color rgb="FF222222"/>
        <rFont val="Calibri"/>
        <family val="2"/>
        <scheme val="minor"/>
      </rPr>
      <t>Ni</t>
    </r>
  </si>
  <si>
    <r>
      <t>60</t>
    </r>
    <r>
      <rPr>
        <b/>
        <sz val="10"/>
        <color rgb="FF222222"/>
        <rFont val="Calibri"/>
        <family val="2"/>
        <scheme val="minor"/>
      </rPr>
      <t>Ni</t>
    </r>
  </si>
  <si>
    <r>
      <t>61</t>
    </r>
    <r>
      <rPr>
        <b/>
        <sz val="10"/>
        <color rgb="FF222222"/>
        <rFont val="Calibri"/>
        <family val="2"/>
        <scheme val="minor"/>
      </rPr>
      <t>Ni</t>
    </r>
  </si>
  <si>
    <r>
      <t>62</t>
    </r>
    <r>
      <rPr>
        <b/>
        <sz val="10"/>
        <color rgb="FF222222"/>
        <rFont val="Calibri"/>
        <family val="2"/>
        <scheme val="minor"/>
      </rPr>
      <t>Ni</t>
    </r>
  </si>
  <si>
    <r>
      <t>64</t>
    </r>
    <r>
      <rPr>
        <b/>
        <sz val="10"/>
        <color rgb="FF222222"/>
        <rFont val="Calibri"/>
        <family val="2"/>
        <scheme val="minor"/>
      </rPr>
      <t>Ni</t>
    </r>
  </si>
  <si>
    <r>
      <t>90</t>
    </r>
    <r>
      <rPr>
        <b/>
        <sz val="10"/>
        <color rgb="FF222222"/>
        <rFont val="Calibri"/>
        <family val="2"/>
        <scheme val="minor"/>
      </rPr>
      <t>Zr</t>
    </r>
  </si>
  <si>
    <r>
      <t>91</t>
    </r>
    <r>
      <rPr>
        <b/>
        <sz val="10"/>
        <color rgb="FF222222"/>
        <rFont val="Calibri"/>
        <family val="2"/>
        <scheme val="minor"/>
      </rPr>
      <t>Zr</t>
    </r>
  </si>
  <si>
    <r>
      <t>92</t>
    </r>
    <r>
      <rPr>
        <b/>
        <sz val="10"/>
        <color rgb="FF222222"/>
        <rFont val="Calibri"/>
        <family val="2"/>
        <scheme val="minor"/>
      </rPr>
      <t>Zr</t>
    </r>
  </si>
  <si>
    <r>
      <t>94</t>
    </r>
    <r>
      <rPr>
        <b/>
        <sz val="10"/>
        <color rgb="FF222222"/>
        <rFont val="Calibri"/>
        <family val="2"/>
        <scheme val="minor"/>
      </rPr>
      <t>Zr</t>
    </r>
  </si>
  <si>
    <r>
      <t>96</t>
    </r>
    <r>
      <rPr>
        <b/>
        <sz val="10"/>
        <color rgb="FF222222"/>
        <rFont val="Calibri"/>
        <family val="2"/>
        <scheme val="minor"/>
      </rPr>
      <t>Zr</t>
    </r>
  </si>
  <si>
    <t>(n,2n)</t>
  </si>
  <si>
    <t>(n,3n)</t>
  </si>
  <si>
    <t>(n,g)</t>
  </si>
  <si>
    <t>113Cd</t>
  </si>
  <si>
    <t>112In</t>
  </si>
  <si>
    <t>111In</t>
  </si>
  <si>
    <t>114In</t>
  </si>
  <si>
    <t>115Cd</t>
  </si>
  <si>
    <t>116In</t>
  </si>
  <si>
    <t>89Sr</t>
  </si>
  <si>
    <t>88Y</t>
  </si>
  <si>
    <t>87Y</t>
  </si>
  <si>
    <t>90Y</t>
  </si>
  <si>
    <t>58Co</t>
  </si>
  <si>
    <t>60Co</t>
  </si>
  <si>
    <t>61Co</t>
  </si>
  <si>
    <t>62Co</t>
  </si>
  <si>
    <t>64Co</t>
  </si>
  <si>
    <t>91Y</t>
  </si>
  <si>
    <t>92Y</t>
  </si>
  <si>
    <t>94Y</t>
  </si>
  <si>
    <t>96Y</t>
  </si>
  <si>
    <t>57Ni</t>
  </si>
  <si>
    <t>56Ni</t>
  </si>
  <si>
    <t>59Ni</t>
  </si>
  <si>
    <t>58Ni</t>
  </si>
  <si>
    <t>61Ni</t>
  </si>
  <si>
    <t>60Ni</t>
  </si>
  <si>
    <t>62Ni</t>
  </si>
  <si>
    <t>63Ni</t>
  </si>
  <si>
    <t>65Ni</t>
  </si>
  <si>
    <t>89Zr</t>
  </si>
  <si>
    <t>88Zr</t>
  </si>
  <si>
    <t>91Zr</t>
  </si>
  <si>
    <t>90Zr</t>
  </si>
  <si>
    <t>92Zr</t>
  </si>
  <si>
    <t>93Zr</t>
  </si>
  <si>
    <t>95Zr</t>
  </si>
  <si>
    <t>94Zr</t>
  </si>
  <si>
    <t>97Zr</t>
  </si>
  <si>
    <t>Decay</t>
  </si>
  <si>
    <t>Intensity</t>
  </si>
  <si>
    <t>Peak</t>
  </si>
  <si>
    <t>b-</t>
  </si>
  <si>
    <t>t1/2</t>
  </si>
  <si>
    <t>8.04E15y</t>
  </si>
  <si>
    <t>e</t>
  </si>
  <si>
    <t>14.88m</t>
  </si>
  <si>
    <t>b+</t>
  </si>
  <si>
    <t>2.8047d</t>
  </si>
  <si>
    <t>71.9s</t>
  </si>
  <si>
    <t>44.56d</t>
  </si>
  <si>
    <t>14.1s</t>
  </si>
  <si>
    <t>50.563d</t>
  </si>
  <si>
    <t>t1/2(s)</t>
  </si>
  <si>
    <t>106.627d</t>
  </si>
  <si>
    <t>79.8h</t>
  </si>
  <si>
    <t>64h</t>
  </si>
  <si>
    <t>e+, b-</t>
  </si>
  <si>
    <t>70.86d</t>
  </si>
  <si>
    <t>35.60h</t>
  </si>
  <si>
    <t>e+,b-</t>
  </si>
  <si>
    <t>7.6E+4y</t>
  </si>
  <si>
    <t>5.2714y</t>
  </si>
  <si>
    <t>1.50m</t>
  </si>
  <si>
    <t>0.30s</t>
  </si>
  <si>
    <t>2.5172h</t>
  </si>
  <si>
    <t>78.41h</t>
  </si>
  <si>
    <t>*(relative intensity)</t>
  </si>
  <si>
    <t>83.4d</t>
  </si>
  <si>
    <t>1.53E+6y</t>
  </si>
  <si>
    <t>64.02d</t>
  </si>
  <si>
    <t>16.91h</t>
  </si>
  <si>
    <t>58.51d</t>
  </si>
  <si>
    <t>3.54h</t>
  </si>
  <si>
    <t>18.7m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</si>
</sst>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vertAlign val="superscript"/>
      <sz val="10"/>
      <color rgb="FF222222"/>
      <name val="Arial"/>
      <family val="2"/>
    </font>
    <font>
      <b/>
      <vertAlign val="superscript"/>
      <sz val="10"/>
      <color rgb="FF222222"/>
      <name val="Calibri"/>
      <family val="2"/>
      <scheme val="minor"/>
    </font>
    <font>
      <b/>
      <sz val="10"/>
      <color rgb="FF222222"/>
      <name val="Calibri"/>
      <family val="2"/>
      <scheme val="minor"/>
    </font>
    <font>
      <sz val="13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NumberFormat="1" applyFont="1"/>
    <xf numFmtId="0" fontId="0" fillId="0" borderId="0" xfId="0" applyNumberFormat="1"/>
    <xf numFmtId="0" fontId="3" fillId="0" borderId="0" xfId="0" applyFont="1"/>
    <xf numFmtId="0" fontId="0" fillId="2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1DFE-3090-8141-BAC8-EF39148D560A}">
  <dimension ref="A1:G53"/>
  <sheetViews>
    <sheetView tabSelected="1" workbookViewId="0">
      <selection activeCell="F10" sqref="F10"/>
    </sheetView>
  </sheetViews>
  <sheetFormatPr baseColWidth="10" defaultRowHeight="16" x14ac:dyDescent="0.2"/>
  <sheetData>
    <row r="1" spans="1:7" x14ac:dyDescent="0.2">
      <c r="A1" t="s">
        <v>0</v>
      </c>
      <c r="B1" t="s">
        <v>7</v>
      </c>
      <c r="C1" t="s">
        <v>8</v>
      </c>
      <c r="D1" t="s">
        <v>1</v>
      </c>
      <c r="E1" t="s">
        <v>2</v>
      </c>
    </row>
    <row r="2" spans="1:7" x14ac:dyDescent="0.2">
      <c r="A2" t="s">
        <v>3</v>
      </c>
      <c r="B2" t="s">
        <v>9</v>
      </c>
      <c r="C2" s="2">
        <v>4.2799999999999998E-2</v>
      </c>
      <c r="D2" t="s">
        <v>11</v>
      </c>
      <c r="E2" t="s">
        <v>27</v>
      </c>
    </row>
    <row r="3" spans="1:7" x14ac:dyDescent="0.2">
      <c r="A3" t="s">
        <v>3</v>
      </c>
      <c r="B3" t="s">
        <v>9</v>
      </c>
      <c r="C3" s="2">
        <v>4.2799999999999998E-2</v>
      </c>
      <c r="D3" t="s">
        <v>24</v>
      </c>
      <c r="E3" t="s">
        <v>28</v>
      </c>
    </row>
    <row r="4" spans="1:7" x14ac:dyDescent="0.2">
      <c r="A4" t="s">
        <v>3</v>
      </c>
      <c r="B4" t="s">
        <v>9</v>
      </c>
      <c r="C4" s="2">
        <v>4.2799999999999998E-2</v>
      </c>
      <c r="D4" t="s">
        <v>25</v>
      </c>
      <c r="E4" t="s">
        <v>29</v>
      </c>
    </row>
    <row r="5" spans="1:7" x14ac:dyDescent="0.2">
      <c r="A5" t="s">
        <v>3</v>
      </c>
      <c r="B5" t="s">
        <v>9</v>
      </c>
      <c r="C5" s="2">
        <v>4.2799999999999998E-2</v>
      </c>
      <c r="D5" t="s">
        <v>26</v>
      </c>
      <c r="E5" t="s">
        <v>30</v>
      </c>
    </row>
    <row r="6" spans="1:7" x14ac:dyDescent="0.2">
      <c r="A6" t="s">
        <v>3</v>
      </c>
      <c r="B6" t="s">
        <v>10</v>
      </c>
      <c r="C6" s="3">
        <v>0.95720000000000005</v>
      </c>
      <c r="D6" t="s">
        <v>11</v>
      </c>
      <c r="E6" t="s">
        <v>31</v>
      </c>
    </row>
    <row r="7" spans="1:7" x14ac:dyDescent="0.2">
      <c r="A7" t="s">
        <v>3</v>
      </c>
      <c r="B7" t="s">
        <v>10</v>
      </c>
      <c r="C7" s="3">
        <v>0.95720000000000005</v>
      </c>
      <c r="D7" t="s">
        <v>24</v>
      </c>
      <c r="E7" t="s">
        <v>30</v>
      </c>
    </row>
    <row r="8" spans="1:7" x14ac:dyDescent="0.2">
      <c r="A8" t="s">
        <v>3</v>
      </c>
      <c r="B8" t="s">
        <v>10</v>
      </c>
      <c r="C8" s="3">
        <v>0.95720000000000005</v>
      </c>
      <c r="D8" t="s">
        <v>25</v>
      </c>
      <c r="E8" t="s">
        <v>9</v>
      </c>
    </row>
    <row r="9" spans="1:7" x14ac:dyDescent="0.2">
      <c r="A9" t="s">
        <v>3</v>
      </c>
      <c r="B9" t="s">
        <v>10</v>
      </c>
      <c r="C9" s="3">
        <v>0.95720000000000005</v>
      </c>
      <c r="D9" t="s">
        <v>26</v>
      </c>
      <c r="E9" t="s">
        <v>32</v>
      </c>
    </row>
    <row r="10" spans="1:7" x14ac:dyDescent="0.2">
      <c r="A10" t="s">
        <v>5</v>
      </c>
      <c r="B10" t="s">
        <v>13</v>
      </c>
      <c r="C10" s="3">
        <v>1</v>
      </c>
      <c r="D10" t="s">
        <v>11</v>
      </c>
      <c r="E10" t="s">
        <v>33</v>
      </c>
    </row>
    <row r="11" spans="1:7" x14ac:dyDescent="0.2">
      <c r="A11" t="s">
        <v>5</v>
      </c>
      <c r="B11" t="s">
        <v>13</v>
      </c>
      <c r="C11" s="3">
        <v>1</v>
      </c>
      <c r="D11" t="s">
        <v>24</v>
      </c>
      <c r="E11" t="s">
        <v>34</v>
      </c>
    </row>
    <row r="12" spans="1:7" x14ac:dyDescent="0.2">
      <c r="A12" t="s">
        <v>5</v>
      </c>
      <c r="B12" t="s">
        <v>13</v>
      </c>
      <c r="C12" s="3">
        <v>1</v>
      </c>
      <c r="D12" t="s">
        <v>25</v>
      </c>
      <c r="E12" t="s">
        <v>35</v>
      </c>
    </row>
    <row r="13" spans="1:7" x14ac:dyDescent="0.2">
      <c r="A13" t="s">
        <v>5</v>
      </c>
      <c r="B13" t="s">
        <v>13</v>
      </c>
      <c r="C13" s="3">
        <v>1</v>
      </c>
      <c r="D13" t="s">
        <v>26</v>
      </c>
      <c r="E13" t="s">
        <v>36</v>
      </c>
    </row>
    <row r="14" spans="1:7" x14ac:dyDescent="0.2">
      <c r="A14" t="s">
        <v>4</v>
      </c>
      <c r="B14" s="4" t="s">
        <v>14</v>
      </c>
      <c r="C14" s="2">
        <v>0.68076999999999999</v>
      </c>
      <c r="D14" t="s">
        <v>11</v>
      </c>
      <c r="E14" t="s">
        <v>37</v>
      </c>
      <c r="G14" s="1"/>
    </row>
    <row r="15" spans="1:7" x14ac:dyDescent="0.2">
      <c r="A15" t="s">
        <v>4</v>
      </c>
      <c r="B15" s="4" t="s">
        <v>14</v>
      </c>
      <c r="C15" s="2">
        <v>0.68076999999999999</v>
      </c>
      <c r="D15" t="s">
        <v>24</v>
      </c>
      <c r="E15" t="str">
        <f>IF(D15="(n,2n)",LEFT(B15,2)-1,IF(D15="(n,3n)",LEFT(B15,2)-2,IF(D15="(n,g)",LEFT(B15,2)+1,"x")))&amp;RIGHT(B15,2)</f>
        <v>57Ni</v>
      </c>
      <c r="G15" s="1"/>
    </row>
    <row r="16" spans="1:7" x14ac:dyDescent="0.2">
      <c r="A16" t="s">
        <v>4</v>
      </c>
      <c r="B16" s="4" t="s">
        <v>14</v>
      </c>
      <c r="C16" s="2">
        <v>0.68076999999999999</v>
      </c>
      <c r="D16" t="s">
        <v>25</v>
      </c>
      <c r="E16" t="str">
        <f t="shared" ref="E16:E53" si="0">IF(D16="(n,2n)",LEFT(B16,2)-1,IF(D16="(n,3n)",LEFT(B16,2)-2,IF(D16="(n,g)",LEFT(B16,2)+1,"x")))&amp;RIGHT(B16,2)</f>
        <v>56Ni</v>
      </c>
      <c r="G16" s="1"/>
    </row>
    <row r="17" spans="1:7" x14ac:dyDescent="0.2">
      <c r="A17" t="s">
        <v>4</v>
      </c>
      <c r="B17" s="4" t="s">
        <v>14</v>
      </c>
      <c r="C17" s="2">
        <v>0.68076999999999999</v>
      </c>
      <c r="D17" t="s">
        <v>26</v>
      </c>
      <c r="E17" t="str">
        <f t="shared" si="0"/>
        <v>59Ni</v>
      </c>
      <c r="G17" s="1"/>
    </row>
    <row r="18" spans="1:7" x14ac:dyDescent="0.2">
      <c r="A18" t="s">
        <v>4</v>
      </c>
      <c r="B18" s="4" t="s">
        <v>15</v>
      </c>
      <c r="C18" s="2">
        <v>0.26223000000000002</v>
      </c>
      <c r="D18" t="s">
        <v>11</v>
      </c>
      <c r="E18" t="s">
        <v>38</v>
      </c>
      <c r="G18" s="1"/>
    </row>
    <row r="19" spans="1:7" x14ac:dyDescent="0.2">
      <c r="A19" t="s">
        <v>4</v>
      </c>
      <c r="B19" s="4" t="s">
        <v>15</v>
      </c>
      <c r="C19" s="2">
        <v>0.26223000000000002</v>
      </c>
      <c r="D19" t="s">
        <v>24</v>
      </c>
      <c r="E19" t="str">
        <f t="shared" si="0"/>
        <v>59Ni</v>
      </c>
      <c r="G19" s="1"/>
    </row>
    <row r="20" spans="1:7" x14ac:dyDescent="0.2">
      <c r="A20" t="s">
        <v>4</v>
      </c>
      <c r="B20" s="4" t="s">
        <v>15</v>
      </c>
      <c r="C20" s="2">
        <v>0.26223000000000002</v>
      </c>
      <c r="D20" t="s">
        <v>25</v>
      </c>
      <c r="E20" t="str">
        <f t="shared" si="0"/>
        <v>58Ni</v>
      </c>
      <c r="G20" s="1"/>
    </row>
    <row r="21" spans="1:7" x14ac:dyDescent="0.2">
      <c r="A21" t="s">
        <v>4</v>
      </c>
      <c r="B21" s="4" t="s">
        <v>15</v>
      </c>
      <c r="C21" s="2">
        <v>0.26223000000000002</v>
      </c>
      <c r="D21" t="s">
        <v>26</v>
      </c>
      <c r="E21" t="str">
        <f t="shared" si="0"/>
        <v>61Ni</v>
      </c>
      <c r="G21" s="1"/>
    </row>
    <row r="22" spans="1:7" x14ac:dyDescent="0.2">
      <c r="A22" t="s">
        <v>4</v>
      </c>
      <c r="B22" s="4" t="s">
        <v>16</v>
      </c>
      <c r="C22" s="2">
        <v>1.14E-2</v>
      </c>
      <c r="D22" t="s">
        <v>11</v>
      </c>
      <c r="E22" t="s">
        <v>39</v>
      </c>
      <c r="G22" s="1"/>
    </row>
    <row r="23" spans="1:7" x14ac:dyDescent="0.2">
      <c r="A23" t="s">
        <v>4</v>
      </c>
      <c r="B23" s="4" t="s">
        <v>16</v>
      </c>
      <c r="C23" s="2">
        <v>1.14E-2</v>
      </c>
      <c r="D23" t="s">
        <v>24</v>
      </c>
      <c r="E23" t="str">
        <f t="shared" si="0"/>
        <v>60Ni</v>
      </c>
      <c r="G23" s="1"/>
    </row>
    <row r="24" spans="1:7" x14ac:dyDescent="0.2">
      <c r="A24" t="s">
        <v>4</v>
      </c>
      <c r="B24" s="4" t="s">
        <v>16</v>
      </c>
      <c r="C24" s="2">
        <v>1.14E-2</v>
      </c>
      <c r="D24" t="s">
        <v>25</v>
      </c>
      <c r="E24" t="str">
        <f t="shared" si="0"/>
        <v>59Ni</v>
      </c>
      <c r="G24" s="1"/>
    </row>
    <row r="25" spans="1:7" x14ac:dyDescent="0.2">
      <c r="A25" t="s">
        <v>4</v>
      </c>
      <c r="B25" s="4" t="s">
        <v>16</v>
      </c>
      <c r="C25" s="2">
        <v>1.14E-2</v>
      </c>
      <c r="D25" t="s">
        <v>26</v>
      </c>
      <c r="E25" t="str">
        <f t="shared" si="0"/>
        <v>62Ni</v>
      </c>
      <c r="G25" s="1"/>
    </row>
    <row r="26" spans="1:7" x14ac:dyDescent="0.2">
      <c r="A26" t="s">
        <v>4</v>
      </c>
      <c r="B26" s="4" t="s">
        <v>17</v>
      </c>
      <c r="C26" s="2">
        <v>3.635E-2</v>
      </c>
      <c r="D26" t="s">
        <v>11</v>
      </c>
      <c r="E26" t="s">
        <v>40</v>
      </c>
      <c r="G26" s="1"/>
    </row>
    <row r="27" spans="1:7" x14ac:dyDescent="0.2">
      <c r="A27" t="s">
        <v>4</v>
      </c>
      <c r="B27" s="4" t="s">
        <v>17</v>
      </c>
      <c r="C27" s="2">
        <v>3.635E-2</v>
      </c>
      <c r="D27" t="s">
        <v>24</v>
      </c>
      <c r="E27" t="str">
        <f t="shared" si="0"/>
        <v>61Ni</v>
      </c>
      <c r="G27" s="1"/>
    </row>
    <row r="28" spans="1:7" x14ac:dyDescent="0.2">
      <c r="A28" t="s">
        <v>4</v>
      </c>
      <c r="B28" s="4" t="s">
        <v>17</v>
      </c>
      <c r="C28" s="2">
        <v>3.635E-2</v>
      </c>
      <c r="D28" t="s">
        <v>25</v>
      </c>
      <c r="E28" t="str">
        <f t="shared" si="0"/>
        <v>60Ni</v>
      </c>
      <c r="G28" s="1"/>
    </row>
    <row r="29" spans="1:7" x14ac:dyDescent="0.2">
      <c r="A29" t="s">
        <v>4</v>
      </c>
      <c r="B29" s="4" t="s">
        <v>17</v>
      </c>
      <c r="C29" s="2">
        <v>3.635E-2</v>
      </c>
      <c r="D29" t="s">
        <v>26</v>
      </c>
      <c r="E29" t="str">
        <f t="shared" si="0"/>
        <v>63Ni</v>
      </c>
      <c r="G29" s="1"/>
    </row>
    <row r="30" spans="1:7" x14ac:dyDescent="0.2">
      <c r="A30" t="s">
        <v>4</v>
      </c>
      <c r="B30" s="4" t="s">
        <v>18</v>
      </c>
      <c r="C30" s="2">
        <v>9.2599999999999991E-3</v>
      </c>
      <c r="D30" t="s">
        <v>11</v>
      </c>
      <c r="E30" t="s">
        <v>41</v>
      </c>
      <c r="G30" s="1"/>
    </row>
    <row r="31" spans="1:7" x14ac:dyDescent="0.2">
      <c r="A31" t="s">
        <v>4</v>
      </c>
      <c r="B31" s="4" t="s">
        <v>18</v>
      </c>
      <c r="C31" s="2">
        <v>9.2599999999999991E-3</v>
      </c>
      <c r="D31" t="s">
        <v>24</v>
      </c>
      <c r="E31" t="str">
        <f t="shared" si="0"/>
        <v>63Ni</v>
      </c>
      <c r="G31" s="1"/>
    </row>
    <row r="32" spans="1:7" x14ac:dyDescent="0.2">
      <c r="A32" t="s">
        <v>4</v>
      </c>
      <c r="B32" s="4" t="s">
        <v>18</v>
      </c>
      <c r="C32" s="2">
        <v>9.2599999999999991E-3</v>
      </c>
      <c r="D32" t="s">
        <v>25</v>
      </c>
      <c r="E32" t="str">
        <f t="shared" si="0"/>
        <v>62Ni</v>
      </c>
      <c r="G32" s="1"/>
    </row>
    <row r="33" spans="1:7" x14ac:dyDescent="0.2">
      <c r="A33" t="s">
        <v>4</v>
      </c>
      <c r="B33" s="4" t="s">
        <v>18</v>
      </c>
      <c r="C33" s="2">
        <v>9.2599999999999991E-3</v>
      </c>
      <c r="D33" t="s">
        <v>26</v>
      </c>
      <c r="E33" t="str">
        <f t="shared" si="0"/>
        <v>65Ni</v>
      </c>
      <c r="G33" s="1"/>
    </row>
    <row r="34" spans="1:7" x14ac:dyDescent="0.2">
      <c r="A34" t="s">
        <v>6</v>
      </c>
      <c r="B34" s="4" t="s">
        <v>19</v>
      </c>
      <c r="C34" s="2">
        <v>0.51449999999999996</v>
      </c>
      <c r="D34" t="s">
        <v>11</v>
      </c>
      <c r="E34" t="s">
        <v>36</v>
      </c>
      <c r="G34" s="1"/>
    </row>
    <row r="35" spans="1:7" x14ac:dyDescent="0.2">
      <c r="A35" t="s">
        <v>6</v>
      </c>
      <c r="B35" s="4" t="s">
        <v>19</v>
      </c>
      <c r="C35" s="2">
        <v>0.51449999999999996</v>
      </c>
      <c r="D35" t="s">
        <v>24</v>
      </c>
      <c r="E35" t="str">
        <f t="shared" si="0"/>
        <v>89Zr</v>
      </c>
      <c r="G35" s="1"/>
    </row>
    <row r="36" spans="1:7" x14ac:dyDescent="0.2">
      <c r="A36" t="s">
        <v>6</v>
      </c>
      <c r="B36" s="4" t="s">
        <v>19</v>
      </c>
      <c r="C36" s="2">
        <v>0.51449999999999996</v>
      </c>
      <c r="D36" t="s">
        <v>25</v>
      </c>
      <c r="E36" t="str">
        <f t="shared" si="0"/>
        <v>88Zr</v>
      </c>
      <c r="G36" s="1"/>
    </row>
    <row r="37" spans="1:7" x14ac:dyDescent="0.2">
      <c r="A37" t="s">
        <v>6</v>
      </c>
      <c r="B37" s="4" t="s">
        <v>19</v>
      </c>
      <c r="C37" s="2">
        <v>0.51449999999999996</v>
      </c>
      <c r="D37" t="s">
        <v>26</v>
      </c>
      <c r="E37" t="str">
        <f t="shared" si="0"/>
        <v>91Zr</v>
      </c>
      <c r="G37" s="1"/>
    </row>
    <row r="38" spans="1:7" x14ac:dyDescent="0.2">
      <c r="A38" t="s">
        <v>6</v>
      </c>
      <c r="B38" s="4" t="s">
        <v>20</v>
      </c>
      <c r="C38" s="2">
        <v>0.11219999999999999</v>
      </c>
      <c r="D38" t="s">
        <v>11</v>
      </c>
      <c r="E38" t="s">
        <v>42</v>
      </c>
      <c r="G38" s="1"/>
    </row>
    <row r="39" spans="1:7" x14ac:dyDescent="0.2">
      <c r="A39" t="s">
        <v>6</v>
      </c>
      <c r="B39" s="4" t="s">
        <v>20</v>
      </c>
      <c r="C39" s="2">
        <v>0.11219999999999999</v>
      </c>
      <c r="D39" t="s">
        <v>24</v>
      </c>
      <c r="E39" t="str">
        <f t="shared" si="0"/>
        <v>90Zr</v>
      </c>
      <c r="G39" s="1"/>
    </row>
    <row r="40" spans="1:7" x14ac:dyDescent="0.2">
      <c r="A40" t="s">
        <v>6</v>
      </c>
      <c r="B40" s="4" t="s">
        <v>20</v>
      </c>
      <c r="C40" s="2">
        <v>0.11219999999999999</v>
      </c>
      <c r="D40" t="s">
        <v>25</v>
      </c>
      <c r="E40" t="str">
        <f t="shared" si="0"/>
        <v>89Zr</v>
      </c>
      <c r="G40" s="1"/>
    </row>
    <row r="41" spans="1:7" x14ac:dyDescent="0.2">
      <c r="A41" t="s">
        <v>6</v>
      </c>
      <c r="B41" s="4" t="s">
        <v>20</v>
      </c>
      <c r="C41" s="2">
        <v>0.11219999999999999</v>
      </c>
      <c r="D41" t="s">
        <v>26</v>
      </c>
      <c r="E41" t="str">
        <f t="shared" si="0"/>
        <v>92Zr</v>
      </c>
      <c r="G41" s="1"/>
    </row>
    <row r="42" spans="1:7" x14ac:dyDescent="0.2">
      <c r="A42" t="s">
        <v>6</v>
      </c>
      <c r="B42" s="4" t="s">
        <v>21</v>
      </c>
      <c r="C42" s="2">
        <v>0.17150000000000001</v>
      </c>
      <c r="D42" t="s">
        <v>11</v>
      </c>
      <c r="E42" t="s">
        <v>43</v>
      </c>
      <c r="G42" s="1"/>
    </row>
    <row r="43" spans="1:7" x14ac:dyDescent="0.2">
      <c r="A43" t="s">
        <v>6</v>
      </c>
      <c r="B43" s="4" t="s">
        <v>21</v>
      </c>
      <c r="C43" s="2">
        <v>0.17150000000000001</v>
      </c>
      <c r="D43" t="s">
        <v>24</v>
      </c>
      <c r="E43" t="str">
        <f t="shared" si="0"/>
        <v>91Zr</v>
      </c>
      <c r="G43" s="1"/>
    </row>
    <row r="44" spans="1:7" x14ac:dyDescent="0.2">
      <c r="A44" t="s">
        <v>6</v>
      </c>
      <c r="B44" s="4" t="s">
        <v>21</v>
      </c>
      <c r="C44" s="2">
        <v>0.17150000000000001</v>
      </c>
      <c r="D44" t="s">
        <v>25</v>
      </c>
      <c r="E44" t="str">
        <f t="shared" si="0"/>
        <v>90Zr</v>
      </c>
      <c r="G44" s="1"/>
    </row>
    <row r="45" spans="1:7" x14ac:dyDescent="0.2">
      <c r="A45" t="s">
        <v>6</v>
      </c>
      <c r="B45" s="4" t="s">
        <v>21</v>
      </c>
      <c r="C45" s="2">
        <v>0.17150000000000001</v>
      </c>
      <c r="D45" t="s">
        <v>26</v>
      </c>
      <c r="E45" t="str">
        <f t="shared" si="0"/>
        <v>93Zr</v>
      </c>
      <c r="G45" s="1"/>
    </row>
    <row r="46" spans="1:7" x14ac:dyDescent="0.2">
      <c r="A46" t="s">
        <v>6</v>
      </c>
      <c r="B46" s="4" t="s">
        <v>22</v>
      </c>
      <c r="C46" s="2">
        <v>0.17380000000000001</v>
      </c>
      <c r="D46" t="s">
        <v>11</v>
      </c>
      <c r="E46" t="s">
        <v>44</v>
      </c>
      <c r="G46" s="1"/>
    </row>
    <row r="47" spans="1:7" x14ac:dyDescent="0.2">
      <c r="A47" t="s">
        <v>6</v>
      </c>
      <c r="B47" s="4" t="s">
        <v>22</v>
      </c>
      <c r="C47" s="2">
        <v>0.17380000000000001</v>
      </c>
      <c r="D47" t="s">
        <v>24</v>
      </c>
      <c r="E47" t="str">
        <f t="shared" si="0"/>
        <v>93Zr</v>
      </c>
      <c r="G47" s="1"/>
    </row>
    <row r="48" spans="1:7" x14ac:dyDescent="0.2">
      <c r="A48" t="s">
        <v>6</v>
      </c>
      <c r="B48" s="4" t="s">
        <v>22</v>
      </c>
      <c r="C48" s="2">
        <v>0.17380000000000001</v>
      </c>
      <c r="D48" t="s">
        <v>25</v>
      </c>
      <c r="E48" t="str">
        <f t="shared" si="0"/>
        <v>92Zr</v>
      </c>
      <c r="G48" s="1"/>
    </row>
    <row r="49" spans="1:7" x14ac:dyDescent="0.2">
      <c r="A49" t="s">
        <v>6</v>
      </c>
      <c r="B49" s="4" t="s">
        <v>22</v>
      </c>
      <c r="C49" s="2">
        <v>0.17380000000000001</v>
      </c>
      <c r="D49" t="s">
        <v>26</v>
      </c>
      <c r="E49" t="str">
        <f t="shared" si="0"/>
        <v>95Zr</v>
      </c>
      <c r="G49" s="1"/>
    </row>
    <row r="50" spans="1:7" x14ac:dyDescent="0.2">
      <c r="A50" t="s">
        <v>6</v>
      </c>
      <c r="B50" s="4" t="s">
        <v>23</v>
      </c>
      <c r="C50" s="2">
        <v>2.8000000000000001E-2</v>
      </c>
      <c r="D50" t="s">
        <v>11</v>
      </c>
      <c r="E50" t="s">
        <v>45</v>
      </c>
      <c r="G50" s="1"/>
    </row>
    <row r="51" spans="1:7" x14ac:dyDescent="0.2">
      <c r="A51" t="s">
        <v>6</v>
      </c>
      <c r="B51" s="4" t="s">
        <v>23</v>
      </c>
      <c r="C51" s="2">
        <v>2.8000000000000001E-2</v>
      </c>
      <c r="D51" t="s">
        <v>24</v>
      </c>
      <c r="E51" t="str">
        <f t="shared" si="0"/>
        <v>95Zr</v>
      </c>
      <c r="G51" s="1"/>
    </row>
    <row r="52" spans="1:7" x14ac:dyDescent="0.2">
      <c r="A52" t="s">
        <v>6</v>
      </c>
      <c r="B52" s="4" t="s">
        <v>23</v>
      </c>
      <c r="C52" s="2">
        <v>2.8000000000000001E-2</v>
      </c>
      <c r="D52" t="s">
        <v>25</v>
      </c>
      <c r="E52" t="str">
        <f t="shared" si="0"/>
        <v>94Zr</v>
      </c>
      <c r="G52" s="1"/>
    </row>
    <row r="53" spans="1:7" x14ac:dyDescent="0.2">
      <c r="A53" t="s">
        <v>6</v>
      </c>
      <c r="B53" s="4" t="s">
        <v>23</v>
      </c>
      <c r="C53" s="2">
        <v>2.8000000000000001E-2</v>
      </c>
      <c r="D53" t="s">
        <v>26</v>
      </c>
      <c r="E53" t="str">
        <f t="shared" si="0"/>
        <v>97Zr</v>
      </c>
      <c r="G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81D8-B1AF-584F-8459-5020C8BF83BF}">
  <dimension ref="A1:G43"/>
  <sheetViews>
    <sheetView workbookViewId="0">
      <selection activeCell="D46" sqref="D46"/>
    </sheetView>
  </sheetViews>
  <sheetFormatPr baseColWidth="10" defaultRowHeight="16" x14ac:dyDescent="0.2"/>
  <cols>
    <col min="6" max="6" width="12.1640625" bestFit="1" customWidth="1"/>
  </cols>
  <sheetData>
    <row r="1" spans="1:7" x14ac:dyDescent="0.2">
      <c r="A1" t="s">
        <v>7</v>
      </c>
      <c r="B1" t="s">
        <v>64</v>
      </c>
      <c r="C1" t="s">
        <v>65</v>
      </c>
      <c r="D1" t="s">
        <v>66</v>
      </c>
      <c r="E1" t="s">
        <v>68</v>
      </c>
      <c r="F1" t="s">
        <v>78</v>
      </c>
    </row>
    <row r="2" spans="1:7" x14ac:dyDescent="0.2">
      <c r="A2" t="s">
        <v>27</v>
      </c>
      <c r="B2" t="s">
        <v>67</v>
      </c>
      <c r="C2">
        <v>1</v>
      </c>
      <c r="D2">
        <v>92.62</v>
      </c>
      <c r="E2" t="s">
        <v>69</v>
      </c>
      <c r="F2">
        <f>IF(RIGHT(E2)="y",LEFT(E2,LEN(E2)-1)*365*24*3600,IF(RIGHT(E2)="d",LEFT(E2,LEN(E2)-1)*24*3600,IF(RIGHT(E2)="h",LEFT(E2,LEN(E2)-1)*3600,IF(RIGHT(E2)="m",LEFT(E2,LEN(E2)-1)*60,LEFT(E2,LEN(E2)-1)))))</f>
        <v>2.5354943999999999E+23</v>
      </c>
      <c r="G2" t="str">
        <f>LEFT(E2,LEN(E2)-1)</f>
        <v>8.04E15</v>
      </c>
    </row>
    <row r="3" spans="1:7" x14ac:dyDescent="0.2">
      <c r="A3" t="s">
        <v>28</v>
      </c>
      <c r="B3" t="s">
        <v>70</v>
      </c>
      <c r="C3">
        <v>0.29099999999999998</v>
      </c>
      <c r="D3">
        <v>2.72</v>
      </c>
      <c r="E3" t="s">
        <v>71</v>
      </c>
      <c r="F3">
        <f t="shared" ref="F3:F43" si="0">IF(RIGHT(E3)="y",LEFT(E3,LEN(E3)-1)*365*24*3600,IF(RIGHT(E3)="d",LEFT(E3,LEN(E3)-1)*24*3600,IF(RIGHT(E3)="h",LEFT(E3,LEN(E3)-1)*3600,IF(RIGHT(E3)="m",LEFT(E3,LEN(E3)-1)*60,LEFT(E3,LEN(E3)-1)))))</f>
        <v>892.80000000000007</v>
      </c>
    </row>
    <row r="4" spans="1:7" x14ac:dyDescent="0.2">
      <c r="A4" t="s">
        <v>28</v>
      </c>
      <c r="B4" t="s">
        <v>72</v>
      </c>
      <c r="C4">
        <v>0.23300000000000001</v>
      </c>
      <c r="D4">
        <v>1563</v>
      </c>
      <c r="E4" t="s">
        <v>71</v>
      </c>
      <c r="F4">
        <f t="shared" si="0"/>
        <v>892.80000000000007</v>
      </c>
    </row>
    <row r="5" spans="1:7" x14ac:dyDescent="0.2">
      <c r="A5" t="s">
        <v>28</v>
      </c>
      <c r="B5" t="s">
        <v>67</v>
      </c>
      <c r="C5">
        <v>0.43</v>
      </c>
      <c r="D5">
        <v>214.8</v>
      </c>
      <c r="E5" t="s">
        <v>71</v>
      </c>
      <c r="F5">
        <f t="shared" si="0"/>
        <v>892.80000000000007</v>
      </c>
    </row>
    <row r="6" spans="1:7" x14ac:dyDescent="0.2">
      <c r="A6" t="s">
        <v>29</v>
      </c>
      <c r="B6" t="s">
        <v>70</v>
      </c>
      <c r="C6">
        <v>1</v>
      </c>
      <c r="D6">
        <v>2.72</v>
      </c>
      <c r="E6" t="s">
        <v>73</v>
      </c>
      <c r="F6">
        <f t="shared" si="0"/>
        <v>242326.08</v>
      </c>
    </row>
    <row r="7" spans="1:7" x14ac:dyDescent="0.2">
      <c r="A7" t="s">
        <v>30</v>
      </c>
      <c r="B7" t="s">
        <v>67</v>
      </c>
      <c r="C7">
        <v>0.99360000000000004</v>
      </c>
      <c r="D7">
        <v>1988.6</v>
      </c>
      <c r="E7" t="s">
        <v>74</v>
      </c>
      <c r="F7" t="str">
        <f t="shared" si="0"/>
        <v>71.9</v>
      </c>
    </row>
    <row r="8" spans="1:7" x14ac:dyDescent="0.2">
      <c r="A8" t="s">
        <v>30</v>
      </c>
      <c r="B8" t="s">
        <v>67</v>
      </c>
      <c r="C8">
        <v>1.4E-3</v>
      </c>
      <c r="D8">
        <v>688.7</v>
      </c>
      <c r="E8" t="s">
        <v>74</v>
      </c>
      <c r="F8" t="str">
        <f t="shared" si="0"/>
        <v>71.9</v>
      </c>
    </row>
    <row r="9" spans="1:7" x14ac:dyDescent="0.2">
      <c r="A9" t="s">
        <v>31</v>
      </c>
      <c r="B9" t="s">
        <v>67</v>
      </c>
      <c r="C9">
        <v>0.97</v>
      </c>
      <c r="D9">
        <v>617.6</v>
      </c>
      <c r="E9" t="s">
        <v>75</v>
      </c>
      <c r="F9">
        <f t="shared" si="0"/>
        <v>3849984</v>
      </c>
    </row>
    <row r="10" spans="1:7" x14ac:dyDescent="0.2">
      <c r="A10" t="s">
        <v>31</v>
      </c>
      <c r="B10" t="s">
        <v>67</v>
      </c>
      <c r="C10">
        <v>1.7000000000000001E-2</v>
      </c>
      <c r="D10">
        <v>244</v>
      </c>
      <c r="E10" t="s">
        <v>75</v>
      </c>
      <c r="F10">
        <f t="shared" si="0"/>
        <v>3849984</v>
      </c>
    </row>
    <row r="11" spans="1:7" x14ac:dyDescent="0.2">
      <c r="A11" t="s">
        <v>9</v>
      </c>
      <c r="B11" t="s">
        <v>12</v>
      </c>
      <c r="C11">
        <v>0</v>
      </c>
      <c r="D11">
        <v>0</v>
      </c>
      <c r="E11">
        <v>0</v>
      </c>
      <c r="F11" t="str">
        <f t="shared" si="0"/>
        <v/>
      </c>
    </row>
    <row r="12" spans="1:7" x14ac:dyDescent="0.2">
      <c r="A12" t="s">
        <v>32</v>
      </c>
      <c r="B12" t="s">
        <v>67</v>
      </c>
      <c r="C12">
        <v>0.98677000000000004</v>
      </c>
      <c r="D12">
        <v>1373</v>
      </c>
      <c r="E12" t="s">
        <v>76</v>
      </c>
      <c r="F12" t="str">
        <f t="shared" si="0"/>
        <v>14.1</v>
      </c>
    </row>
    <row r="13" spans="1:7" x14ac:dyDescent="0.2">
      <c r="A13" s="5" t="s">
        <v>33</v>
      </c>
      <c r="B13" t="s">
        <v>67</v>
      </c>
      <c r="C13">
        <v>1</v>
      </c>
      <c r="D13">
        <v>587.1</v>
      </c>
      <c r="E13" t="s">
        <v>77</v>
      </c>
      <c r="F13">
        <f t="shared" si="0"/>
        <v>4368643.2</v>
      </c>
    </row>
    <row r="14" spans="1:7" x14ac:dyDescent="0.2">
      <c r="A14" s="5" t="s">
        <v>34</v>
      </c>
      <c r="B14" t="s">
        <v>72</v>
      </c>
      <c r="C14">
        <v>0.99199999999999999</v>
      </c>
      <c r="D14">
        <v>1836.0630000000001</v>
      </c>
      <c r="E14" t="s">
        <v>79</v>
      </c>
      <c r="F14">
        <f t="shared" si="0"/>
        <v>9212572.7999999989</v>
      </c>
    </row>
    <row r="15" spans="1:7" ht="18" x14ac:dyDescent="0.25">
      <c r="A15" s="5" t="s">
        <v>35</v>
      </c>
      <c r="B15" t="s">
        <v>72</v>
      </c>
      <c r="C15">
        <v>0.89800000000000002</v>
      </c>
      <c r="D15" s="6">
        <v>484.80500000000001</v>
      </c>
      <c r="E15" t="s">
        <v>80</v>
      </c>
      <c r="F15">
        <f t="shared" si="0"/>
        <v>287280</v>
      </c>
    </row>
    <row r="16" spans="1:7" ht="18" x14ac:dyDescent="0.25">
      <c r="A16" s="5" t="s">
        <v>36</v>
      </c>
      <c r="B16" t="s">
        <v>67</v>
      </c>
      <c r="C16">
        <v>1</v>
      </c>
      <c r="D16" s="6">
        <v>933.7</v>
      </c>
      <c r="E16" t="s">
        <v>81</v>
      </c>
      <c r="F16">
        <f t="shared" si="0"/>
        <v>230400</v>
      </c>
    </row>
    <row r="17" spans="1:6" x14ac:dyDescent="0.2">
      <c r="A17" t="s">
        <v>37</v>
      </c>
      <c r="B17" t="s">
        <v>82</v>
      </c>
      <c r="C17">
        <v>0.99</v>
      </c>
      <c r="D17">
        <v>810.8</v>
      </c>
      <c r="E17" t="s">
        <v>83</v>
      </c>
      <c r="F17">
        <f t="shared" si="0"/>
        <v>6122304</v>
      </c>
    </row>
    <row r="18" spans="1:6" x14ac:dyDescent="0.2">
      <c r="A18" t="s">
        <v>46</v>
      </c>
      <c r="B18" t="s">
        <v>82</v>
      </c>
      <c r="C18">
        <v>0.81</v>
      </c>
      <c r="D18">
        <v>1377</v>
      </c>
      <c r="E18" t="s">
        <v>84</v>
      </c>
      <c r="F18">
        <f t="shared" si="0"/>
        <v>128160</v>
      </c>
    </row>
    <row r="19" spans="1:6" x14ac:dyDescent="0.2">
      <c r="A19" t="s">
        <v>47</v>
      </c>
      <c r="B19" t="s">
        <v>85</v>
      </c>
      <c r="C19">
        <v>0.98</v>
      </c>
      <c r="D19">
        <v>158.38</v>
      </c>
      <c r="E19">
        <v>6.077</v>
      </c>
      <c r="F19" t="str">
        <f t="shared" si="0"/>
        <v>6.07</v>
      </c>
    </row>
    <row r="20" spans="1:6" x14ac:dyDescent="0.2">
      <c r="A20" t="s">
        <v>48</v>
      </c>
      <c r="B20" t="s">
        <v>85</v>
      </c>
      <c r="C20">
        <v>20.399999999999999</v>
      </c>
      <c r="D20">
        <v>6930</v>
      </c>
      <c r="E20" t="s">
        <v>86</v>
      </c>
      <c r="F20">
        <f t="shared" si="0"/>
        <v>2396736000000</v>
      </c>
    </row>
    <row r="21" spans="1:6" x14ac:dyDescent="0.2">
      <c r="A21" t="s">
        <v>38</v>
      </c>
      <c r="B21" t="s">
        <v>67</v>
      </c>
      <c r="C21">
        <v>0.99980000000000002</v>
      </c>
      <c r="D21">
        <v>1332.501</v>
      </c>
      <c r="E21" t="s">
        <v>87</v>
      </c>
      <c r="F21">
        <f t="shared" si="0"/>
        <v>166238870.40000001</v>
      </c>
    </row>
    <row r="22" spans="1:6" x14ac:dyDescent="0.2">
      <c r="A22" t="s">
        <v>49</v>
      </c>
      <c r="B22" t="s">
        <v>12</v>
      </c>
      <c r="C22">
        <v>0</v>
      </c>
      <c r="D22">
        <v>0</v>
      </c>
      <c r="E22">
        <v>0</v>
      </c>
      <c r="F22" t="str">
        <f t="shared" si="0"/>
        <v/>
      </c>
    </row>
    <row r="23" spans="1:6" x14ac:dyDescent="0.2">
      <c r="A23" t="s">
        <v>50</v>
      </c>
      <c r="B23" t="s">
        <v>12</v>
      </c>
      <c r="C23">
        <v>0</v>
      </c>
      <c r="D23">
        <v>0</v>
      </c>
      <c r="E23">
        <v>0</v>
      </c>
      <c r="F23" t="str">
        <f t="shared" si="0"/>
        <v/>
      </c>
    </row>
    <row r="24" spans="1:6" x14ac:dyDescent="0.2">
      <c r="A24" t="s">
        <v>39</v>
      </c>
      <c r="B24" t="s">
        <v>67</v>
      </c>
      <c r="C24">
        <v>0.85</v>
      </c>
      <c r="D24">
        <v>67.412000000000006</v>
      </c>
      <c r="E24">
        <v>1.65</v>
      </c>
      <c r="F24" t="str">
        <f t="shared" si="0"/>
        <v>1.6</v>
      </c>
    </row>
    <row r="25" spans="1:6" x14ac:dyDescent="0.2">
      <c r="A25" t="s">
        <v>51</v>
      </c>
      <c r="B25" t="s">
        <v>12</v>
      </c>
      <c r="C25">
        <v>0</v>
      </c>
      <c r="D25">
        <v>0</v>
      </c>
      <c r="E25">
        <v>0</v>
      </c>
      <c r="F25" t="str">
        <f t="shared" si="0"/>
        <v/>
      </c>
    </row>
    <row r="26" spans="1:6" x14ac:dyDescent="0.2">
      <c r="A26" t="s">
        <v>52</v>
      </c>
      <c r="B26" t="s">
        <v>12</v>
      </c>
      <c r="C26">
        <v>0</v>
      </c>
      <c r="D26">
        <v>0</v>
      </c>
      <c r="E26">
        <v>0</v>
      </c>
      <c r="F26" t="str">
        <f t="shared" si="0"/>
        <v/>
      </c>
    </row>
    <row r="27" spans="1:6" x14ac:dyDescent="0.2">
      <c r="A27" t="s">
        <v>40</v>
      </c>
      <c r="B27" t="s">
        <v>67</v>
      </c>
      <c r="C27">
        <v>0.84</v>
      </c>
      <c r="D27">
        <v>1172.9000000000001</v>
      </c>
      <c r="E27" t="s">
        <v>88</v>
      </c>
      <c r="F27">
        <f t="shared" si="0"/>
        <v>90</v>
      </c>
    </row>
    <row r="28" spans="1:6" x14ac:dyDescent="0.2">
      <c r="A28" t="s">
        <v>53</v>
      </c>
      <c r="B28" t="s">
        <v>67</v>
      </c>
      <c r="F28" t="e">
        <f t="shared" si="0"/>
        <v>#VALUE!</v>
      </c>
    </row>
    <row r="29" spans="1:6" x14ac:dyDescent="0.2">
      <c r="A29" t="s">
        <v>41</v>
      </c>
      <c r="B29" t="s">
        <v>67</v>
      </c>
      <c r="C29">
        <v>0.1</v>
      </c>
      <c r="D29">
        <v>930.81</v>
      </c>
      <c r="E29" t="s">
        <v>89</v>
      </c>
      <c r="F29" t="str">
        <f t="shared" si="0"/>
        <v>0.30</v>
      </c>
    </row>
    <row r="30" spans="1:6" x14ac:dyDescent="0.2">
      <c r="A30" t="s">
        <v>54</v>
      </c>
      <c r="B30" t="s">
        <v>67</v>
      </c>
      <c r="C30">
        <v>0.24</v>
      </c>
      <c r="D30">
        <v>1481.84</v>
      </c>
      <c r="E30" t="s">
        <v>90</v>
      </c>
      <c r="F30">
        <f t="shared" si="0"/>
        <v>9061.92</v>
      </c>
    </row>
    <row r="31" spans="1:6" x14ac:dyDescent="0.2">
      <c r="A31" t="s">
        <v>55</v>
      </c>
      <c r="B31" t="s">
        <v>85</v>
      </c>
      <c r="C31">
        <v>1</v>
      </c>
      <c r="D31">
        <v>908.64</v>
      </c>
      <c r="E31" t="s">
        <v>91</v>
      </c>
      <c r="F31">
        <f t="shared" si="0"/>
        <v>282276</v>
      </c>
    </row>
    <row r="32" spans="1:6" x14ac:dyDescent="0.2">
      <c r="A32" t="s">
        <v>56</v>
      </c>
      <c r="B32" t="s">
        <v>70</v>
      </c>
      <c r="C32" t="s">
        <v>92</v>
      </c>
      <c r="D32">
        <v>392.87</v>
      </c>
      <c r="E32" t="s">
        <v>93</v>
      </c>
      <c r="F32">
        <f t="shared" si="0"/>
        <v>7205760.0000000009</v>
      </c>
    </row>
    <row r="33" spans="1:6" x14ac:dyDescent="0.2">
      <c r="A33" t="s">
        <v>57</v>
      </c>
      <c r="B33" t="s">
        <v>12</v>
      </c>
      <c r="C33">
        <v>0</v>
      </c>
      <c r="D33">
        <v>0</v>
      </c>
      <c r="E33">
        <v>0</v>
      </c>
      <c r="F33" t="str">
        <f t="shared" si="0"/>
        <v/>
      </c>
    </row>
    <row r="34" spans="1:6" x14ac:dyDescent="0.2">
      <c r="A34" t="s">
        <v>42</v>
      </c>
      <c r="B34" t="s">
        <v>67</v>
      </c>
      <c r="C34">
        <v>3.0000000000000001E-3</v>
      </c>
      <c r="D34">
        <v>1204.77</v>
      </c>
      <c r="E34" t="s">
        <v>97</v>
      </c>
      <c r="F34">
        <f t="shared" si="0"/>
        <v>5055264</v>
      </c>
    </row>
    <row r="35" spans="1:6" x14ac:dyDescent="0.2">
      <c r="A35" t="s">
        <v>58</v>
      </c>
      <c r="B35" t="s">
        <v>12</v>
      </c>
      <c r="C35">
        <v>0</v>
      </c>
      <c r="D35">
        <v>0</v>
      </c>
      <c r="E35">
        <v>0</v>
      </c>
      <c r="F35" t="str">
        <f t="shared" si="0"/>
        <v/>
      </c>
    </row>
    <row r="36" spans="1:6" x14ac:dyDescent="0.2">
      <c r="A36" t="s">
        <v>59</v>
      </c>
      <c r="B36" t="s">
        <v>12</v>
      </c>
      <c r="C36">
        <v>0</v>
      </c>
      <c r="D36">
        <v>0</v>
      </c>
      <c r="E36">
        <v>0</v>
      </c>
      <c r="F36" t="str">
        <f t="shared" si="0"/>
        <v/>
      </c>
    </row>
    <row r="37" spans="1:6" x14ac:dyDescent="0.2">
      <c r="A37" t="s">
        <v>43</v>
      </c>
      <c r="B37" t="s">
        <v>67</v>
      </c>
      <c r="C37">
        <v>0.13900000000000001</v>
      </c>
      <c r="D37">
        <v>934.46</v>
      </c>
      <c r="E37" t="s">
        <v>98</v>
      </c>
      <c r="F37">
        <f t="shared" si="0"/>
        <v>12744</v>
      </c>
    </row>
    <row r="38" spans="1:6" x14ac:dyDescent="0.2">
      <c r="A38" t="s">
        <v>60</v>
      </c>
      <c r="B38" t="s">
        <v>67</v>
      </c>
      <c r="C38" t="s">
        <v>92</v>
      </c>
      <c r="D38">
        <v>30.77</v>
      </c>
      <c r="E38" t="s">
        <v>94</v>
      </c>
      <c r="F38">
        <f t="shared" si="0"/>
        <v>48250080000000</v>
      </c>
    </row>
    <row r="39" spans="1:6" x14ac:dyDescent="0.2">
      <c r="A39" t="s">
        <v>44</v>
      </c>
      <c r="B39" t="s">
        <v>67</v>
      </c>
      <c r="C39">
        <v>0.56000000000000005</v>
      </c>
      <c r="D39">
        <v>918.74</v>
      </c>
      <c r="E39" t="s">
        <v>99</v>
      </c>
      <c r="F39">
        <f t="shared" si="0"/>
        <v>1122</v>
      </c>
    </row>
    <row r="40" spans="1:6" x14ac:dyDescent="0.2">
      <c r="A40" t="s">
        <v>61</v>
      </c>
      <c r="B40" t="s">
        <v>67</v>
      </c>
      <c r="C40">
        <v>0.54</v>
      </c>
      <c r="D40">
        <v>756.72900000000004</v>
      </c>
      <c r="E40" t="s">
        <v>95</v>
      </c>
      <c r="F40">
        <f t="shared" si="0"/>
        <v>5531328</v>
      </c>
    </row>
    <row r="41" spans="1:6" x14ac:dyDescent="0.2">
      <c r="A41" t="s">
        <v>45</v>
      </c>
      <c r="B41" t="s">
        <v>67</v>
      </c>
      <c r="C41">
        <v>0.23499999999999999</v>
      </c>
      <c r="D41">
        <v>1750.42</v>
      </c>
      <c r="E41">
        <v>5.34</v>
      </c>
      <c r="F41" t="str">
        <f t="shared" si="0"/>
        <v>5.3</v>
      </c>
    </row>
    <row r="42" spans="1:6" x14ac:dyDescent="0.2">
      <c r="A42" t="s">
        <v>62</v>
      </c>
      <c r="B42" t="s">
        <v>12</v>
      </c>
      <c r="C42">
        <v>0</v>
      </c>
      <c r="D42">
        <v>0</v>
      </c>
      <c r="E42">
        <v>0</v>
      </c>
      <c r="F42" t="str">
        <f t="shared" si="0"/>
        <v/>
      </c>
    </row>
    <row r="43" spans="1:6" x14ac:dyDescent="0.2">
      <c r="A43" t="s">
        <v>63</v>
      </c>
      <c r="B43" t="s">
        <v>67</v>
      </c>
      <c r="C43">
        <v>0.93</v>
      </c>
      <c r="D43">
        <v>743.36</v>
      </c>
      <c r="E43" t="s">
        <v>96</v>
      </c>
      <c r="F43">
        <f t="shared" si="0"/>
        <v>60876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FoilReactions</vt:lpstr>
      <vt:lpstr>IsotopeGammaDecay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Apgar</dc:creator>
  <cp:lastModifiedBy>Catherine Apgar</cp:lastModifiedBy>
  <dcterms:created xsi:type="dcterms:W3CDTF">2018-12-30T19:33:20Z</dcterms:created>
  <dcterms:modified xsi:type="dcterms:W3CDTF">2019-01-04T21:47:45Z</dcterms:modified>
</cp:coreProperties>
</file>