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suarios\luis.garzon\OneDrive - Ministerio de Agricultura y Desarrollo Rural\Documentos\USP\Archivos de Trabajo USP\INFORMACION DE GABINETE\actualizados\"/>
    </mc:Choice>
  </mc:AlternateContent>
  <xr:revisionPtr revIDLastSave="0" documentId="8_{9F57C504-9D78-4153-999B-C35F6D7EC40F}" xr6:coauthVersionLast="47" xr6:coauthVersionMax="47" xr10:uidLastSave="{00000000-0000-0000-0000-000000000000}"/>
  <bookViews>
    <workbookView xWindow="-120" yWindow="-120" windowWidth="20730" windowHeight="11040" tabRatio="650" xr2:uid="{00000000-000D-0000-FFFF-FFFF00000000}"/>
  </bookViews>
  <sheets>
    <sheet name="VOLUMEN NACIONAL" sheetId="8" r:id="rId1"/>
    <sheet name="VOLUMEN REGIONAL Y DEPTAL. " sheetId="11" r:id="rId2"/>
    <sheet name="Reporte Vs Acopio" sheetId="12" r:id="rId3"/>
    <sheet name="BASE DPTO." sheetId="9" state="hidden" r:id="rId4"/>
    <sheet name="BASE NACIONAL" sheetId="7" state="hidden" r:id="rId5"/>
  </sheets>
  <definedNames>
    <definedName name="NativeTimeline_Periodo">#N/A</definedName>
    <definedName name="SegmentaciónDeDatos_Departamento">#N/A</definedName>
  </definedNames>
  <calcPr calcId="191028"/>
  <pivotCaches>
    <pivotCache cacheId="1174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2" l="1"/>
  <c r="R5" i="12"/>
  <c r="Q6" i="12"/>
  <c r="R6" i="12"/>
  <c r="Q7" i="12"/>
  <c r="R7" i="12"/>
  <c r="Q8" i="12"/>
  <c r="R8" i="12"/>
  <c r="Q9" i="12"/>
  <c r="R9" i="12"/>
  <c r="Q10" i="12"/>
  <c r="R10" i="12"/>
  <c r="Q11" i="12"/>
  <c r="R11" i="12"/>
  <c r="R4" i="12"/>
  <c r="Q4" i="12"/>
  <c r="L6" i="12"/>
  <c r="L7" i="12"/>
  <c r="L8" i="12"/>
  <c r="L9" i="12"/>
  <c r="L10" i="12"/>
  <c r="L11" i="12"/>
  <c r="L5" i="12"/>
  <c r="K6" i="12"/>
  <c r="K7" i="12"/>
  <c r="K8" i="12"/>
  <c r="K9" i="12"/>
  <c r="K10" i="12"/>
  <c r="K11" i="12"/>
  <c r="K5" i="12"/>
  <c r="M4" i="12"/>
  <c r="M5" i="12"/>
  <c r="M6" i="12"/>
  <c r="M7" i="12"/>
  <c r="M8" i="12"/>
  <c r="M9" i="12"/>
  <c r="M11" i="12"/>
  <c r="B5" i="8" l="1" a="1"/>
  <c r="B5" i="8" s="1"/>
  <c r="C5" i="8" a="1"/>
  <c r="C5" i="8" s="1"/>
  <c r="D5" i="8" a="1"/>
  <c r="D5" i="8" s="1"/>
  <c r="E5" i="8" a="1"/>
  <c r="E5" i="8" s="1"/>
  <c r="B6" i="8" a="1"/>
  <c r="B6" i="8" s="1"/>
  <c r="C6" i="8" a="1"/>
  <c r="C6" i="8" s="1"/>
  <c r="D6" i="8" a="1"/>
  <c r="D6" i="8" s="1"/>
  <c r="E6" i="8" a="1"/>
  <c r="E6" i="8" s="1"/>
  <c r="B7" i="8" a="1"/>
  <c r="B7" i="8" s="1"/>
  <c r="C7" i="8" a="1"/>
  <c r="C7" i="8" s="1"/>
  <c r="D7" i="8" a="1"/>
  <c r="D7" i="8" s="1"/>
  <c r="E7" i="8" a="1"/>
  <c r="E7" i="8" s="1"/>
  <c r="B8" i="8" a="1"/>
  <c r="B8" i="8" s="1"/>
  <c r="C8" i="8" a="1"/>
  <c r="C8" i="8" s="1"/>
  <c r="D8" i="8" a="1"/>
  <c r="D8" i="8" s="1"/>
  <c r="E8" i="8" a="1"/>
  <c r="E8" i="8" s="1"/>
  <c r="B9" i="8" a="1"/>
  <c r="B9" i="8" s="1"/>
  <c r="C9" i="8" a="1"/>
  <c r="C9" i="8" s="1"/>
  <c r="D9" i="8" a="1"/>
  <c r="D9" i="8" s="1"/>
  <c r="E9" i="8" a="1"/>
  <c r="E9" i="8" s="1"/>
  <c r="B10" i="8" a="1"/>
  <c r="B10" i="8" s="1"/>
  <c r="C10" i="8" a="1"/>
  <c r="C10" i="8" s="1"/>
  <c r="D10" i="8" a="1"/>
  <c r="D10" i="8" s="1"/>
  <c r="E10" i="8" a="1"/>
  <c r="E10" i="8" s="1"/>
  <c r="B11" i="8" a="1"/>
  <c r="B11" i="8" s="1"/>
  <c r="C11" i="8" a="1"/>
  <c r="C11" i="8" s="1"/>
  <c r="D11" i="8" a="1"/>
  <c r="D11" i="8" s="1"/>
  <c r="E11" i="8" a="1"/>
  <c r="E11" i="8" s="1"/>
  <c r="B12" i="8" a="1"/>
  <c r="B12" i="8" s="1"/>
  <c r="C12" i="8" a="1"/>
  <c r="C12" i="8" s="1"/>
  <c r="D12" i="8" a="1"/>
  <c r="D12" i="8" s="1"/>
  <c r="E12" i="8" a="1"/>
  <c r="E12" i="8" s="1"/>
  <c r="B13" i="8" a="1"/>
  <c r="B13" i="8" s="1"/>
  <c r="C13" i="8" a="1"/>
  <c r="C13" i="8" s="1"/>
  <c r="D13" i="8" a="1"/>
  <c r="D13" i="8" s="1"/>
  <c r="E13" i="8" a="1"/>
  <c r="E13" i="8" s="1"/>
  <c r="B14" i="8" a="1"/>
  <c r="B14" i="8" s="1"/>
  <c r="C14" i="8" a="1"/>
  <c r="C14" i="8" s="1"/>
  <c r="D14" i="8" a="1"/>
  <c r="D14" i="8" s="1"/>
  <c r="E14" i="8" a="1"/>
  <c r="E14" i="8" s="1"/>
  <c r="B15" i="8" a="1"/>
  <c r="B15" i="8" s="1"/>
  <c r="C15" i="8" a="1"/>
  <c r="C15" i="8" s="1"/>
  <c r="D15" i="8" a="1"/>
  <c r="D15" i="8" s="1"/>
  <c r="E15" i="8" a="1"/>
  <c r="E15" i="8" s="1"/>
  <c r="B16" i="8" a="1"/>
  <c r="B16" i="8" s="1"/>
  <c r="C16" i="8" a="1"/>
  <c r="C16" i="8" s="1"/>
  <c r="D16" i="8" a="1"/>
  <c r="D16" i="8" s="1"/>
  <c r="E16" i="8" a="1"/>
  <c r="E16" i="8" s="1"/>
  <c r="B17" i="8" a="1"/>
  <c r="B17" i="8" s="1"/>
  <c r="C17" i="8" a="1"/>
  <c r="C17" i="8" s="1"/>
  <c r="D17" i="8" a="1"/>
  <c r="D17" i="8" s="1"/>
  <c r="E17" i="8" a="1"/>
  <c r="E17" i="8" s="1"/>
  <c r="B18" i="8" a="1"/>
  <c r="B18" i="8" s="1"/>
  <c r="C18" i="8" a="1"/>
  <c r="C18" i="8" s="1"/>
  <c r="D18" i="8" a="1"/>
  <c r="D18" i="8" s="1"/>
  <c r="E18" i="8" a="1"/>
  <c r="E18" i="8" s="1"/>
  <c r="B19" i="8" a="1"/>
  <c r="B19" i="8" s="1"/>
  <c r="C19" i="8" a="1"/>
  <c r="C19" i="8" s="1"/>
  <c r="D19" i="8" a="1"/>
  <c r="D19" i="8" s="1"/>
  <c r="E19" i="8" a="1"/>
  <c r="E19" i="8" s="1"/>
  <c r="B20" i="8" a="1"/>
  <c r="B20" i="8" s="1"/>
  <c r="C20" i="8" a="1"/>
  <c r="C20" i="8" s="1"/>
  <c r="D20" i="8" a="1"/>
  <c r="D20" i="8" s="1"/>
  <c r="E20" i="8" a="1"/>
  <c r="E20" i="8" s="1"/>
  <c r="B21" i="8" a="1"/>
  <c r="B21" i="8" s="1"/>
  <c r="C21" i="8" a="1"/>
  <c r="C21" i="8" s="1"/>
  <c r="D21" i="8" a="1"/>
  <c r="D21" i="8" s="1"/>
  <c r="E21" i="8" a="1"/>
  <c r="E21" i="8" s="1"/>
  <c r="B22" i="8" a="1"/>
  <c r="B22" i="8" s="1"/>
  <c r="C22" i="8" a="1"/>
  <c r="C22" i="8" s="1"/>
  <c r="D22" i="8" a="1"/>
  <c r="D22" i="8" s="1"/>
  <c r="E22" i="8" a="1"/>
  <c r="E22" i="8" s="1"/>
  <c r="B23" i="8" a="1"/>
  <c r="B23" i="8" s="1"/>
  <c r="C23" i="8" a="1"/>
  <c r="C23" i="8" s="1"/>
  <c r="D23" i="8" a="1"/>
  <c r="D23" i="8" s="1"/>
  <c r="E23" i="8" a="1"/>
  <c r="E23" i="8" s="1"/>
  <c r="B24" i="8" a="1"/>
  <c r="B24" i="8" s="1"/>
  <c r="C24" i="8" a="1"/>
  <c r="C24" i="8" s="1"/>
  <c r="D24" i="8" a="1"/>
  <c r="D24" i="8" s="1"/>
  <c r="E24" i="8" a="1"/>
  <c r="E24" i="8" s="1"/>
  <c r="E4" i="8" a="1"/>
  <c r="E4" i="8" s="1"/>
  <c r="D4" i="8" a="1"/>
  <c r="D4" i="8" s="1"/>
  <c r="B4" i="8" a="1"/>
  <c r="B4" i="8" s="1"/>
  <c r="C4" i="8" a="1"/>
  <c r="C4" i="8" s="1"/>
  <c r="I21" i="7"/>
  <c r="O17" i="7"/>
  <c r="N17" i="7"/>
  <c r="M17" i="7"/>
  <c r="K17" i="7"/>
  <c r="I17" i="7"/>
  <c r="H17" i="7"/>
  <c r="G17" i="7"/>
  <c r="C205" i="7"/>
  <c r="H14" i="8"/>
  <c r="C204" i="7" l="1"/>
  <c r="C202" i="7"/>
  <c r="C203" i="7"/>
  <c r="L14" i="8" l="1"/>
  <c r="N14" i="8"/>
  <c r="J14" i="8"/>
  <c r="I7" i="8" l="1" a="1"/>
  <c r="I7" i="8" s="1"/>
  <c r="H8" i="8" l="1" a="1"/>
  <c r="H8" i="8" s="1"/>
  <c r="I8" i="8" a="1"/>
  <c r="I8" i="8" s="1"/>
  <c r="J8" i="8" a="1"/>
  <c r="J8" i="8" s="1"/>
  <c r="K8" i="8" a="1"/>
  <c r="K8" i="8" s="1"/>
  <c r="L8" i="8" a="1"/>
  <c r="L8" i="8" s="1"/>
  <c r="M8" i="8" a="1"/>
  <c r="M8" i="8" s="1"/>
  <c r="N8" i="8" a="1"/>
  <c r="N8" i="8" s="1"/>
  <c r="O8" i="8" a="1"/>
  <c r="O8" i="8" s="1"/>
  <c r="P8" i="8" a="1"/>
  <c r="P8" i="8" s="1"/>
  <c r="Q8" i="8" a="1"/>
  <c r="Q8" i="8" s="1"/>
  <c r="H9" i="8" a="1"/>
  <c r="H9" i="8" s="1"/>
  <c r="I9" i="8" a="1"/>
  <c r="I9" i="8" s="1"/>
  <c r="J9" i="8" a="1"/>
  <c r="J9" i="8" s="1"/>
  <c r="K9" i="8" a="1"/>
  <c r="K9" i="8" s="1"/>
  <c r="L9" i="8" a="1"/>
  <c r="L9" i="8" s="1"/>
  <c r="M9" i="8" a="1"/>
  <c r="M9" i="8" s="1"/>
  <c r="N9" i="8" a="1"/>
  <c r="N9" i="8" s="1"/>
  <c r="O9" i="8" a="1"/>
  <c r="O9" i="8" s="1"/>
  <c r="P9" i="8" a="1"/>
  <c r="P9" i="8" s="1"/>
  <c r="Q9" i="8" a="1"/>
  <c r="Q9" i="8" s="1"/>
  <c r="H10" i="8" a="1"/>
  <c r="H10" i="8" s="1"/>
  <c r="I10" i="8" a="1"/>
  <c r="I10" i="8" s="1"/>
  <c r="J10" i="8" a="1"/>
  <c r="J10" i="8" s="1"/>
  <c r="K10" i="8" a="1"/>
  <c r="K10" i="8" s="1"/>
  <c r="L10" i="8" a="1"/>
  <c r="L10" i="8" s="1"/>
  <c r="M10" i="8" a="1"/>
  <c r="M10" i="8" s="1"/>
  <c r="N10" i="8" a="1"/>
  <c r="N10" i="8" s="1"/>
  <c r="O10" i="8" a="1"/>
  <c r="O10" i="8" s="1"/>
  <c r="P10" i="8" a="1"/>
  <c r="P10" i="8" s="1"/>
  <c r="Q10" i="8" a="1"/>
  <c r="Q10" i="8" s="1"/>
  <c r="H11" i="8" a="1"/>
  <c r="H11" i="8" s="1"/>
  <c r="L11" i="8" a="1"/>
  <c r="L11" i="8" s="1"/>
  <c r="M11" i="8" a="1"/>
  <c r="M11" i="8" s="1"/>
  <c r="Q11" i="8" a="1"/>
  <c r="Q11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N5" i="8" a="1"/>
  <c r="N5" i="8" s="1"/>
  <c r="O5" i="8" a="1"/>
  <c r="O5" i="8" s="1"/>
  <c r="P5" i="8" a="1"/>
  <c r="P5" i="8" s="1"/>
  <c r="Q5" i="8" a="1"/>
  <c r="Q5" i="8" s="1"/>
  <c r="H6" i="8" a="1"/>
  <c r="H6" i="8" s="1"/>
  <c r="I6" i="8" a="1"/>
  <c r="I6" i="8" s="1"/>
  <c r="J6" i="8" a="1"/>
  <c r="J6" i="8" s="1"/>
  <c r="K6" i="8" a="1"/>
  <c r="K6" i="8" s="1"/>
  <c r="L6" i="8" a="1"/>
  <c r="L6" i="8" s="1"/>
  <c r="M6" i="8" a="1"/>
  <c r="M6" i="8" s="1"/>
  <c r="N6" i="8" a="1"/>
  <c r="N6" i="8" s="1"/>
  <c r="O6" i="8" a="1"/>
  <c r="O6" i="8" s="1"/>
  <c r="P6" i="8" a="1"/>
  <c r="P6" i="8" s="1"/>
  <c r="Q6" i="8" a="1"/>
  <c r="Q6" i="8" s="1"/>
  <c r="H7" i="8" a="1"/>
  <c r="H7" i="8" s="1"/>
  <c r="J7" i="8" a="1"/>
  <c r="J7" i="8" s="1"/>
  <c r="K7" i="8" a="1"/>
  <c r="K7" i="8" s="1"/>
  <c r="L7" i="8" a="1"/>
  <c r="L7" i="8" s="1"/>
  <c r="M7" i="8" a="1"/>
  <c r="M7" i="8" s="1"/>
  <c r="N7" i="8" a="1"/>
  <c r="N7" i="8" s="1"/>
  <c r="O7" i="8" a="1"/>
  <c r="O7" i="8" s="1"/>
  <c r="P7" i="8" a="1"/>
  <c r="P7" i="8" s="1"/>
  <c r="Q7" i="8" a="1"/>
  <c r="Q7" i="8" s="1"/>
  <c r="I4" i="8" a="1"/>
  <c r="I4" i="8" s="1"/>
  <c r="J4" i="8" a="1"/>
  <c r="J4" i="8" s="1"/>
  <c r="K4" i="8" a="1"/>
  <c r="K4" i="8" s="1"/>
  <c r="L4" i="8" a="1"/>
  <c r="L4" i="8" s="1"/>
  <c r="M4" i="8" a="1"/>
  <c r="M4" i="8" s="1"/>
  <c r="N4" i="8" a="1"/>
  <c r="N4" i="8" s="1"/>
  <c r="O4" i="8" a="1"/>
  <c r="O4" i="8" s="1"/>
  <c r="P4" i="8" a="1"/>
  <c r="P4" i="8" s="1"/>
  <c r="Q4" i="8" a="1"/>
  <c r="Q4" i="8" s="1"/>
  <c r="H4" i="8" a="1"/>
  <c r="H4" i="8" s="1"/>
  <c r="O2" i="7"/>
  <c r="N2" i="7"/>
  <c r="M2" i="7"/>
  <c r="L2" i="7"/>
  <c r="J11" i="8" a="1"/>
  <c r="J11" i="8" s="1"/>
  <c r="P11" i="8" a="1"/>
  <c r="P11" i="8" s="1"/>
  <c r="O11" i="8" a="1"/>
  <c r="O11" i="8" s="1"/>
  <c r="L17" i="7"/>
  <c r="N11" i="8" s="1" a="1"/>
  <c r="N11" i="8" s="1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I11" i="8" l="1" a="1"/>
  <c r="I11" i="8" s="1"/>
  <c r="K11" i="8" a="1"/>
  <c r="K1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<sst xmlns="http://schemas.openxmlformats.org/spreadsheetml/2006/main" count="10719" uniqueCount="98">
  <si>
    <t xml:space="preserve">Volumen (lt) Total Nacional de Leche Captada por la Industria.   </t>
  </si>
  <si>
    <t>Ene 2007 - Dic 2023</t>
  </si>
  <si>
    <t>Periodo</t>
  </si>
  <si>
    <t>Volumen (lt)</t>
  </si>
  <si>
    <t>Variación Mensual</t>
  </si>
  <si>
    <t>No. de Empresas con Reporte</t>
  </si>
  <si>
    <t>Año</t>
  </si>
  <si>
    <t>Vol. (lt)  Anual</t>
  </si>
  <si>
    <t>Vol. (lt) Mensual</t>
  </si>
  <si>
    <t>Vol. (lt) Diario</t>
  </si>
  <si>
    <t>Var. % Anual</t>
  </si>
  <si>
    <t>Var. % 1º Trim</t>
  </si>
  <si>
    <t>Var. % 2º Trim</t>
  </si>
  <si>
    <t>Var. % 3º Trim</t>
  </si>
  <si>
    <t>Var. % 4º Trim</t>
  </si>
  <si>
    <r>
      <t xml:space="preserve">Fuente: </t>
    </r>
    <r>
      <rPr>
        <sz val="8"/>
        <rFont val="Arial"/>
        <family val="2"/>
      </rPr>
      <t>USP, Reporte agentes compradores de leche cruda</t>
    </r>
  </si>
  <si>
    <t>Informe Preliminar</t>
  </si>
  <si>
    <t>Ultima Actualización</t>
  </si>
  <si>
    <t>No. de Empresas con Reportes</t>
  </si>
  <si>
    <t xml:space="preserve">Vol. (lt) Acopio Total </t>
  </si>
  <si>
    <t xml:space="preserve">Departamento  </t>
  </si>
  <si>
    <t xml:space="preserve">Periodo </t>
  </si>
  <si>
    <t>ANTIOQUIA</t>
  </si>
  <si>
    <t>BOGOTA DC</t>
  </si>
  <si>
    <t>BOYACÁ</t>
  </si>
  <si>
    <t>CALDAS</t>
  </si>
  <si>
    <t>CAUCA</t>
  </si>
  <si>
    <t>CUNDINAMARCA</t>
  </si>
  <si>
    <t>NARIÑO</t>
  </si>
  <si>
    <t>QUINDÍO</t>
  </si>
  <si>
    <t>RISARALDA</t>
  </si>
  <si>
    <t>VALLE DEL CAUCA</t>
  </si>
  <si>
    <t>REGIÓN 1</t>
  </si>
  <si>
    <t>ARAUCA</t>
  </si>
  <si>
    <t>ATLÁNTICO</t>
  </si>
  <si>
    <t>BOLÍVAR</t>
  </si>
  <si>
    <t>CAQUETÁ</t>
  </si>
  <si>
    <t>CASANARE</t>
  </si>
  <si>
    <t>CESÁR</t>
  </si>
  <si>
    <t>CÓRDOBA</t>
  </si>
  <si>
    <t>GUAVIARE</t>
  </si>
  <si>
    <t>HUILA</t>
  </si>
  <si>
    <t>LA GUAJIRA</t>
  </si>
  <si>
    <t>MAGDALENA</t>
  </si>
  <si>
    <t>META</t>
  </si>
  <si>
    <t>NORTE DE SANTANDER</t>
  </si>
  <si>
    <t>PUTUMAYO</t>
  </si>
  <si>
    <t>SANTANDER</t>
  </si>
  <si>
    <t>SUCRE</t>
  </si>
  <si>
    <t>TOLIMA</t>
  </si>
  <si>
    <t>REGIÓN 2</t>
  </si>
  <si>
    <t>NACIONAL</t>
  </si>
  <si>
    <t>Comportamiento de Acopio de Leche Cruda Según Reporte Agentes Compradores
May 2023 - Dic 2023</t>
  </si>
  <si>
    <t>PERIODO</t>
  </si>
  <si>
    <t>No. de Empresas Registradas</t>
  </si>
  <si>
    <t>No. de Plantas Registradas</t>
  </si>
  <si>
    <t>No. de Plantas con Reporte</t>
  </si>
  <si>
    <t>Volumen de acopio Total (Lt)</t>
  </si>
  <si>
    <t>No. de Empresas con Reporte Continuo</t>
  </si>
  <si>
    <t>No. de Plantas con Reporte Continuo</t>
  </si>
  <si>
    <t>Volumen de Acopio Continuo (Lt)</t>
  </si>
  <si>
    <t>No. de Empresas con Reporte Intermitente</t>
  </si>
  <si>
    <t>No. de Plantas con Reporte Intermitente</t>
  </si>
  <si>
    <t>Volumen de acopio Intermitente (Lt)</t>
  </si>
  <si>
    <t>No. de Empresas Nuevas</t>
  </si>
  <si>
    <t>No. de Plantas Nuevas</t>
  </si>
  <si>
    <t>Volumen de Acopio Nuevo (Lt)</t>
  </si>
  <si>
    <t>No. de Empresas Sin Reporte</t>
  </si>
  <si>
    <t>No. de Plantas Sin Reporte</t>
  </si>
  <si>
    <t>Volumen Promedio de Acopio NO Reportado(Lt)</t>
  </si>
  <si>
    <t>* Dato Preliminar Ultima Actualización Viernes 16 de Febrero de 2024</t>
  </si>
  <si>
    <t xml:space="preserve">Región </t>
  </si>
  <si>
    <t xml:space="preserve">Vol. Total </t>
  </si>
  <si>
    <t>Volumen (lt)  Anual</t>
  </si>
  <si>
    <t>Volumen (lt) Mensual</t>
  </si>
  <si>
    <t>Volumen (lt) Diario</t>
  </si>
  <si>
    <t>Trimestre</t>
  </si>
  <si>
    <t>Variación % Anual</t>
  </si>
  <si>
    <t>Variación % 1º Trimestre</t>
  </si>
  <si>
    <t>Variación % 2º Trimestre</t>
  </si>
  <si>
    <t>Variación % 3º Trimestre</t>
  </si>
  <si>
    <t>Variación % 4º Trimestre</t>
  </si>
  <si>
    <t>2008  Vs  2007</t>
  </si>
  <si>
    <t>2009  Vs  2008</t>
  </si>
  <si>
    <t>2010  Vs  2009</t>
  </si>
  <si>
    <t>2011  Vs  2010</t>
  </si>
  <si>
    <t>2012  Vs  2011</t>
  </si>
  <si>
    <t>2013 Vs 2012</t>
  </si>
  <si>
    <t>2014 Vs 2013</t>
  </si>
  <si>
    <t>2015 Vs 2014</t>
  </si>
  <si>
    <t>2016 Vs 2015</t>
  </si>
  <si>
    <t>2017 Vs 2016</t>
  </si>
  <si>
    <t>2018 Vs 2017</t>
  </si>
  <si>
    <t>2019 Vs 2018</t>
  </si>
  <si>
    <t>2020 Vs 2019</t>
  </si>
  <si>
    <t>2021 Vs 2020</t>
  </si>
  <si>
    <t>2022 Vs 2021</t>
  </si>
  <si>
    <t>2023 Vs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</si>
</sst>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.00_);_(* \(#,##0.00\);_(* &quot;-&quot;??_);_(@_)"/>
    <numFmt numFmtId="165" formatCode="_(* #,##0_);_(* \(#,##0\);_(* &quot;-&quot;??_);_(@_)"/>
    <numFmt numFmtId="166" formatCode="_ [$€-2]\ * #,##0.00_ ;_ [$€-2]\ * \-#,##0.00_ ;_ [$€-2]\ * &quot;-&quot;??_ "/>
    <numFmt numFmtId="167" formatCode="_ * #,##0.00_ ;_ * \-#,##0.00_ ;_ * &quot;-&quot;??_ ;_ @_ "/>
    <numFmt numFmtId="168" formatCode="[$-F800]dddd\,\ mmmm\ dd\,\ yyyy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theme="4"/>
      </patternFill>
    </fill>
    <fill>
      <patternFill patternType="solid">
        <fgColor theme="6" tint="0.79998168889431442"/>
        <bgColor theme="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1" fillId="4" borderId="0" applyNumberFormat="0" applyBorder="0" applyAlignment="0" applyProtection="0"/>
  </cellStyleXfs>
  <cellXfs count="59">
    <xf numFmtId="0" fontId="0" fillId="0" borderId="0" xfId="0"/>
    <xf numFmtId="0" fontId="9" fillId="2" borderId="0" xfId="3" applyFont="1" applyFill="1" applyAlignment="1">
      <alignment horizontal="left" vertical="center" wrapText="1"/>
    </xf>
    <xf numFmtId="165" fontId="0" fillId="0" borderId="0" xfId="1" applyNumberFormat="1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0" fontId="0" fillId="0" borderId="0" xfId="2" applyNumberFormat="1" applyFont="1" applyFill="1" applyBorder="1"/>
    <xf numFmtId="0" fontId="0" fillId="0" borderId="0" xfId="0" pivotButton="1"/>
    <xf numFmtId="0" fontId="11" fillId="5" borderId="3" xfId="0" applyFont="1" applyFill="1" applyBorder="1"/>
    <xf numFmtId="17" fontId="7" fillId="0" borderId="5" xfId="4" applyNumberFormat="1" applyFont="1" applyBorder="1" applyAlignment="1">
      <alignment horizontal="right"/>
    </xf>
    <xf numFmtId="165" fontId="0" fillId="0" borderId="0" xfId="1" applyNumberFormat="1" applyFont="1"/>
    <xf numFmtId="165" fontId="0" fillId="0" borderId="0" xfId="0" applyNumberFormat="1"/>
    <xf numFmtId="17" fontId="0" fillId="0" borderId="0" xfId="0" applyNumberFormat="1"/>
    <xf numFmtId="0" fontId="2" fillId="3" borderId="0" xfId="0" applyFont="1" applyFill="1"/>
    <xf numFmtId="165" fontId="2" fillId="3" borderId="0" xfId="0" applyNumberFormat="1" applyFont="1" applyFill="1"/>
    <xf numFmtId="165" fontId="2" fillId="7" borderId="0" xfId="0" applyNumberFormat="1" applyFont="1" applyFill="1"/>
    <xf numFmtId="17" fontId="2" fillId="0" borderId="0" xfId="0" applyNumberFormat="1" applyFont="1" applyAlignment="1" applyProtection="1">
      <alignment horizontal="left"/>
      <protection hidden="1"/>
    </xf>
    <xf numFmtId="165" fontId="0" fillId="0" borderId="0" xfId="1" applyNumberFormat="1" applyFont="1" applyFill="1" applyBorder="1" applyProtection="1">
      <protection hidden="1"/>
    </xf>
    <xf numFmtId="164" fontId="0" fillId="0" borderId="0" xfId="1" applyFont="1" applyFill="1" applyBorder="1" applyAlignment="1" applyProtection="1">
      <alignment horizontal="center"/>
      <protection hidden="1"/>
    </xf>
    <xf numFmtId="0" fontId="2" fillId="4" borderId="0" xfId="8" applyFont="1" applyBorder="1" applyAlignment="1" applyProtection="1">
      <alignment horizontal="center"/>
      <protection hidden="1"/>
    </xf>
    <xf numFmtId="10" fontId="0" fillId="0" borderId="0" xfId="2" applyNumberFormat="1" applyFont="1" applyFill="1" applyBorder="1" applyProtection="1">
      <protection hidden="1"/>
    </xf>
    <xf numFmtId="0" fontId="12" fillId="0" borderId="0" xfId="0" applyFont="1" applyProtection="1">
      <protection locked="0" hidden="1"/>
    </xf>
    <xf numFmtId="165" fontId="0" fillId="0" borderId="0" xfId="1" applyNumberFormat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17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applyNumberFormat="1"/>
    <xf numFmtId="10" fontId="0" fillId="0" borderId="0" xfId="2" applyNumberFormat="1" applyFont="1" applyFill="1" applyBorder="1" applyAlignment="1">
      <alignment horizontal="center"/>
    </xf>
    <xf numFmtId="9" fontId="0" fillId="0" borderId="0" xfId="2" applyFont="1" applyFill="1" applyBorder="1"/>
    <xf numFmtId="3" fontId="6" fillId="0" borderId="0" xfId="4" applyNumberFormat="1" applyFont="1" applyAlignment="1">
      <alignment horizontal="center" wrapText="1"/>
    </xf>
    <xf numFmtId="17" fontId="0" fillId="0" borderId="0" xfId="0" applyNumberFormat="1" applyAlignment="1">
      <alignment horizontal="left" vertical="center"/>
    </xf>
    <xf numFmtId="3" fontId="6" fillId="0" borderId="0" xfId="4" applyNumberFormat="1" applyFont="1" applyAlignment="1">
      <alignment horizontal="center" vertical="center" wrapText="1"/>
    </xf>
    <xf numFmtId="10" fontId="0" fillId="0" borderId="0" xfId="2" applyNumberFormat="1" applyFont="1" applyFill="1" applyBorder="1" applyAlignment="1">
      <alignment vertical="center"/>
    </xf>
    <xf numFmtId="17" fontId="2" fillId="0" borderId="0" xfId="0" applyNumberFormat="1" applyFont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17" fontId="0" fillId="6" borderId="4" xfId="0" applyNumberFormat="1" applyFill="1" applyBorder="1" applyAlignment="1">
      <alignment horizontal="left"/>
    </xf>
    <xf numFmtId="168" fontId="0" fillId="0" borderId="0" xfId="0" applyNumberFormat="1"/>
    <xf numFmtId="0" fontId="9" fillId="2" borderId="0" xfId="3" applyFont="1" applyFill="1" applyAlignment="1">
      <alignment vertical="center" wrapText="1"/>
    </xf>
    <xf numFmtId="0" fontId="0" fillId="0" borderId="0" xfId="2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9" fillId="2" borderId="0" xfId="3" applyFont="1" applyFill="1"/>
    <xf numFmtId="165" fontId="0" fillId="0" borderId="0" xfId="1" applyNumberFormat="1" applyFont="1" applyProtection="1">
      <protection hidden="1"/>
    </xf>
    <xf numFmtId="165" fontId="0" fillId="0" borderId="0" xfId="1" applyNumberFormat="1" applyFont="1" applyBorder="1"/>
    <xf numFmtId="164" fontId="0" fillId="0" borderId="0" xfId="1" applyFont="1"/>
    <xf numFmtId="0" fontId="9" fillId="2" borderId="0" xfId="3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9" fillId="2" borderId="0" xfId="3" applyFont="1" applyFill="1" applyAlignment="1">
      <alignment horizontal="left" vertical="center" wrapText="1"/>
    </xf>
    <xf numFmtId="0" fontId="11" fillId="8" borderId="0" xfId="0" applyFont="1" applyFill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17" fontId="2" fillId="9" borderId="0" xfId="0" applyNumberFormat="1" applyFont="1" applyFill="1" applyAlignment="1" applyProtection="1">
      <alignment horizontal="center" vertical="center"/>
      <protection hidden="1"/>
    </xf>
    <xf numFmtId="0" fontId="2" fillId="9" borderId="0" xfId="0" applyFont="1" applyFill="1" applyAlignment="1" applyProtection="1">
      <alignment horizontal="center" vertical="center"/>
      <protection hidden="1"/>
    </xf>
    <xf numFmtId="168" fontId="13" fillId="9" borderId="0" xfId="0" applyNumberFormat="1" applyFont="1" applyFill="1" applyAlignment="1" applyProtection="1">
      <alignment horizontal="center" vertical="center"/>
      <protection hidden="1"/>
    </xf>
    <xf numFmtId="165" fontId="2" fillId="9" borderId="0" xfId="1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center" vertical="center" wrapText="1"/>
    </xf>
  </cellXfs>
  <cellStyles count="9">
    <cellStyle name="60% - Énfasis1" xfId="8" builtinId="32"/>
    <cellStyle name="Euro" xfId="5" xr:uid="{00000000-0005-0000-0000-000000000000}"/>
    <cellStyle name="Millares" xfId="1" builtinId="3"/>
    <cellStyle name="Millares 2" xfId="6" xr:uid="{00000000-0005-0000-0000-000002000000}"/>
    <cellStyle name="Normal" xfId="0" builtinId="0"/>
    <cellStyle name="Normal 2" xfId="4" xr:uid="{00000000-0005-0000-0000-000004000000}"/>
    <cellStyle name="Normal 3" xfId="7" xr:uid="{00000000-0005-0000-0000-000005000000}"/>
    <cellStyle name="Normal 8" xfId="3" xr:uid="{00000000-0005-0000-0000-000006000000}"/>
    <cellStyle name="Porcentaje" xfId="2" builtinId="5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numFmt numFmtId="168" formatCode="[$-F800]dddd\,\ mmmm\ dd\,\ 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alignment horizontal="right" vertical="bottom" textRotation="0" wrapText="0" indent="0" justifyLastLine="0" shrinkToFit="0" readingOrder="0"/>
      <border diagonalUp="0" diagonalDown="0">
        <left style="hair">
          <color theme="6" tint="-0.499984740745262"/>
        </left>
        <right style="hair">
          <color theme="6" tint="-0.499984740745262"/>
        </right>
        <top style="hair">
          <color theme="6" tint="-0.499984740745262"/>
        </top>
        <bottom style="hair">
          <color theme="6" tint="-0.499984740745262"/>
        </bottom>
        <vertical/>
        <horizontal/>
      </border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numFmt numFmtId="165" formatCode="_(* #,##0_);_(* \(#,##0\);_(* &quot;-&quot;??_);_(@_)"/>
      <protection locked="1" hidden="1"/>
    </dxf>
    <dxf>
      <font>
        <b val="0"/>
      </font>
      <numFmt numFmtId="169" formatCode="d/mm/yyyy"/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protection locked="1" hidden="1"/>
    </dxf>
    <dxf>
      <numFmt numFmtId="14" formatCode="0.00%"/>
      <fill>
        <patternFill patternType="none">
          <fgColor indexed="64"/>
          <bgColor indexed="65"/>
        </patternFill>
      </fill>
      <protection locked="1" hidden="1"/>
    </dxf>
    <dxf>
      <numFmt numFmtId="14" formatCode="0.00%"/>
      <fill>
        <patternFill patternType="none">
          <fgColor indexed="64"/>
          <bgColor indexed="65"/>
        </patternFill>
      </fill>
      <protection locked="1" hidden="1"/>
    </dxf>
    <dxf>
      <numFmt numFmtId="14" formatCode="0.00%"/>
      <fill>
        <patternFill patternType="none">
          <fgColor indexed="64"/>
          <bgColor indexed="65"/>
        </patternFill>
      </fill>
      <protection locked="1" hidden="1"/>
    </dxf>
    <dxf>
      <numFmt numFmtId="14" formatCode="0.00%"/>
      <fill>
        <patternFill patternType="none">
          <fgColor indexed="64"/>
          <bgColor indexed="65"/>
        </patternFill>
      </fill>
      <protection locked="1" hidden="1"/>
    </dxf>
    <dxf>
      <font>
        <b/>
      </font>
      <alignment horizontal="center" vertical="bottom" textRotation="0" wrapText="0" indent="0" justifyLastLine="0" shrinkToFit="0" readingOrder="0"/>
      <protection locked="1" hidden="1"/>
    </dxf>
    <dxf>
      <numFmt numFmtId="165" formatCode="_(* #,##0_);_(* \(#,##0\);_(* &quot;-&quot;??_);_(@_)"/>
      <fill>
        <patternFill patternType="none">
          <fgColor indexed="64"/>
          <bgColor indexed="65"/>
        </patternFill>
      </fill>
      <protection locked="1" hidden="1"/>
    </dxf>
    <dxf>
      <numFmt numFmtId="165" formatCode="_(* #,##0_);_(* \(#,##0\);_(* &quot;-&quot;??_);_(@_)"/>
      <fill>
        <patternFill patternType="none">
          <fgColor indexed="64"/>
          <bgColor indexed="65"/>
        </patternFill>
      </fill>
      <protection locked="1" hidden="1"/>
    </dxf>
    <dxf>
      <numFmt numFmtId="165" formatCode="_(* #,##0_);_(* \(#,##0\);_(* &quot;-&quot;??_);_(@_)"/>
      <fill>
        <patternFill patternType="none">
          <fgColor indexed="64"/>
          <bgColor indexed="65"/>
        </patternFill>
      </fill>
      <protection locked="1" hidden="1"/>
    </dxf>
    <dxf>
      <font>
        <b/>
      </font>
      <alignment horizontal="center" vertical="bottom" textRotation="0" wrapText="0" indent="0" justifyLastLine="0" shrinkToFit="0" readingOrder="0"/>
      <protection locked="1" hidden="1"/>
    </dxf>
    <dxf>
      <fill>
        <patternFill patternType="none">
          <fgColor indexed="64"/>
          <bgColor indexed="65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5" formatCode="_(* #,##0_);_(* \(#,##0\);_(* &quot;-&quot;??_);_(@_)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1"/>
    </dxf>
    <dxf>
      <protection locked="1" hidden="1"/>
    </dxf>
    <dxf>
      <numFmt numFmtId="165" formatCode="_(* #,##0_);_(* \(#,##0\);_(* &quot;-&quot;??_);_(@_)"/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ont>
        <b/>
      </font>
    </dxf>
    <dxf>
      <fill>
        <patternFill patternType="solid">
          <bgColor theme="4" tint="0.79998168889431442"/>
        </patternFill>
      </fill>
    </dxf>
  </dxfs>
  <tableStyles count="1" defaultTableStyle="TableStyleMedium9" defaultPivotStyle="PivotStyleLight16">
    <tableStyle name="Invisible" pivot="0" table="0" count="0" xr9:uid="{63FF943F-616F-4AFA-8C50-BD97B4F7C53D}"/>
  </tableStyles>
  <colors>
    <mruColors>
      <color rgb="FF488DF2"/>
      <color rgb="FF5078EA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Volumen de Leche (lt) Acopiado por la Industria </a:t>
            </a:r>
          </a:p>
        </c:rich>
      </c:tx>
      <c:layout>
        <c:manualLayout>
          <c:xMode val="edge"/>
          <c:yMode val="edge"/>
          <c:x val="0.18908080364469049"/>
          <c:y val="2.854182889209345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412280123276047"/>
          <c:y val="0.15413393457320818"/>
          <c:w val="0.76847351367511219"/>
          <c:h val="0.6441209848768904"/>
        </c:manualLayout>
      </c:layout>
      <c:lineChart>
        <c:grouping val="standard"/>
        <c:varyColors val="0"/>
        <c:ser>
          <c:idx val="0"/>
          <c:order val="0"/>
          <c:tx>
            <c:strRef>
              <c:f>'VOLUMEN NACIONAL'!$C$3</c:f>
              <c:strCache>
                <c:ptCount val="1"/>
                <c:pt idx="0">
                  <c:v>Volumen (lt)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'VOLUMEN NACIONAL'!$B$4:$B$24</c:f>
              <c:numCache>
                <c:formatCode>mmm\-yy</c:formatCode>
                <c:ptCount val="21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  <c:pt idx="13">
                  <c:v>45047</c:v>
                </c:pt>
                <c:pt idx="14">
                  <c:v>45078</c:v>
                </c:pt>
                <c:pt idx="15">
                  <c:v>45108</c:v>
                </c:pt>
                <c:pt idx="16">
                  <c:v>45139</c:v>
                </c:pt>
                <c:pt idx="17">
                  <c:v>45170</c:v>
                </c:pt>
                <c:pt idx="18">
                  <c:v>45200</c:v>
                </c:pt>
                <c:pt idx="19">
                  <c:v>45231</c:v>
                </c:pt>
                <c:pt idx="20">
                  <c:v>45261</c:v>
                </c:pt>
              </c:numCache>
            </c:numRef>
          </c:cat>
          <c:val>
            <c:numRef>
              <c:f>'VOLUMEN NACIONAL'!$C$4:$C$24</c:f>
              <c:numCache>
                <c:formatCode>_(* #,##0_);_(* \(#,##0\);_(* "-"??_);_(@_)</c:formatCode>
                <c:ptCount val="21"/>
                <c:pt idx="0">
                  <c:v>288194582.87</c:v>
                </c:pt>
                <c:pt idx="1">
                  <c:v>303928227.69999999</c:v>
                </c:pt>
                <c:pt idx="2">
                  <c:v>293864436.13666666</c:v>
                </c:pt>
                <c:pt idx="3">
                  <c:v>292177446.86000001</c:v>
                </c:pt>
                <c:pt idx="4">
                  <c:v>296168984.16444445</c:v>
                </c:pt>
                <c:pt idx="5">
                  <c:v>276296065.02925926</c:v>
                </c:pt>
                <c:pt idx="6">
                  <c:v>277662320.04962963</c:v>
                </c:pt>
                <c:pt idx="7">
                  <c:v>263382592.50111109</c:v>
                </c:pt>
                <c:pt idx="8">
                  <c:v>271780901.97456795</c:v>
                </c:pt>
                <c:pt idx="9">
                  <c:v>242260905.28777778</c:v>
                </c:pt>
                <c:pt idx="10">
                  <c:v>233660026.99611112</c:v>
                </c:pt>
                <c:pt idx="11">
                  <c:v>278270498.56999999</c:v>
                </c:pt>
                <c:pt idx="12">
                  <c:v>274713299.66666669</c:v>
                </c:pt>
                <c:pt idx="13">
                  <c:v>286992316</c:v>
                </c:pt>
                <c:pt idx="14">
                  <c:v>282138334</c:v>
                </c:pt>
                <c:pt idx="15">
                  <c:v>295185358</c:v>
                </c:pt>
                <c:pt idx="16">
                  <c:v>297955883</c:v>
                </c:pt>
                <c:pt idx="17">
                  <c:v>284547505</c:v>
                </c:pt>
                <c:pt idx="18">
                  <c:v>287675058</c:v>
                </c:pt>
                <c:pt idx="19">
                  <c:v>280990525</c:v>
                </c:pt>
                <c:pt idx="20">
                  <c:v>282620761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194-4B68-B70A-EBE1DAFF0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604224"/>
        <c:axId val="224064256"/>
      </c:lineChart>
      <c:dateAx>
        <c:axId val="2156042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32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64256"/>
        <c:crosses val="autoZero"/>
        <c:auto val="1"/>
        <c:lblOffset val="100"/>
        <c:baseTimeUnit val="months"/>
      </c:dateAx>
      <c:valAx>
        <c:axId val="224064256"/>
        <c:scaling>
          <c:orientation val="minMax"/>
          <c:min val="1600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Llitros</a:t>
                </a:r>
              </a:p>
            </c:rich>
          </c:tx>
          <c:layout>
            <c:manualLayout>
              <c:xMode val="edge"/>
              <c:yMode val="edge"/>
              <c:x val="0"/>
              <c:y val="0.3319771879094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04224"/>
        <c:crosses val="autoZero"/>
        <c:crossBetween val="between"/>
        <c:majorUnit val="40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Volumen (lt)/Año de Leche Cruda Acopiada por la Industria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'VOLUMEN NACIONAL'!$I$3</c:f>
              <c:strCache>
                <c:ptCount val="1"/>
                <c:pt idx="0">
                  <c:v>Vol. (lt)  Anual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f>'VOLUMEN NACIONAL'!$H$4:$H$11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</c:numCache>
            </c:numRef>
          </c:cat>
          <c:val>
            <c:numRef>
              <c:f>'VOLUMEN NACIONAL'!$I$4:$I$11</c:f>
              <c:numCache>
                <c:formatCode>_(* #,##0_);_(* \(#,##0\);_(* "-"??_);_(@_)</c:formatCode>
                <c:ptCount val="8"/>
                <c:pt idx="0">
                  <c:v>3217735441.6500239</c:v>
                </c:pt>
                <c:pt idx="1">
                  <c:v>3380461773.5999393</c:v>
                </c:pt>
                <c:pt idx="2">
                  <c:v>3416071958.5584307</c:v>
                </c:pt>
                <c:pt idx="3">
                  <c:v>3170584174.5900002</c:v>
                </c:pt>
                <c:pt idx="4">
                  <c:v>3347479439</c:v>
                </c:pt>
                <c:pt idx="5">
                  <c:v>3112553989.8446665</c:v>
                </c:pt>
                <c:pt idx="6">
                  <c:v>3369695730.9886789</c:v>
                </c:pt>
                <c:pt idx="7">
                  <c:v>3327010470.5205555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06-46A5-9E83-007C03B0A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864607"/>
        <c:axId val="940934767"/>
      </c:barChart>
      <c:catAx>
        <c:axId val="128586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934767"/>
        <c:crosses val="autoZero"/>
        <c:auto val="1"/>
        <c:lblAlgn val="ctr"/>
        <c:lblOffset val="100"/>
        <c:noMultiLvlLbl val="0"/>
      </c:catAx>
      <c:valAx>
        <c:axId val="940934767"/>
        <c:scaling>
          <c:orientation val="minMax"/>
          <c:min val="10000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86460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[Volumen de Acopio Total - Res 0017 de 2012..xlsx]VOLUMEN REGIONAL Y DEPTAL. !TablaDinámica6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'VOLUMEN REGIONAL Y DEPTAL. '!$C$28:$C$29</c:f>
              <c:strCache>
                <c:ptCount val="1"/>
                <c:pt idx="0">
                  <c:v>ANTIOQUIA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'!$C$30:$C$221</c:f>
              <c:numCache>
                <c:formatCode>_(* #,##0_);_(* \(#,##0\);_(* "-"??_);_(@_)</c:formatCode>
                <c:ptCount val="192"/>
                <c:pt idx="0">
                  <c:v>73609498.5986</c:v>
                </c:pt>
                <c:pt idx="1">
                  <c:v>63957645.887352407</c:v>
                </c:pt>
                <c:pt idx="2">
                  <c:v>66905147</c:v>
                </c:pt>
                <c:pt idx="3">
                  <c:v>67383870.971939892</c:v>
                </c:pt>
                <c:pt idx="4">
                  <c:v>79123350</c:v>
                </c:pt>
                <c:pt idx="5">
                  <c:v>66736756.952042855</c:v>
                </c:pt>
                <c:pt idx="6">
                  <c:v>67672960.880381778</c:v>
                </c:pt>
                <c:pt idx="7">
                  <c:v>77574090.863098249</c:v>
                </c:pt>
                <c:pt idx="8">
                  <c:v>62399349</c:v>
                </c:pt>
                <c:pt idx="9">
                  <c:v>72104332.427916795</c:v>
                </c:pt>
                <c:pt idx="10">
                  <c:v>59068632.998681672</c:v>
                </c:pt>
                <c:pt idx="11">
                  <c:v>64381897</c:v>
                </c:pt>
                <c:pt idx="12">
                  <c:v>68355379.144545734</c:v>
                </c:pt>
                <c:pt idx="13">
                  <c:v>61482223.447999202</c:v>
                </c:pt>
                <c:pt idx="14">
                  <c:v>64846224.206645221</c:v>
                </c:pt>
                <c:pt idx="15">
                  <c:v>75535315.803550094</c:v>
                </c:pt>
                <c:pt idx="16">
                  <c:v>64528295.534755893</c:v>
                </c:pt>
                <c:pt idx="17">
                  <c:v>62355023.074014537</c:v>
                </c:pt>
                <c:pt idx="18">
                  <c:v>73038218.160754234</c:v>
                </c:pt>
                <c:pt idx="19">
                  <c:v>61534469.076196417</c:v>
                </c:pt>
                <c:pt idx="20">
                  <c:v>59869629.508831412</c:v>
                </c:pt>
                <c:pt idx="21">
                  <c:v>70211078.458172292</c:v>
                </c:pt>
                <c:pt idx="22">
                  <c:v>59266403.491171747</c:v>
                </c:pt>
                <c:pt idx="23">
                  <c:v>68046190.5</c:v>
                </c:pt>
                <c:pt idx="24">
                  <c:v>68849862.996392101</c:v>
                </c:pt>
                <c:pt idx="25">
                  <c:v>61135947</c:v>
                </c:pt>
                <c:pt idx="26">
                  <c:v>62619513.200000003</c:v>
                </c:pt>
                <c:pt idx="27">
                  <c:v>75638638.694082245</c:v>
                </c:pt>
                <c:pt idx="28">
                  <c:v>69293863.599999994</c:v>
                </c:pt>
                <c:pt idx="29">
                  <c:v>69136726.5</c:v>
                </c:pt>
                <c:pt idx="30">
                  <c:v>82252225.911325574</c:v>
                </c:pt>
                <c:pt idx="31">
                  <c:v>72265844.101262599</c:v>
                </c:pt>
                <c:pt idx="32">
                  <c:v>81520067.122607127</c:v>
                </c:pt>
                <c:pt idx="33">
                  <c:v>79574907.356084943</c:v>
                </c:pt>
                <c:pt idx="34">
                  <c:v>69606313.335818455</c:v>
                </c:pt>
                <c:pt idx="35">
                  <c:v>77001626.052006513</c:v>
                </c:pt>
                <c:pt idx="36">
                  <c:v>75467060.829999998</c:v>
                </c:pt>
                <c:pt idx="37">
                  <c:v>70707553.000713915</c:v>
                </c:pt>
                <c:pt idx="38">
                  <c:v>86415322.121779606</c:v>
                </c:pt>
                <c:pt idx="39">
                  <c:v>75353758.731434762</c:v>
                </c:pt>
                <c:pt idx="40">
                  <c:v>76144993.151348516</c:v>
                </c:pt>
                <c:pt idx="41">
                  <c:v>87558945.623443022</c:v>
                </c:pt>
                <c:pt idx="42">
                  <c:v>76478819.654076606</c:v>
                </c:pt>
                <c:pt idx="43">
                  <c:v>74039209.345648199</c:v>
                </c:pt>
                <c:pt idx="44">
                  <c:v>83988559.008636594</c:v>
                </c:pt>
                <c:pt idx="45">
                  <c:v>72073403.900807098</c:v>
                </c:pt>
                <c:pt idx="46">
                  <c:v>70910290.52018252</c:v>
                </c:pt>
                <c:pt idx="47">
                  <c:v>82029385.381164804</c:v>
                </c:pt>
                <c:pt idx="48">
                  <c:v>76209231.418996736</c:v>
                </c:pt>
                <c:pt idx="49">
                  <c:v>74507558.250918671</c:v>
                </c:pt>
                <c:pt idx="50">
                  <c:v>88903938.954654485</c:v>
                </c:pt>
                <c:pt idx="51">
                  <c:v>80791575.215800866</c:v>
                </c:pt>
                <c:pt idx="52">
                  <c:v>93623319.058582395</c:v>
                </c:pt>
                <c:pt idx="53">
                  <c:v>80182316.414872453</c:v>
                </c:pt>
                <c:pt idx="54">
                  <c:v>80054665.605058253</c:v>
                </c:pt>
                <c:pt idx="55">
                  <c:v>92362772.960000008</c:v>
                </c:pt>
                <c:pt idx="56">
                  <c:v>78855446.084285721</c:v>
                </c:pt>
                <c:pt idx="57">
                  <c:v>78069424.783333331</c:v>
                </c:pt>
                <c:pt idx="58">
                  <c:v>89512754.706204921</c:v>
                </c:pt>
                <c:pt idx="59">
                  <c:v>82003628.899841279</c:v>
                </c:pt>
                <c:pt idx="60">
                  <c:v>91909534.676333338</c:v>
                </c:pt>
                <c:pt idx="61">
                  <c:v>77696685.816349193</c:v>
                </c:pt>
                <c:pt idx="62">
                  <c:v>82187361.731571436</c:v>
                </c:pt>
                <c:pt idx="63">
                  <c:v>82304387.945237368</c:v>
                </c:pt>
                <c:pt idx="64">
                  <c:v>95263881.641962513</c:v>
                </c:pt>
                <c:pt idx="65">
                  <c:v>80761890.69903861</c:v>
                </c:pt>
                <c:pt idx="66">
                  <c:v>85232117.78871268</c:v>
                </c:pt>
                <c:pt idx="67">
                  <c:v>95507378.754022643</c:v>
                </c:pt>
                <c:pt idx="68">
                  <c:v>82458810.232222334</c:v>
                </c:pt>
                <c:pt idx="69">
                  <c:v>94281777.655632153</c:v>
                </c:pt>
                <c:pt idx="70">
                  <c:v>80079874.440998152</c:v>
                </c:pt>
                <c:pt idx="71">
                  <c:v>85292071.430000007</c:v>
                </c:pt>
                <c:pt idx="72">
                  <c:v>94780021.75</c:v>
                </c:pt>
                <c:pt idx="73">
                  <c:v>81604253.541571423</c:v>
                </c:pt>
                <c:pt idx="74">
                  <c:v>85372605.099999994</c:v>
                </c:pt>
                <c:pt idx="75">
                  <c:v>86628717.150000006</c:v>
                </c:pt>
                <c:pt idx="76">
                  <c:v>94172037.99666667</c:v>
                </c:pt>
                <c:pt idx="77">
                  <c:v>86807937.366666675</c:v>
                </c:pt>
                <c:pt idx="78">
                  <c:v>101459960.82966667</c:v>
                </c:pt>
                <c:pt idx="79">
                  <c:v>85932622.768238097</c:v>
                </c:pt>
                <c:pt idx="80">
                  <c:v>86651300.406666681</c:v>
                </c:pt>
                <c:pt idx="81">
                  <c:v>100874171.99523811</c:v>
                </c:pt>
                <c:pt idx="82">
                  <c:v>87100940.116666675</c:v>
                </c:pt>
                <c:pt idx="83">
                  <c:v>96806241.909999996</c:v>
                </c:pt>
                <c:pt idx="84">
                  <c:v>98759220.099999994</c:v>
                </c:pt>
                <c:pt idx="85">
                  <c:v>90176459.00999999</c:v>
                </c:pt>
                <c:pt idx="86">
                  <c:v>94849854.640000001</c:v>
                </c:pt>
                <c:pt idx="87">
                  <c:v>107448356.27</c:v>
                </c:pt>
                <c:pt idx="88">
                  <c:v>94142676.359999999</c:v>
                </c:pt>
                <c:pt idx="89">
                  <c:v>90811969.780000001</c:v>
                </c:pt>
                <c:pt idx="90">
                  <c:v>105287752.28999999</c:v>
                </c:pt>
                <c:pt idx="91">
                  <c:v>91897531.960000008</c:v>
                </c:pt>
                <c:pt idx="92">
                  <c:v>90617430.689999998</c:v>
                </c:pt>
                <c:pt idx="93">
                  <c:v>103806050.00999999</c:v>
                </c:pt>
                <c:pt idx="94">
                  <c:v>88490032.629999995</c:v>
                </c:pt>
                <c:pt idx="95">
                  <c:v>100415032.5</c:v>
                </c:pt>
                <c:pt idx="96">
                  <c:v>98056435.730000004</c:v>
                </c:pt>
                <c:pt idx="97">
                  <c:v>89900802.689999998</c:v>
                </c:pt>
                <c:pt idx="98">
                  <c:v>91863153.960000008</c:v>
                </c:pt>
                <c:pt idx="99">
                  <c:v>93148493.620000005</c:v>
                </c:pt>
                <c:pt idx="100">
                  <c:v>99481589</c:v>
                </c:pt>
                <c:pt idx="101">
                  <c:v>100715677.78</c:v>
                </c:pt>
                <c:pt idx="102">
                  <c:v>103875927.84999999</c:v>
                </c:pt>
                <c:pt idx="103">
                  <c:v>103676742</c:v>
                </c:pt>
                <c:pt idx="104">
                  <c:v>99788091.379999995</c:v>
                </c:pt>
                <c:pt idx="105">
                  <c:v>101945809.92</c:v>
                </c:pt>
                <c:pt idx="106">
                  <c:v>95639479.629999995</c:v>
                </c:pt>
                <c:pt idx="107">
                  <c:v>98589100.25</c:v>
                </c:pt>
                <c:pt idx="108">
                  <c:v>102834119.96000001</c:v>
                </c:pt>
                <c:pt idx="109">
                  <c:v>95432555.579999998</c:v>
                </c:pt>
                <c:pt idx="110">
                  <c:v>104397397.81333333</c:v>
                </c:pt>
                <c:pt idx="111">
                  <c:v>105737932.27777778</c:v>
                </c:pt>
                <c:pt idx="112">
                  <c:v>108279964.44222222</c:v>
                </c:pt>
                <c:pt idx="113">
                  <c:v>107634646.47629629</c:v>
                </c:pt>
                <c:pt idx="114">
                  <c:v>108515884.32098766</c:v>
                </c:pt>
                <c:pt idx="115">
                  <c:v>106603979.63576134</c:v>
                </c:pt>
                <c:pt idx="116">
                  <c:v>101815982.37694101</c:v>
                </c:pt>
                <c:pt idx="117">
                  <c:v>102979667.38667443</c:v>
                </c:pt>
                <c:pt idx="118">
                  <c:v>99914177.387236699</c:v>
                </c:pt>
                <c:pt idx="119">
                  <c:v>104292676.3366174</c:v>
                </c:pt>
                <c:pt idx="120">
                  <c:v>103154361.88697235</c:v>
                </c:pt>
                <c:pt idx="121">
                  <c:v>99430802.437519297</c:v>
                </c:pt>
                <c:pt idx="122">
                  <c:v>110506293.36266303</c:v>
                </c:pt>
                <c:pt idx="123">
                  <c:v>107067001.09571822</c:v>
                </c:pt>
                <c:pt idx="124">
                  <c:v>112710977.98196684</c:v>
                </c:pt>
                <c:pt idx="125">
                  <c:v>109095998.55011603</c:v>
                </c:pt>
                <c:pt idx="126">
                  <c:v>110328022.56999999</c:v>
                </c:pt>
                <c:pt idx="127">
                  <c:v>108125770.53999999</c:v>
                </c:pt>
                <c:pt idx="128">
                  <c:v>101065710.37</c:v>
                </c:pt>
                <c:pt idx="129">
                  <c:v>103601433.84666668</c:v>
                </c:pt>
                <c:pt idx="130">
                  <c:v>98625617.049999997</c:v>
                </c:pt>
                <c:pt idx="131">
                  <c:v>98079817.140000015</c:v>
                </c:pt>
                <c:pt idx="132">
                  <c:v>97185342</c:v>
                </c:pt>
                <c:pt idx="133">
                  <c:v>87749416</c:v>
                </c:pt>
                <c:pt idx="134">
                  <c:v>101483201</c:v>
                </c:pt>
                <c:pt idx="135">
                  <c:v>96799537</c:v>
                </c:pt>
                <c:pt idx="136">
                  <c:v>95772799</c:v>
                </c:pt>
                <c:pt idx="137">
                  <c:v>100463893</c:v>
                </c:pt>
                <c:pt idx="138">
                  <c:v>103559165</c:v>
                </c:pt>
                <c:pt idx="139">
                  <c:v>98446653</c:v>
                </c:pt>
                <c:pt idx="140">
                  <c:v>97184661</c:v>
                </c:pt>
                <c:pt idx="141">
                  <c:v>103930572</c:v>
                </c:pt>
                <c:pt idx="142">
                  <c:v>101481702</c:v>
                </c:pt>
                <c:pt idx="143">
                  <c:v>99480344</c:v>
                </c:pt>
                <c:pt idx="144">
                  <c:v>107894585</c:v>
                </c:pt>
                <c:pt idx="145">
                  <c:v>101850771</c:v>
                </c:pt>
                <c:pt idx="146">
                  <c:v>107919680</c:v>
                </c:pt>
                <c:pt idx="147">
                  <c:v>108264086</c:v>
                </c:pt>
                <c:pt idx="148">
                  <c:v>112151977</c:v>
                </c:pt>
                <c:pt idx="149">
                  <c:v>107366084</c:v>
                </c:pt>
                <c:pt idx="150">
                  <c:v>113592300</c:v>
                </c:pt>
                <c:pt idx="151">
                  <c:v>116553687</c:v>
                </c:pt>
                <c:pt idx="152">
                  <c:v>112034214</c:v>
                </c:pt>
                <c:pt idx="153">
                  <c:v>112435592</c:v>
                </c:pt>
                <c:pt idx="154">
                  <c:v>105733585</c:v>
                </c:pt>
                <c:pt idx="155">
                  <c:v>99404905</c:v>
                </c:pt>
                <c:pt idx="156">
                  <c:v>110753619</c:v>
                </c:pt>
                <c:pt idx="157">
                  <c:v>102031436</c:v>
                </c:pt>
                <c:pt idx="158">
                  <c:v>101742580</c:v>
                </c:pt>
                <c:pt idx="159">
                  <c:v>101580183.2</c:v>
                </c:pt>
                <c:pt idx="160">
                  <c:v>102110255</c:v>
                </c:pt>
                <c:pt idx="161">
                  <c:v>97980021</c:v>
                </c:pt>
                <c:pt idx="162">
                  <c:v>98391942</c:v>
                </c:pt>
                <c:pt idx="163">
                  <c:v>96118065</c:v>
                </c:pt>
                <c:pt idx="164">
                  <c:v>89395209</c:v>
                </c:pt>
                <c:pt idx="165">
                  <c:v>91639825</c:v>
                </c:pt>
                <c:pt idx="166">
                  <c:v>87821732</c:v>
                </c:pt>
                <c:pt idx="167">
                  <c:v>97486922</c:v>
                </c:pt>
                <c:pt idx="168">
                  <c:v>102976613.486</c:v>
                </c:pt>
                <c:pt idx="169">
                  <c:v>92284194</c:v>
                </c:pt>
                <c:pt idx="170">
                  <c:v>106338956</c:v>
                </c:pt>
                <c:pt idx="171">
                  <c:v>104890623</c:v>
                </c:pt>
                <c:pt idx="172">
                  <c:v>109868106</c:v>
                </c:pt>
                <c:pt idx="173">
                  <c:v>103031713.5</c:v>
                </c:pt>
                <c:pt idx="174">
                  <c:v>104264866</c:v>
                </c:pt>
                <c:pt idx="175">
                  <c:v>102570412</c:v>
                </c:pt>
                <c:pt idx="176">
                  <c:v>96702896.333333343</c:v>
                </c:pt>
                <c:pt idx="177">
                  <c:v>97725839.777777791</c:v>
                </c:pt>
                <c:pt idx="178">
                  <c:v>91232895.944444463</c:v>
                </c:pt>
                <c:pt idx="179">
                  <c:v>94521073.444444448</c:v>
                </c:pt>
                <c:pt idx="180">
                  <c:v>92825501</c:v>
                </c:pt>
                <c:pt idx="181">
                  <c:v>87620851</c:v>
                </c:pt>
                <c:pt idx="182">
                  <c:v>100169843.98</c:v>
                </c:pt>
                <c:pt idx="183">
                  <c:v>99782405</c:v>
                </c:pt>
                <c:pt idx="184">
                  <c:v>108412542</c:v>
                </c:pt>
                <c:pt idx="185">
                  <c:v>96804727</c:v>
                </c:pt>
                <c:pt idx="186">
                  <c:v>104504744</c:v>
                </c:pt>
                <c:pt idx="187">
                  <c:v>104669900</c:v>
                </c:pt>
                <c:pt idx="188">
                  <c:v>99815903</c:v>
                </c:pt>
                <c:pt idx="189">
                  <c:v>103139285</c:v>
                </c:pt>
                <c:pt idx="190">
                  <c:v>106111265</c:v>
                </c:pt>
                <c:pt idx="191">
                  <c:v>104343803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7E6-4F18-A636-5734DBC0E0CB}"/>
            </c:ext>
          </c:extLst>
        </c:ser>
        <c:ser>
          <c:idx val="1"/>
          <c:order val="1"/>
          <c:tx>
            <c:strRef>
              <c:f>'VOLUMEN REGIONAL Y DEPTAL. '!$D$28:$D$29</c:f>
              <c:strCache>
                <c:ptCount val="1"/>
                <c:pt idx="0">
                  <c:v>BOGOTA 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'!$D$30:$D$221</c:f>
              <c:numCache>
                <c:formatCode>_(* #,##0_);_(* \(#,##0\);_(* "-"??_);_(@_)</c:formatCode>
                <c:ptCount val="192"/>
                <c:pt idx="184">
                  <c:v>5609099</c:v>
                </c:pt>
                <c:pt idx="185">
                  <c:v>5263018</c:v>
                </c:pt>
                <c:pt idx="186">
                  <c:v>5266320</c:v>
                </c:pt>
                <c:pt idx="187">
                  <c:v>5265501</c:v>
                </c:pt>
                <c:pt idx="188">
                  <c:v>4849911</c:v>
                </c:pt>
                <c:pt idx="189">
                  <c:v>4926032</c:v>
                </c:pt>
                <c:pt idx="190">
                  <c:v>1680598</c:v>
                </c:pt>
                <c:pt idx="191">
                  <c:v>1707080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46-46E9-B033-F81AF2B04B0F}"/>
            </c:ext>
          </c:extLst>
        </c:ser>
        <c:ser>
          <c:idx val="2"/>
          <c:order val="2"/>
          <c:tx>
            <c:strRef>
              <c:f>'VOLUMEN REGIONAL Y DEPTAL. '!$E$28:$E$29</c:f>
              <c:strCache>
                <c:ptCount val="1"/>
                <c:pt idx="0">
                  <c:v>BOYACÁ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'!$E$30:$E$221</c:f>
              <c:numCache>
                <c:formatCode>_(* #,##0_);_(* \(#,##0\);_(* "-"??_);_(@_)</c:formatCode>
                <c:ptCount val="192"/>
                <c:pt idx="0">
                  <c:v>18843690.391500004</c:v>
                </c:pt>
                <c:pt idx="1">
                  <c:v>17406274.194261521</c:v>
                </c:pt>
                <c:pt idx="2">
                  <c:v>16962408.504705474</c:v>
                </c:pt>
                <c:pt idx="3">
                  <c:v>17853955.432092715</c:v>
                </c:pt>
                <c:pt idx="4">
                  <c:v>16181284</c:v>
                </c:pt>
                <c:pt idx="5">
                  <c:v>18538776.838531837</c:v>
                </c:pt>
                <c:pt idx="6">
                  <c:v>19325822.069161903</c:v>
                </c:pt>
                <c:pt idx="7">
                  <c:v>19341161</c:v>
                </c:pt>
                <c:pt idx="8">
                  <c:v>20722673</c:v>
                </c:pt>
                <c:pt idx="9">
                  <c:v>17816142.571159713</c:v>
                </c:pt>
                <c:pt idx="10">
                  <c:v>19102380.792478174</c:v>
                </c:pt>
                <c:pt idx="11">
                  <c:v>17506363.263632599</c:v>
                </c:pt>
                <c:pt idx="12">
                  <c:v>18917212</c:v>
                </c:pt>
                <c:pt idx="13">
                  <c:v>15754418</c:v>
                </c:pt>
                <c:pt idx="14">
                  <c:v>16877386.858226679</c:v>
                </c:pt>
                <c:pt idx="15">
                  <c:v>16953130</c:v>
                </c:pt>
                <c:pt idx="16">
                  <c:v>17466787.009999998</c:v>
                </c:pt>
                <c:pt idx="17">
                  <c:v>16254260.194148704</c:v>
                </c:pt>
                <c:pt idx="18">
                  <c:v>16330466.51</c:v>
                </c:pt>
                <c:pt idx="19">
                  <c:v>15983483.275299914</c:v>
                </c:pt>
                <c:pt idx="20">
                  <c:v>15379703.699999999</c:v>
                </c:pt>
                <c:pt idx="21">
                  <c:v>15574301</c:v>
                </c:pt>
                <c:pt idx="22">
                  <c:v>15698701.199999999</c:v>
                </c:pt>
                <c:pt idx="23">
                  <c:v>17457535.100000001</c:v>
                </c:pt>
                <c:pt idx="24">
                  <c:v>14558191.000598606</c:v>
                </c:pt>
                <c:pt idx="25">
                  <c:v>12717357.5</c:v>
                </c:pt>
                <c:pt idx="26">
                  <c:v>14824979.300000001</c:v>
                </c:pt>
                <c:pt idx="27">
                  <c:v>14845159.726302346</c:v>
                </c:pt>
                <c:pt idx="28">
                  <c:v>16561634.018113056</c:v>
                </c:pt>
                <c:pt idx="29">
                  <c:v>16348261.679222723</c:v>
                </c:pt>
                <c:pt idx="30">
                  <c:v>17666418.67952358</c:v>
                </c:pt>
                <c:pt idx="31">
                  <c:v>17757058.947951674</c:v>
                </c:pt>
                <c:pt idx="32">
                  <c:v>17047571.681293968</c:v>
                </c:pt>
                <c:pt idx="33">
                  <c:v>17982957.098158039</c:v>
                </c:pt>
                <c:pt idx="34">
                  <c:v>17153689.869981974</c:v>
                </c:pt>
                <c:pt idx="35">
                  <c:v>16665810.278075432</c:v>
                </c:pt>
                <c:pt idx="36">
                  <c:v>16228587.327483498</c:v>
                </c:pt>
                <c:pt idx="37">
                  <c:v>15033225.31621314</c:v>
                </c:pt>
                <c:pt idx="38">
                  <c:v>17532296.696102746</c:v>
                </c:pt>
                <c:pt idx="39">
                  <c:v>16892783.814056121</c:v>
                </c:pt>
                <c:pt idx="40">
                  <c:v>16704622.633655593</c:v>
                </c:pt>
                <c:pt idx="41">
                  <c:v>16543364.957794501</c:v>
                </c:pt>
                <c:pt idx="42">
                  <c:v>16909965.185039163</c:v>
                </c:pt>
                <c:pt idx="43">
                  <c:v>16246701.820984509</c:v>
                </c:pt>
                <c:pt idx="44">
                  <c:v>16378573.315400027</c:v>
                </c:pt>
                <c:pt idx="45">
                  <c:v>16753390.464156579</c:v>
                </c:pt>
                <c:pt idx="46">
                  <c:v>16858376.020336375</c:v>
                </c:pt>
                <c:pt idx="47">
                  <c:v>17599492.797425017</c:v>
                </c:pt>
                <c:pt idx="48">
                  <c:v>17586555.579999998</c:v>
                </c:pt>
                <c:pt idx="49">
                  <c:v>16317211.016343499</c:v>
                </c:pt>
                <c:pt idx="50">
                  <c:v>16273520.869999999</c:v>
                </c:pt>
                <c:pt idx="51">
                  <c:v>18410040.063636363</c:v>
                </c:pt>
                <c:pt idx="52">
                  <c:v>17833617.02</c:v>
                </c:pt>
                <c:pt idx="53">
                  <c:v>16220506.404007595</c:v>
                </c:pt>
                <c:pt idx="54">
                  <c:v>17327085.69909624</c:v>
                </c:pt>
                <c:pt idx="55">
                  <c:v>19960610.09</c:v>
                </c:pt>
                <c:pt idx="56">
                  <c:v>18848010.847272728</c:v>
                </c:pt>
                <c:pt idx="57">
                  <c:v>18693741.304545451</c:v>
                </c:pt>
                <c:pt idx="58">
                  <c:v>18308549.25</c:v>
                </c:pt>
                <c:pt idx="59">
                  <c:v>18613127.143636364</c:v>
                </c:pt>
                <c:pt idx="60">
                  <c:v>18665600.025757574</c:v>
                </c:pt>
                <c:pt idx="61">
                  <c:v>16656544.565757575</c:v>
                </c:pt>
                <c:pt idx="62">
                  <c:v>18013492.673939392</c:v>
                </c:pt>
                <c:pt idx="63">
                  <c:v>18646902.717119377</c:v>
                </c:pt>
                <c:pt idx="64">
                  <c:v>19897472.751708843</c:v>
                </c:pt>
                <c:pt idx="65">
                  <c:v>18806523.419601098</c:v>
                </c:pt>
                <c:pt idx="66">
                  <c:v>19209948.317780964</c:v>
                </c:pt>
                <c:pt idx="67">
                  <c:v>14579533.019742336</c:v>
                </c:pt>
                <c:pt idx="68">
                  <c:v>16808811.649999999</c:v>
                </c:pt>
                <c:pt idx="69">
                  <c:v>18808981.960000001</c:v>
                </c:pt>
                <c:pt idx="70">
                  <c:v>20335406.374519359</c:v>
                </c:pt>
                <c:pt idx="71">
                  <c:v>19690904</c:v>
                </c:pt>
                <c:pt idx="72">
                  <c:v>20489984.756666668</c:v>
                </c:pt>
                <c:pt idx="73">
                  <c:v>18695249.106666669</c:v>
                </c:pt>
                <c:pt idx="74">
                  <c:v>23372465.520000003</c:v>
                </c:pt>
                <c:pt idx="75">
                  <c:v>21337308.793333333</c:v>
                </c:pt>
                <c:pt idx="76">
                  <c:v>20991631.946666669</c:v>
                </c:pt>
                <c:pt idx="77">
                  <c:v>20795278.286666665</c:v>
                </c:pt>
                <c:pt idx="78">
                  <c:v>20250939.626666669</c:v>
                </c:pt>
                <c:pt idx="79">
                  <c:v>19076780.346666668</c:v>
                </c:pt>
                <c:pt idx="80">
                  <c:v>17845157.866666667</c:v>
                </c:pt>
                <c:pt idx="81">
                  <c:v>18169418.931818184</c:v>
                </c:pt>
                <c:pt idx="82">
                  <c:v>17727258.056666669</c:v>
                </c:pt>
                <c:pt idx="83">
                  <c:v>18901035.859999999</c:v>
                </c:pt>
                <c:pt idx="84">
                  <c:v>19646245.390000001</c:v>
                </c:pt>
                <c:pt idx="85">
                  <c:v>14128777</c:v>
                </c:pt>
                <c:pt idx="86">
                  <c:v>15048087.370000001</c:v>
                </c:pt>
                <c:pt idx="87">
                  <c:v>14989583.98</c:v>
                </c:pt>
                <c:pt idx="88">
                  <c:v>15224355.620000001</c:v>
                </c:pt>
                <c:pt idx="89">
                  <c:v>14280580.699999999</c:v>
                </c:pt>
                <c:pt idx="90">
                  <c:v>13930365.039999999</c:v>
                </c:pt>
                <c:pt idx="91">
                  <c:v>13288943.789999999</c:v>
                </c:pt>
                <c:pt idx="92">
                  <c:v>12882915.75</c:v>
                </c:pt>
                <c:pt idx="93">
                  <c:v>12696379.810000001</c:v>
                </c:pt>
                <c:pt idx="94">
                  <c:v>12502658.449999999</c:v>
                </c:pt>
                <c:pt idx="95">
                  <c:v>13465554.75</c:v>
                </c:pt>
                <c:pt idx="96">
                  <c:v>12640429.573333334</c:v>
                </c:pt>
                <c:pt idx="97">
                  <c:v>11128018.039999999</c:v>
                </c:pt>
                <c:pt idx="98">
                  <c:v>11525474.950000001</c:v>
                </c:pt>
                <c:pt idx="99">
                  <c:v>11782119.439999999</c:v>
                </c:pt>
                <c:pt idx="100">
                  <c:v>13181530.5</c:v>
                </c:pt>
                <c:pt idx="101">
                  <c:v>14029052.34</c:v>
                </c:pt>
                <c:pt idx="102">
                  <c:v>12039920.26</c:v>
                </c:pt>
                <c:pt idx="103">
                  <c:v>13698105</c:v>
                </c:pt>
                <c:pt idx="104">
                  <c:v>13409739.5</c:v>
                </c:pt>
                <c:pt idx="105">
                  <c:v>13900422.5</c:v>
                </c:pt>
                <c:pt idx="106">
                  <c:v>13677148.15</c:v>
                </c:pt>
                <c:pt idx="107">
                  <c:v>14064594.76</c:v>
                </c:pt>
                <c:pt idx="108">
                  <c:v>22493008.289805178</c:v>
                </c:pt>
                <c:pt idx="109">
                  <c:v>21324327.759895306</c:v>
                </c:pt>
                <c:pt idx="110">
                  <c:v>14794245.69346807</c:v>
                </c:pt>
                <c:pt idx="111">
                  <c:v>14901166.663333334</c:v>
                </c:pt>
                <c:pt idx="112">
                  <c:v>16326326.436666666</c:v>
                </c:pt>
                <c:pt idx="113">
                  <c:v>15689898.888888888</c:v>
                </c:pt>
                <c:pt idx="114">
                  <c:v>14920370.635185186</c:v>
                </c:pt>
                <c:pt idx="115">
                  <c:v>14646166.191358024</c:v>
                </c:pt>
                <c:pt idx="116">
                  <c:v>14589292.345144033</c:v>
                </c:pt>
                <c:pt idx="117">
                  <c:v>14558154.680932784</c:v>
                </c:pt>
                <c:pt idx="118">
                  <c:v>15101169.742478281</c:v>
                </c:pt>
                <c:pt idx="119">
                  <c:v>15322902.509518366</c:v>
                </c:pt>
                <c:pt idx="120">
                  <c:v>16369872.638353908</c:v>
                </c:pt>
                <c:pt idx="121">
                  <c:v>19225565.537805215</c:v>
                </c:pt>
                <c:pt idx="122">
                  <c:v>20662347.210160036</c:v>
                </c:pt>
                <c:pt idx="123">
                  <c:v>18763925.478773054</c:v>
                </c:pt>
                <c:pt idx="124">
                  <c:v>18592801.195579439</c:v>
                </c:pt>
                <c:pt idx="125">
                  <c:v>17790974.487160496</c:v>
                </c:pt>
                <c:pt idx="126">
                  <c:v>21334498.233333334</c:v>
                </c:pt>
                <c:pt idx="127">
                  <c:v>18903128.710000001</c:v>
                </c:pt>
                <c:pt idx="128">
                  <c:v>17773535.079999998</c:v>
                </c:pt>
                <c:pt idx="129">
                  <c:v>18346098.719999999</c:v>
                </c:pt>
                <c:pt idx="130">
                  <c:v>19370757.363333333</c:v>
                </c:pt>
                <c:pt idx="131">
                  <c:v>19328425.133333333</c:v>
                </c:pt>
                <c:pt idx="132">
                  <c:v>20125101.359999999</c:v>
                </c:pt>
                <c:pt idx="133">
                  <c:v>19003907.390000001</c:v>
                </c:pt>
                <c:pt idx="134">
                  <c:v>21012871</c:v>
                </c:pt>
                <c:pt idx="135">
                  <c:v>19835802.399999999</c:v>
                </c:pt>
                <c:pt idx="136">
                  <c:v>21288176</c:v>
                </c:pt>
                <c:pt idx="137">
                  <c:v>20262451.960000001</c:v>
                </c:pt>
                <c:pt idx="138">
                  <c:v>20856113</c:v>
                </c:pt>
                <c:pt idx="139">
                  <c:v>21477541</c:v>
                </c:pt>
                <c:pt idx="140">
                  <c:v>20980642</c:v>
                </c:pt>
                <c:pt idx="141">
                  <c:v>21534063</c:v>
                </c:pt>
                <c:pt idx="142">
                  <c:v>21279390</c:v>
                </c:pt>
                <c:pt idx="143">
                  <c:v>23834247</c:v>
                </c:pt>
                <c:pt idx="144">
                  <c:v>22089143</c:v>
                </c:pt>
                <c:pt idx="145">
                  <c:v>19149301</c:v>
                </c:pt>
                <c:pt idx="146">
                  <c:v>20191771</c:v>
                </c:pt>
                <c:pt idx="147">
                  <c:v>21996046</c:v>
                </c:pt>
                <c:pt idx="148">
                  <c:v>23466905</c:v>
                </c:pt>
                <c:pt idx="149">
                  <c:v>21681775</c:v>
                </c:pt>
                <c:pt idx="150">
                  <c:v>21641719</c:v>
                </c:pt>
                <c:pt idx="151">
                  <c:v>21683332</c:v>
                </c:pt>
                <c:pt idx="152">
                  <c:v>19448470</c:v>
                </c:pt>
                <c:pt idx="153">
                  <c:v>19711611</c:v>
                </c:pt>
                <c:pt idx="154">
                  <c:v>19276511</c:v>
                </c:pt>
                <c:pt idx="155">
                  <c:v>19094490</c:v>
                </c:pt>
                <c:pt idx="156">
                  <c:v>20878663</c:v>
                </c:pt>
                <c:pt idx="157">
                  <c:v>19055733</c:v>
                </c:pt>
                <c:pt idx="158">
                  <c:v>20119204</c:v>
                </c:pt>
                <c:pt idx="159">
                  <c:v>19645341</c:v>
                </c:pt>
                <c:pt idx="160">
                  <c:v>17419218</c:v>
                </c:pt>
                <c:pt idx="161">
                  <c:v>20029218</c:v>
                </c:pt>
                <c:pt idx="162">
                  <c:v>20393834</c:v>
                </c:pt>
                <c:pt idx="163">
                  <c:v>24242797</c:v>
                </c:pt>
                <c:pt idx="164">
                  <c:v>19992136</c:v>
                </c:pt>
                <c:pt idx="165">
                  <c:v>19101298</c:v>
                </c:pt>
                <c:pt idx="166">
                  <c:v>23183360</c:v>
                </c:pt>
                <c:pt idx="167">
                  <c:v>23989026</c:v>
                </c:pt>
                <c:pt idx="168">
                  <c:v>22514192.332000002</c:v>
                </c:pt>
                <c:pt idx="169">
                  <c:v>21146222</c:v>
                </c:pt>
                <c:pt idx="170">
                  <c:v>25392375.5</c:v>
                </c:pt>
                <c:pt idx="171">
                  <c:v>25478523</c:v>
                </c:pt>
                <c:pt idx="172">
                  <c:v>27084754.5</c:v>
                </c:pt>
                <c:pt idx="173">
                  <c:v>26732283.199999999</c:v>
                </c:pt>
                <c:pt idx="174">
                  <c:v>26900154.833333336</c:v>
                </c:pt>
                <c:pt idx="175">
                  <c:v>26598851.666666668</c:v>
                </c:pt>
                <c:pt idx="176">
                  <c:v>25478916.833333336</c:v>
                </c:pt>
                <c:pt idx="177">
                  <c:v>25922757.416666668</c:v>
                </c:pt>
                <c:pt idx="178">
                  <c:v>25341851.416666664</c:v>
                </c:pt>
                <c:pt idx="179">
                  <c:v>25709556.445555557</c:v>
                </c:pt>
                <c:pt idx="180">
                  <c:v>18916755.833333336</c:v>
                </c:pt>
                <c:pt idx="181">
                  <c:v>18742790.375000004</c:v>
                </c:pt>
                <c:pt idx="182">
                  <c:v>25226415.800000001</c:v>
                </c:pt>
                <c:pt idx="183">
                  <c:v>26167666</c:v>
                </c:pt>
                <c:pt idx="184">
                  <c:v>24382435</c:v>
                </c:pt>
                <c:pt idx="185">
                  <c:v>27042847</c:v>
                </c:pt>
                <c:pt idx="186">
                  <c:v>27028655</c:v>
                </c:pt>
                <c:pt idx="187">
                  <c:v>26558674</c:v>
                </c:pt>
                <c:pt idx="188">
                  <c:v>24546338</c:v>
                </c:pt>
                <c:pt idx="189">
                  <c:v>28741987</c:v>
                </c:pt>
                <c:pt idx="190">
                  <c:v>26032947</c:v>
                </c:pt>
                <c:pt idx="191">
                  <c:v>25361241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46-46E9-B033-F81AF2B04B0F}"/>
            </c:ext>
          </c:extLst>
        </c:ser>
        <c:ser>
          <c:idx val="3"/>
          <c:order val="3"/>
          <c:tx>
            <c:strRef>
              <c:f>'VOLUMEN REGIONAL Y DEPTAL. '!$F$28:$F$29</c:f>
              <c:strCache>
                <c:ptCount val="1"/>
                <c:pt idx="0">
                  <c:v>CALDAS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'!$F$30:$F$221</c:f>
              <c:numCache>
                <c:formatCode>_(* #,##0_);_(* \(#,##0\);_(* "-"??_);_(@_)</c:formatCode>
                <c:ptCount val="192"/>
                <c:pt idx="0">
                  <c:v>4785911</c:v>
                </c:pt>
                <c:pt idx="1">
                  <c:v>4737965.1162790693</c:v>
                </c:pt>
                <c:pt idx="2">
                  <c:v>5141336</c:v>
                </c:pt>
                <c:pt idx="3">
                  <c:v>5034305.3700128831</c:v>
                </c:pt>
                <c:pt idx="4">
                  <c:v>5213326</c:v>
                </c:pt>
                <c:pt idx="5">
                  <c:v>4945978.8359788358</c:v>
                </c:pt>
                <c:pt idx="6">
                  <c:v>4738868.4174078554</c:v>
                </c:pt>
                <c:pt idx="7">
                  <c:v>4828351</c:v>
                </c:pt>
                <c:pt idx="8">
                  <c:v>4325502</c:v>
                </c:pt>
                <c:pt idx="9">
                  <c:v>5331264</c:v>
                </c:pt>
                <c:pt idx="10">
                  <c:v>4032535</c:v>
                </c:pt>
                <c:pt idx="11">
                  <c:v>4390552.1844660193</c:v>
                </c:pt>
                <c:pt idx="12">
                  <c:v>4478599.1162884114</c:v>
                </c:pt>
                <c:pt idx="13">
                  <c:v>4238668</c:v>
                </c:pt>
                <c:pt idx="14">
                  <c:v>4549362.1959493337</c:v>
                </c:pt>
                <c:pt idx="15">
                  <c:v>4566313</c:v>
                </c:pt>
                <c:pt idx="16">
                  <c:v>4736250</c:v>
                </c:pt>
                <c:pt idx="17">
                  <c:v>4681589.2327937055</c:v>
                </c:pt>
                <c:pt idx="18">
                  <c:v>4711774</c:v>
                </c:pt>
                <c:pt idx="19">
                  <c:v>4634984</c:v>
                </c:pt>
                <c:pt idx="20">
                  <c:v>4896936.7474455908</c:v>
                </c:pt>
                <c:pt idx="21">
                  <c:v>4922481.9834510423</c:v>
                </c:pt>
                <c:pt idx="22">
                  <c:v>4598601.7</c:v>
                </c:pt>
                <c:pt idx="23">
                  <c:v>5054061.8</c:v>
                </c:pt>
                <c:pt idx="24">
                  <c:v>5024173.8913329961</c:v>
                </c:pt>
                <c:pt idx="25">
                  <c:v>4585041</c:v>
                </c:pt>
                <c:pt idx="26">
                  <c:v>5494256</c:v>
                </c:pt>
                <c:pt idx="27">
                  <c:v>5428332</c:v>
                </c:pt>
                <c:pt idx="28">
                  <c:v>5646668.7292321008</c:v>
                </c:pt>
                <c:pt idx="29">
                  <c:v>5479136</c:v>
                </c:pt>
                <c:pt idx="30">
                  <c:v>5491451</c:v>
                </c:pt>
                <c:pt idx="31">
                  <c:v>5170144.4000000004</c:v>
                </c:pt>
                <c:pt idx="32">
                  <c:v>5035159.5053719888</c:v>
                </c:pt>
                <c:pt idx="33">
                  <c:v>5033234.9842087692</c:v>
                </c:pt>
                <c:pt idx="34">
                  <c:v>4888919.1525888899</c:v>
                </c:pt>
                <c:pt idx="35">
                  <c:v>4447274.6383706406</c:v>
                </c:pt>
                <c:pt idx="36">
                  <c:v>4738313.1587506039</c:v>
                </c:pt>
                <c:pt idx="37">
                  <c:v>4557025.5019141231</c:v>
                </c:pt>
                <c:pt idx="38">
                  <c:v>5207931.1049305722</c:v>
                </c:pt>
                <c:pt idx="39">
                  <c:v>4685965.26</c:v>
                </c:pt>
                <c:pt idx="40">
                  <c:v>4843303</c:v>
                </c:pt>
                <c:pt idx="41">
                  <c:v>4817504</c:v>
                </c:pt>
                <c:pt idx="42">
                  <c:v>4990009.1346864076</c:v>
                </c:pt>
                <c:pt idx="43">
                  <c:v>4973456.9279120704</c:v>
                </c:pt>
                <c:pt idx="44">
                  <c:v>4699003</c:v>
                </c:pt>
                <c:pt idx="45">
                  <c:v>4634412.97</c:v>
                </c:pt>
                <c:pt idx="46">
                  <c:v>4240713</c:v>
                </c:pt>
                <c:pt idx="47">
                  <c:v>4122915.68</c:v>
                </c:pt>
                <c:pt idx="48">
                  <c:v>4241323</c:v>
                </c:pt>
                <c:pt idx="49">
                  <c:v>4161203.187135329</c:v>
                </c:pt>
                <c:pt idx="50">
                  <c:v>4729426.1535638096</c:v>
                </c:pt>
                <c:pt idx="51">
                  <c:v>5649621.8888888918</c:v>
                </c:pt>
                <c:pt idx="52">
                  <c:v>4768753.1899999995</c:v>
                </c:pt>
                <c:pt idx="53">
                  <c:v>4697303</c:v>
                </c:pt>
                <c:pt idx="54">
                  <c:v>4982790</c:v>
                </c:pt>
                <c:pt idx="55">
                  <c:v>5444958.8700000001</c:v>
                </c:pt>
                <c:pt idx="56">
                  <c:v>5382028.2199999997</c:v>
                </c:pt>
                <c:pt idx="57">
                  <c:v>5267596.111111111</c:v>
                </c:pt>
                <c:pt idx="58">
                  <c:v>5565901.2727272725</c:v>
                </c:pt>
                <c:pt idx="59">
                  <c:v>6195455.3636363633</c:v>
                </c:pt>
                <c:pt idx="60">
                  <c:v>6084483.3772727298</c:v>
                </c:pt>
                <c:pt idx="61">
                  <c:v>6067315.9454545453</c:v>
                </c:pt>
                <c:pt idx="62">
                  <c:v>6140740.4000000004</c:v>
                </c:pt>
                <c:pt idx="63">
                  <c:v>5758817</c:v>
                </c:pt>
                <c:pt idx="64">
                  <c:v>6160883.7199999997</c:v>
                </c:pt>
                <c:pt idx="65">
                  <c:v>5642795.6988930637</c:v>
                </c:pt>
                <c:pt idx="66">
                  <c:v>5640278</c:v>
                </c:pt>
                <c:pt idx="67">
                  <c:v>5716365</c:v>
                </c:pt>
                <c:pt idx="68">
                  <c:v>5269207.68</c:v>
                </c:pt>
                <c:pt idx="69">
                  <c:v>5414445</c:v>
                </c:pt>
                <c:pt idx="70">
                  <c:v>5591312</c:v>
                </c:pt>
                <c:pt idx="71">
                  <c:v>5832249</c:v>
                </c:pt>
                <c:pt idx="72">
                  <c:v>5880220.444444444</c:v>
                </c:pt>
                <c:pt idx="73">
                  <c:v>5349069</c:v>
                </c:pt>
                <c:pt idx="74">
                  <c:v>5922541</c:v>
                </c:pt>
                <c:pt idx="75">
                  <c:v>6114764.555555555</c:v>
                </c:pt>
                <c:pt idx="76">
                  <c:v>5884944.0277777771</c:v>
                </c:pt>
                <c:pt idx="77">
                  <c:v>5655584</c:v>
                </c:pt>
                <c:pt idx="78">
                  <c:v>5952561.916666667</c:v>
                </c:pt>
                <c:pt idx="79">
                  <c:v>5764834.3611111119</c:v>
                </c:pt>
                <c:pt idx="80">
                  <c:v>5510774.3611111119</c:v>
                </c:pt>
                <c:pt idx="81">
                  <c:v>5924795.194444445</c:v>
                </c:pt>
                <c:pt idx="82">
                  <c:v>5758913.3611111119</c:v>
                </c:pt>
                <c:pt idx="83">
                  <c:v>5982843</c:v>
                </c:pt>
                <c:pt idx="84">
                  <c:v>5975595</c:v>
                </c:pt>
                <c:pt idx="85">
                  <c:v>5799037</c:v>
                </c:pt>
                <c:pt idx="86">
                  <c:v>6340433</c:v>
                </c:pt>
                <c:pt idx="87">
                  <c:v>6243296</c:v>
                </c:pt>
                <c:pt idx="88">
                  <c:v>6817701</c:v>
                </c:pt>
                <c:pt idx="89">
                  <c:v>6125547</c:v>
                </c:pt>
                <c:pt idx="90">
                  <c:v>6317622</c:v>
                </c:pt>
                <c:pt idx="91">
                  <c:v>5979290</c:v>
                </c:pt>
                <c:pt idx="92">
                  <c:v>5601935</c:v>
                </c:pt>
                <c:pt idx="93">
                  <c:v>5756692</c:v>
                </c:pt>
                <c:pt idx="94">
                  <c:v>5819396</c:v>
                </c:pt>
                <c:pt idx="95">
                  <c:v>6084280</c:v>
                </c:pt>
                <c:pt idx="96">
                  <c:v>5989416.666666667</c:v>
                </c:pt>
                <c:pt idx="97">
                  <c:v>5781623</c:v>
                </c:pt>
                <c:pt idx="98">
                  <c:v>6272647</c:v>
                </c:pt>
                <c:pt idx="99">
                  <c:v>6368446</c:v>
                </c:pt>
                <c:pt idx="100">
                  <c:v>6603170.333333333</c:v>
                </c:pt>
                <c:pt idx="101">
                  <c:v>7118086.7777777771</c:v>
                </c:pt>
                <c:pt idx="102">
                  <c:v>6924597.4400000004</c:v>
                </c:pt>
                <c:pt idx="103">
                  <c:v>6249133</c:v>
                </c:pt>
                <c:pt idx="104">
                  <c:v>6143052</c:v>
                </c:pt>
                <c:pt idx="105">
                  <c:v>6398347</c:v>
                </c:pt>
                <c:pt idx="106">
                  <c:v>6273071</c:v>
                </c:pt>
                <c:pt idx="107">
                  <c:v>6414364.9999999991</c:v>
                </c:pt>
                <c:pt idx="108">
                  <c:v>9510381</c:v>
                </c:pt>
                <c:pt idx="109">
                  <c:v>8668148.333333334</c:v>
                </c:pt>
                <c:pt idx="110">
                  <c:v>6695856.7777777771</c:v>
                </c:pt>
                <c:pt idx="111">
                  <c:v>6935146</c:v>
                </c:pt>
                <c:pt idx="112">
                  <c:v>6852882.333333333</c:v>
                </c:pt>
                <c:pt idx="113">
                  <c:v>6685806.2914814809</c:v>
                </c:pt>
                <c:pt idx="114">
                  <c:v>7651480.8271604935</c:v>
                </c:pt>
                <c:pt idx="115">
                  <c:v>7584364.1028806586</c:v>
                </c:pt>
                <c:pt idx="116">
                  <c:v>6552224.153840878</c:v>
                </c:pt>
                <c:pt idx="117">
                  <c:v>6713003.5779606765</c:v>
                </c:pt>
                <c:pt idx="118">
                  <c:v>6159095.4948940706</c:v>
                </c:pt>
                <c:pt idx="119">
                  <c:v>6295113.1255652085</c:v>
                </c:pt>
                <c:pt idx="120">
                  <c:v>6507665.083333333</c:v>
                </c:pt>
                <c:pt idx="121">
                  <c:v>6312570.291666667</c:v>
                </c:pt>
                <c:pt idx="122">
                  <c:v>7965366.7224106248</c:v>
                </c:pt>
                <c:pt idx="123">
                  <c:v>7162505.7407407407</c:v>
                </c:pt>
                <c:pt idx="124">
                  <c:v>7587887.6960504558</c:v>
                </c:pt>
                <c:pt idx="125">
                  <c:v>6779001.1641783845</c:v>
                </c:pt>
                <c:pt idx="126">
                  <c:v>6745666</c:v>
                </c:pt>
                <c:pt idx="127">
                  <c:v>6811929.8933333335</c:v>
                </c:pt>
                <c:pt idx="128">
                  <c:v>6252983.833333333</c:v>
                </c:pt>
                <c:pt idx="129">
                  <c:v>6111676.833333334</c:v>
                </c:pt>
                <c:pt idx="130">
                  <c:v>5890927</c:v>
                </c:pt>
                <c:pt idx="131">
                  <c:v>5488929</c:v>
                </c:pt>
                <c:pt idx="132">
                  <c:v>5311462</c:v>
                </c:pt>
                <c:pt idx="133">
                  <c:v>5466696</c:v>
                </c:pt>
                <c:pt idx="134">
                  <c:v>6317378</c:v>
                </c:pt>
                <c:pt idx="135">
                  <c:v>6177457</c:v>
                </c:pt>
                <c:pt idx="136">
                  <c:v>6182774</c:v>
                </c:pt>
                <c:pt idx="137">
                  <c:v>5768491</c:v>
                </c:pt>
                <c:pt idx="138">
                  <c:v>5118207</c:v>
                </c:pt>
                <c:pt idx="139">
                  <c:v>4967775</c:v>
                </c:pt>
                <c:pt idx="140">
                  <c:v>4506933</c:v>
                </c:pt>
                <c:pt idx="141">
                  <c:v>4718730</c:v>
                </c:pt>
                <c:pt idx="142">
                  <c:v>4639772</c:v>
                </c:pt>
                <c:pt idx="143">
                  <c:v>4846983</c:v>
                </c:pt>
                <c:pt idx="144">
                  <c:v>4805264</c:v>
                </c:pt>
                <c:pt idx="145">
                  <c:v>4677870</c:v>
                </c:pt>
                <c:pt idx="146">
                  <c:v>5062088</c:v>
                </c:pt>
                <c:pt idx="147">
                  <c:v>5451492</c:v>
                </c:pt>
                <c:pt idx="148">
                  <c:v>5087731</c:v>
                </c:pt>
                <c:pt idx="149">
                  <c:v>4786037</c:v>
                </c:pt>
                <c:pt idx="150">
                  <c:v>5502642</c:v>
                </c:pt>
                <c:pt idx="151">
                  <c:v>5305826</c:v>
                </c:pt>
                <c:pt idx="152">
                  <c:v>5137127</c:v>
                </c:pt>
                <c:pt idx="153">
                  <c:v>5617749</c:v>
                </c:pt>
                <c:pt idx="154">
                  <c:v>4839658</c:v>
                </c:pt>
                <c:pt idx="155">
                  <c:v>5297647</c:v>
                </c:pt>
                <c:pt idx="156">
                  <c:v>4903022</c:v>
                </c:pt>
                <c:pt idx="157">
                  <c:v>4921054</c:v>
                </c:pt>
                <c:pt idx="158">
                  <c:v>5373736</c:v>
                </c:pt>
                <c:pt idx="159">
                  <c:v>5318764</c:v>
                </c:pt>
                <c:pt idx="160">
                  <c:v>4550783</c:v>
                </c:pt>
                <c:pt idx="161">
                  <c:v>5027639</c:v>
                </c:pt>
                <c:pt idx="162">
                  <c:v>5130270</c:v>
                </c:pt>
                <c:pt idx="163">
                  <c:v>5144094</c:v>
                </c:pt>
                <c:pt idx="164">
                  <c:v>4834915</c:v>
                </c:pt>
                <c:pt idx="165">
                  <c:v>5060190</c:v>
                </c:pt>
                <c:pt idx="166">
                  <c:v>4525759</c:v>
                </c:pt>
                <c:pt idx="167">
                  <c:v>4692521</c:v>
                </c:pt>
                <c:pt idx="168">
                  <c:v>4742846.8470000001</c:v>
                </c:pt>
                <c:pt idx="169">
                  <c:v>4742380</c:v>
                </c:pt>
                <c:pt idx="170">
                  <c:v>6496520</c:v>
                </c:pt>
                <c:pt idx="171">
                  <c:v>5097932</c:v>
                </c:pt>
                <c:pt idx="172">
                  <c:v>4928809</c:v>
                </c:pt>
                <c:pt idx="173">
                  <c:v>4608725</c:v>
                </c:pt>
                <c:pt idx="174">
                  <c:v>4351792.5</c:v>
                </c:pt>
                <c:pt idx="175">
                  <c:v>4706546</c:v>
                </c:pt>
                <c:pt idx="176">
                  <c:v>4186606</c:v>
                </c:pt>
                <c:pt idx="177">
                  <c:v>4314758</c:v>
                </c:pt>
                <c:pt idx="178">
                  <c:v>4204889.833333333</c:v>
                </c:pt>
                <c:pt idx="179">
                  <c:v>3996153.6666666665</c:v>
                </c:pt>
                <c:pt idx="180">
                  <c:v>3467485</c:v>
                </c:pt>
                <c:pt idx="181">
                  <c:v>3802494</c:v>
                </c:pt>
                <c:pt idx="182">
                  <c:v>3307858</c:v>
                </c:pt>
                <c:pt idx="183">
                  <c:v>6031481</c:v>
                </c:pt>
                <c:pt idx="184">
                  <c:v>3851481</c:v>
                </c:pt>
                <c:pt idx="185">
                  <c:v>4391293</c:v>
                </c:pt>
                <c:pt idx="186">
                  <c:v>4771731</c:v>
                </c:pt>
                <c:pt idx="187">
                  <c:v>4784491</c:v>
                </c:pt>
                <c:pt idx="188">
                  <c:v>4751650</c:v>
                </c:pt>
                <c:pt idx="189">
                  <c:v>4589947</c:v>
                </c:pt>
                <c:pt idx="190">
                  <c:v>4288592</c:v>
                </c:pt>
                <c:pt idx="191">
                  <c:v>4284054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46-46E9-B033-F81AF2B04B0F}"/>
            </c:ext>
          </c:extLst>
        </c:ser>
        <c:ser>
          <c:idx val="4"/>
          <c:order val="4"/>
          <c:tx>
            <c:strRef>
              <c:f>'VOLUMEN REGIONAL Y DEPTAL. '!$G$28:$G$29</c:f>
              <c:strCache>
                <c:ptCount val="1"/>
                <c:pt idx="0">
                  <c:v>CAUCA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'!$G$30:$G$221</c:f>
              <c:numCache>
                <c:formatCode>_(* #,##0_);_(* \(#,##0\);_(* "-"??_);_(@_)</c:formatCode>
                <c:ptCount val="192"/>
                <c:pt idx="0">
                  <c:v>892856</c:v>
                </c:pt>
                <c:pt idx="1">
                  <c:v>962645</c:v>
                </c:pt>
                <c:pt idx="2">
                  <c:v>1069200.7946210268</c:v>
                </c:pt>
                <c:pt idx="3">
                  <c:v>1046277</c:v>
                </c:pt>
                <c:pt idx="4">
                  <c:v>1122881</c:v>
                </c:pt>
                <c:pt idx="5">
                  <c:v>1095608</c:v>
                </c:pt>
                <c:pt idx="6">
                  <c:v>1127330</c:v>
                </c:pt>
                <c:pt idx="7">
                  <c:v>1233870</c:v>
                </c:pt>
                <c:pt idx="8">
                  <c:v>1171302</c:v>
                </c:pt>
                <c:pt idx="9">
                  <c:v>1134684</c:v>
                </c:pt>
                <c:pt idx="10">
                  <c:v>1120594</c:v>
                </c:pt>
                <c:pt idx="11">
                  <c:v>1086086</c:v>
                </c:pt>
                <c:pt idx="12">
                  <c:v>1169631</c:v>
                </c:pt>
                <c:pt idx="13">
                  <c:v>1091057.22</c:v>
                </c:pt>
                <c:pt idx="14">
                  <c:v>1194876</c:v>
                </c:pt>
                <c:pt idx="15">
                  <c:v>1134581</c:v>
                </c:pt>
                <c:pt idx="16">
                  <c:v>1262639</c:v>
                </c:pt>
                <c:pt idx="17">
                  <c:v>1161204.82</c:v>
                </c:pt>
                <c:pt idx="18">
                  <c:v>1175933.1299999999</c:v>
                </c:pt>
                <c:pt idx="19">
                  <c:v>1139542.33</c:v>
                </c:pt>
                <c:pt idx="20">
                  <c:v>1047161.4</c:v>
                </c:pt>
                <c:pt idx="21">
                  <c:v>1012137</c:v>
                </c:pt>
                <c:pt idx="22">
                  <c:v>1066409</c:v>
                </c:pt>
                <c:pt idx="23">
                  <c:v>1109873.7</c:v>
                </c:pt>
                <c:pt idx="24">
                  <c:v>1159499.8</c:v>
                </c:pt>
                <c:pt idx="25">
                  <c:v>1483025</c:v>
                </c:pt>
                <c:pt idx="26">
                  <c:v>1578668</c:v>
                </c:pt>
                <c:pt idx="27">
                  <c:v>1566397.4</c:v>
                </c:pt>
                <c:pt idx="28">
                  <c:v>1648209.7</c:v>
                </c:pt>
                <c:pt idx="29">
                  <c:v>1706301</c:v>
                </c:pt>
                <c:pt idx="30">
                  <c:v>1753011.2</c:v>
                </c:pt>
                <c:pt idx="31">
                  <c:v>1687863</c:v>
                </c:pt>
                <c:pt idx="32">
                  <c:v>1614545</c:v>
                </c:pt>
                <c:pt idx="33">
                  <c:v>1692293.3</c:v>
                </c:pt>
                <c:pt idx="34">
                  <c:v>1603114</c:v>
                </c:pt>
                <c:pt idx="35">
                  <c:v>1457839.8</c:v>
                </c:pt>
                <c:pt idx="36">
                  <c:v>1677199.35</c:v>
                </c:pt>
                <c:pt idx="37">
                  <c:v>1633981.5899999999</c:v>
                </c:pt>
                <c:pt idx="38">
                  <c:v>1892950.95</c:v>
                </c:pt>
                <c:pt idx="39">
                  <c:v>1706469.65</c:v>
                </c:pt>
                <c:pt idx="40">
                  <c:v>1802530</c:v>
                </c:pt>
                <c:pt idx="41">
                  <c:v>1846871.08</c:v>
                </c:pt>
                <c:pt idx="42">
                  <c:v>1866233.87</c:v>
                </c:pt>
                <c:pt idx="43">
                  <c:v>2015480.71</c:v>
                </c:pt>
                <c:pt idx="44">
                  <c:v>1779248.55</c:v>
                </c:pt>
                <c:pt idx="45">
                  <c:v>1891390.84</c:v>
                </c:pt>
                <c:pt idx="46">
                  <c:v>1883218.34</c:v>
                </c:pt>
                <c:pt idx="47">
                  <c:v>1776615.58</c:v>
                </c:pt>
                <c:pt idx="48">
                  <c:v>1992117.06</c:v>
                </c:pt>
                <c:pt idx="49">
                  <c:v>1952793</c:v>
                </c:pt>
                <c:pt idx="50">
                  <c:v>2104783.23</c:v>
                </c:pt>
                <c:pt idx="51">
                  <c:v>1964285.43</c:v>
                </c:pt>
                <c:pt idx="52">
                  <c:v>2075731.96</c:v>
                </c:pt>
                <c:pt idx="53">
                  <c:v>1968982</c:v>
                </c:pt>
                <c:pt idx="54">
                  <c:v>1940385.81</c:v>
                </c:pt>
                <c:pt idx="55">
                  <c:v>1624509.04</c:v>
                </c:pt>
                <c:pt idx="56">
                  <c:v>1450341.35</c:v>
                </c:pt>
                <c:pt idx="57">
                  <c:v>1518901.73</c:v>
                </c:pt>
                <c:pt idx="58">
                  <c:v>1614805.27</c:v>
                </c:pt>
                <c:pt idx="59">
                  <c:v>1691973.21</c:v>
                </c:pt>
                <c:pt idx="60">
                  <c:v>1901356.78</c:v>
                </c:pt>
                <c:pt idx="61">
                  <c:v>1643233.51</c:v>
                </c:pt>
                <c:pt idx="62">
                  <c:v>1678909.36</c:v>
                </c:pt>
                <c:pt idx="63">
                  <c:v>1988292.55</c:v>
                </c:pt>
                <c:pt idx="64">
                  <c:v>2003331.81</c:v>
                </c:pt>
                <c:pt idx="65">
                  <c:v>1858111.4</c:v>
                </c:pt>
                <c:pt idx="66">
                  <c:v>1899970.72</c:v>
                </c:pt>
                <c:pt idx="67">
                  <c:v>1496548</c:v>
                </c:pt>
                <c:pt idx="68">
                  <c:v>1508517.2699999998</c:v>
                </c:pt>
                <c:pt idx="69">
                  <c:v>1431950.27</c:v>
                </c:pt>
                <c:pt idx="70">
                  <c:v>1514833.06</c:v>
                </c:pt>
                <c:pt idx="71">
                  <c:v>1528124.2</c:v>
                </c:pt>
                <c:pt idx="72">
                  <c:v>1740272.19</c:v>
                </c:pt>
                <c:pt idx="73">
                  <c:v>1758636.49</c:v>
                </c:pt>
                <c:pt idx="74">
                  <c:v>1962325.11</c:v>
                </c:pt>
                <c:pt idx="75">
                  <c:v>1933967.19</c:v>
                </c:pt>
                <c:pt idx="76">
                  <c:v>1935902.15</c:v>
                </c:pt>
                <c:pt idx="77">
                  <c:v>1966621.07</c:v>
                </c:pt>
                <c:pt idx="78">
                  <c:v>1987250.9</c:v>
                </c:pt>
                <c:pt idx="79">
                  <c:v>1788766.93</c:v>
                </c:pt>
                <c:pt idx="80">
                  <c:v>1554377.46</c:v>
                </c:pt>
                <c:pt idx="81">
                  <c:v>1658888.28</c:v>
                </c:pt>
                <c:pt idx="82">
                  <c:v>1724853.16</c:v>
                </c:pt>
                <c:pt idx="83">
                  <c:v>1761715.33</c:v>
                </c:pt>
                <c:pt idx="84">
                  <c:v>1989359.67</c:v>
                </c:pt>
                <c:pt idx="85">
                  <c:v>1867981.64</c:v>
                </c:pt>
                <c:pt idx="86">
                  <c:v>2102291.04</c:v>
                </c:pt>
                <c:pt idx="87">
                  <c:v>1994157.08</c:v>
                </c:pt>
                <c:pt idx="88">
                  <c:v>2097278.38</c:v>
                </c:pt>
                <c:pt idx="89">
                  <c:v>1968854.2</c:v>
                </c:pt>
                <c:pt idx="90">
                  <c:v>1907190.22</c:v>
                </c:pt>
                <c:pt idx="91">
                  <c:v>1700278.32</c:v>
                </c:pt>
                <c:pt idx="92">
                  <c:v>1567476.69</c:v>
                </c:pt>
                <c:pt idx="93">
                  <c:v>1574130.29</c:v>
                </c:pt>
                <c:pt idx="94">
                  <c:v>1635998.92</c:v>
                </c:pt>
                <c:pt idx="95">
                  <c:v>1682647.22</c:v>
                </c:pt>
                <c:pt idx="96">
                  <c:v>1859984.98</c:v>
                </c:pt>
                <c:pt idx="97">
                  <c:v>1873093.99</c:v>
                </c:pt>
                <c:pt idx="98">
                  <c:v>1981051.67</c:v>
                </c:pt>
                <c:pt idx="99">
                  <c:v>1965515.67</c:v>
                </c:pt>
                <c:pt idx="100">
                  <c:v>2191456</c:v>
                </c:pt>
                <c:pt idx="101">
                  <c:v>2038158.12</c:v>
                </c:pt>
                <c:pt idx="102">
                  <c:v>2067370.55</c:v>
                </c:pt>
                <c:pt idx="103">
                  <c:v>1930378</c:v>
                </c:pt>
                <c:pt idx="104">
                  <c:v>1788487.85</c:v>
                </c:pt>
                <c:pt idx="105">
                  <c:v>1905193.39</c:v>
                </c:pt>
                <c:pt idx="106">
                  <c:v>1917614.62</c:v>
                </c:pt>
                <c:pt idx="107">
                  <c:v>1844461.91</c:v>
                </c:pt>
                <c:pt idx="108">
                  <c:v>2056281.15</c:v>
                </c:pt>
                <c:pt idx="109">
                  <c:v>1958310.25</c:v>
                </c:pt>
                <c:pt idx="110">
                  <c:v>2214853</c:v>
                </c:pt>
                <c:pt idx="111">
                  <c:v>2173661.46</c:v>
                </c:pt>
                <c:pt idx="112">
                  <c:v>2236119.16</c:v>
                </c:pt>
                <c:pt idx="113">
                  <c:v>2097859.21</c:v>
                </c:pt>
                <c:pt idx="114">
                  <c:v>2137566.27</c:v>
                </c:pt>
                <c:pt idx="115">
                  <c:v>2006293.07</c:v>
                </c:pt>
                <c:pt idx="116">
                  <c:v>1916024.69</c:v>
                </c:pt>
                <c:pt idx="117">
                  <c:v>1956395.75</c:v>
                </c:pt>
                <c:pt idx="118">
                  <c:v>1815677.7099999993</c:v>
                </c:pt>
                <c:pt idx="119">
                  <c:v>1917331.95</c:v>
                </c:pt>
                <c:pt idx="120">
                  <c:v>1981187.9700000002</c:v>
                </c:pt>
                <c:pt idx="121">
                  <c:v>2071977.3800000001</c:v>
                </c:pt>
                <c:pt idx="122">
                  <c:v>2259878.9400000004</c:v>
                </c:pt>
                <c:pt idx="123">
                  <c:v>2207675.9999999995</c:v>
                </c:pt>
                <c:pt idx="124">
                  <c:v>2399386.37</c:v>
                </c:pt>
                <c:pt idx="125">
                  <c:v>2336630</c:v>
                </c:pt>
                <c:pt idx="126">
                  <c:v>2309430</c:v>
                </c:pt>
                <c:pt idx="127">
                  <c:v>2261310.5</c:v>
                </c:pt>
                <c:pt idx="128">
                  <c:v>2020110</c:v>
                </c:pt>
                <c:pt idx="129">
                  <c:v>2097770.5</c:v>
                </c:pt>
                <c:pt idx="130">
                  <c:v>2155414.5</c:v>
                </c:pt>
                <c:pt idx="131">
                  <c:v>1985571</c:v>
                </c:pt>
                <c:pt idx="132">
                  <c:v>2163658</c:v>
                </c:pt>
                <c:pt idx="133">
                  <c:v>2098047</c:v>
                </c:pt>
                <c:pt idx="134">
                  <c:v>1972740</c:v>
                </c:pt>
                <c:pt idx="135">
                  <c:v>2073090</c:v>
                </c:pt>
                <c:pt idx="136">
                  <c:v>2435195</c:v>
                </c:pt>
                <c:pt idx="137">
                  <c:v>2519510</c:v>
                </c:pt>
                <c:pt idx="138">
                  <c:v>2498940</c:v>
                </c:pt>
                <c:pt idx="139">
                  <c:v>2427048</c:v>
                </c:pt>
                <c:pt idx="140">
                  <c:v>2571322</c:v>
                </c:pt>
                <c:pt idx="141">
                  <c:v>2519479</c:v>
                </c:pt>
                <c:pt idx="142">
                  <c:v>2204868</c:v>
                </c:pt>
                <c:pt idx="143">
                  <c:v>2182227</c:v>
                </c:pt>
                <c:pt idx="144">
                  <c:v>1801789</c:v>
                </c:pt>
                <c:pt idx="145">
                  <c:v>1735651</c:v>
                </c:pt>
                <c:pt idx="146">
                  <c:v>2073756</c:v>
                </c:pt>
                <c:pt idx="147">
                  <c:v>2271546</c:v>
                </c:pt>
                <c:pt idx="148">
                  <c:v>2219044</c:v>
                </c:pt>
                <c:pt idx="149">
                  <c:v>2053286</c:v>
                </c:pt>
                <c:pt idx="150">
                  <c:v>1920176</c:v>
                </c:pt>
                <c:pt idx="151">
                  <c:v>1848398</c:v>
                </c:pt>
                <c:pt idx="152">
                  <c:v>1837707</c:v>
                </c:pt>
                <c:pt idx="153">
                  <c:v>1864403</c:v>
                </c:pt>
                <c:pt idx="154">
                  <c:v>1711263</c:v>
                </c:pt>
                <c:pt idx="155">
                  <c:v>1586574</c:v>
                </c:pt>
                <c:pt idx="156">
                  <c:v>1738565</c:v>
                </c:pt>
                <c:pt idx="157">
                  <c:v>1734906</c:v>
                </c:pt>
                <c:pt idx="158">
                  <c:v>1983663</c:v>
                </c:pt>
                <c:pt idx="159">
                  <c:v>1973680</c:v>
                </c:pt>
                <c:pt idx="160">
                  <c:v>280179</c:v>
                </c:pt>
                <c:pt idx="161">
                  <c:v>1414332</c:v>
                </c:pt>
                <c:pt idx="162">
                  <c:v>1552653</c:v>
                </c:pt>
                <c:pt idx="163">
                  <c:v>1487945</c:v>
                </c:pt>
                <c:pt idx="164">
                  <c:v>1233391</c:v>
                </c:pt>
                <c:pt idx="165">
                  <c:v>1511233</c:v>
                </c:pt>
                <c:pt idx="166">
                  <c:v>1443816</c:v>
                </c:pt>
                <c:pt idx="167">
                  <c:v>1348442</c:v>
                </c:pt>
                <c:pt idx="168">
                  <c:v>1705490</c:v>
                </c:pt>
                <c:pt idx="169">
                  <c:v>1351963</c:v>
                </c:pt>
                <c:pt idx="170">
                  <c:v>1457884</c:v>
                </c:pt>
                <c:pt idx="171">
                  <c:v>1385990</c:v>
                </c:pt>
                <c:pt idx="172">
                  <c:v>1404549</c:v>
                </c:pt>
                <c:pt idx="173">
                  <c:v>1329460</c:v>
                </c:pt>
                <c:pt idx="174">
                  <c:v>1350723</c:v>
                </c:pt>
                <c:pt idx="175">
                  <c:v>1346026</c:v>
                </c:pt>
                <c:pt idx="176">
                  <c:v>1151862</c:v>
                </c:pt>
                <c:pt idx="177">
                  <c:v>1140633</c:v>
                </c:pt>
                <c:pt idx="178">
                  <c:v>1083675</c:v>
                </c:pt>
                <c:pt idx="179">
                  <c:v>1033580</c:v>
                </c:pt>
                <c:pt idx="180">
                  <c:v>1348554</c:v>
                </c:pt>
                <c:pt idx="181">
                  <c:v>1184001.6666666667</c:v>
                </c:pt>
                <c:pt idx="182">
                  <c:v>1341225</c:v>
                </c:pt>
                <c:pt idx="183">
                  <c:v>1141940</c:v>
                </c:pt>
                <c:pt idx="184">
                  <c:v>1160004</c:v>
                </c:pt>
                <c:pt idx="185">
                  <c:v>1097629</c:v>
                </c:pt>
                <c:pt idx="186">
                  <c:v>1907107</c:v>
                </c:pt>
                <c:pt idx="187">
                  <c:v>1156513</c:v>
                </c:pt>
                <c:pt idx="188">
                  <c:v>2253008</c:v>
                </c:pt>
                <c:pt idx="189">
                  <c:v>1120318</c:v>
                </c:pt>
                <c:pt idx="190">
                  <c:v>1615459</c:v>
                </c:pt>
                <c:pt idx="191">
                  <c:v>1736311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46-46E9-B033-F81AF2B04B0F}"/>
            </c:ext>
          </c:extLst>
        </c:ser>
        <c:ser>
          <c:idx val="5"/>
          <c:order val="5"/>
          <c:tx>
            <c:strRef>
              <c:f>'VOLUMEN REGIONAL Y DEPTAL. '!$H$28:$H$29</c:f>
              <c:strCache>
                <c:ptCount val="1"/>
                <c:pt idx="0">
                  <c:v>CUNDINAMARCA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'!$H$30:$H$221</c:f>
              <c:numCache>
                <c:formatCode>_(* #,##0_);_(* \(#,##0\);_(* "-"??_);_(@_)</c:formatCode>
                <c:ptCount val="192"/>
                <c:pt idx="0">
                  <c:v>70912463.956800014</c:v>
                </c:pt>
                <c:pt idx="1">
                  <c:v>56688151.316805698</c:v>
                </c:pt>
                <c:pt idx="2">
                  <c:v>61147052.850219257</c:v>
                </c:pt>
                <c:pt idx="3">
                  <c:v>60080395.524726443</c:v>
                </c:pt>
                <c:pt idx="4">
                  <c:v>59242112</c:v>
                </c:pt>
                <c:pt idx="5">
                  <c:v>62783396.777960598</c:v>
                </c:pt>
                <c:pt idx="6">
                  <c:v>62097887.303861491</c:v>
                </c:pt>
                <c:pt idx="7">
                  <c:v>63417461.538461544</c:v>
                </c:pt>
                <c:pt idx="8">
                  <c:v>58516663</c:v>
                </c:pt>
                <c:pt idx="9">
                  <c:v>58836130.890000001</c:v>
                </c:pt>
                <c:pt idx="10">
                  <c:v>59291871.402193993</c:v>
                </c:pt>
                <c:pt idx="11">
                  <c:v>56828556.13368021</c:v>
                </c:pt>
                <c:pt idx="12">
                  <c:v>58391682.988389701</c:v>
                </c:pt>
                <c:pt idx="13">
                  <c:v>51286030.280000001</c:v>
                </c:pt>
                <c:pt idx="14">
                  <c:v>56733813.212022953</c:v>
                </c:pt>
                <c:pt idx="15">
                  <c:v>62391787</c:v>
                </c:pt>
                <c:pt idx="16">
                  <c:v>63341197.867877766</c:v>
                </c:pt>
                <c:pt idx="17">
                  <c:v>61932207.717255086</c:v>
                </c:pt>
                <c:pt idx="18">
                  <c:v>64110694.321346074</c:v>
                </c:pt>
                <c:pt idx="19">
                  <c:v>61190079.900385626</c:v>
                </c:pt>
                <c:pt idx="20">
                  <c:v>60609571.222202182</c:v>
                </c:pt>
                <c:pt idx="21">
                  <c:v>62792027.50934048</c:v>
                </c:pt>
                <c:pt idx="22">
                  <c:v>58044322.780809768</c:v>
                </c:pt>
                <c:pt idx="23">
                  <c:v>65364976.821533211</c:v>
                </c:pt>
                <c:pt idx="24">
                  <c:v>59215101.518832102</c:v>
                </c:pt>
                <c:pt idx="25">
                  <c:v>50880605.599999994</c:v>
                </c:pt>
                <c:pt idx="26">
                  <c:v>58916020.799999997</c:v>
                </c:pt>
                <c:pt idx="27">
                  <c:v>60452759.178460971</c:v>
                </c:pt>
                <c:pt idx="28">
                  <c:v>64638887.833714046</c:v>
                </c:pt>
                <c:pt idx="29">
                  <c:v>62617855.835318059</c:v>
                </c:pt>
                <c:pt idx="30">
                  <c:v>65139019.55449035</c:v>
                </c:pt>
                <c:pt idx="31">
                  <c:v>62825217.088471055</c:v>
                </c:pt>
                <c:pt idx="32">
                  <c:v>66138650.058228515</c:v>
                </c:pt>
                <c:pt idx="33">
                  <c:v>64590600.667472564</c:v>
                </c:pt>
                <c:pt idx="34">
                  <c:v>61361298.51822874</c:v>
                </c:pt>
                <c:pt idx="35">
                  <c:v>64568174.533790052</c:v>
                </c:pt>
                <c:pt idx="36">
                  <c:v>64672090.085858963</c:v>
                </c:pt>
                <c:pt idx="37">
                  <c:v>57539667.662824623</c:v>
                </c:pt>
                <c:pt idx="38">
                  <c:v>66472768.889367551</c:v>
                </c:pt>
                <c:pt idx="39">
                  <c:v>62592098.555997655</c:v>
                </c:pt>
                <c:pt idx="40">
                  <c:v>62068612.973418407</c:v>
                </c:pt>
                <c:pt idx="41">
                  <c:v>61798571.056394167</c:v>
                </c:pt>
                <c:pt idx="42">
                  <c:v>61048620.10515634</c:v>
                </c:pt>
                <c:pt idx="43">
                  <c:v>60063659.481920488</c:v>
                </c:pt>
                <c:pt idx="44">
                  <c:v>61279086.374347866</c:v>
                </c:pt>
                <c:pt idx="45">
                  <c:v>61265086.610403553</c:v>
                </c:pt>
                <c:pt idx="46">
                  <c:v>60276973.708082117</c:v>
                </c:pt>
                <c:pt idx="47">
                  <c:v>65132378.125227988</c:v>
                </c:pt>
                <c:pt idx="48">
                  <c:v>63111929.969999999</c:v>
                </c:pt>
                <c:pt idx="49">
                  <c:v>60461511.658471063</c:v>
                </c:pt>
                <c:pt idx="50">
                  <c:v>63883555.879808918</c:v>
                </c:pt>
                <c:pt idx="51">
                  <c:v>66650878.032857142</c:v>
                </c:pt>
                <c:pt idx="52">
                  <c:v>67052582.045202382</c:v>
                </c:pt>
                <c:pt idx="53">
                  <c:v>63689756.472294375</c:v>
                </c:pt>
                <c:pt idx="54">
                  <c:v>67800509.039134428</c:v>
                </c:pt>
                <c:pt idx="55">
                  <c:v>73025197.429935068</c:v>
                </c:pt>
                <c:pt idx="56">
                  <c:v>69847194.829428568</c:v>
                </c:pt>
                <c:pt idx="57">
                  <c:v>69130877.107268393</c:v>
                </c:pt>
                <c:pt idx="58">
                  <c:v>70944541.903733045</c:v>
                </c:pt>
                <c:pt idx="59">
                  <c:v>72155178.359170273</c:v>
                </c:pt>
                <c:pt idx="60">
                  <c:v>71209168.082929298</c:v>
                </c:pt>
                <c:pt idx="61">
                  <c:v>62037716.864141412</c:v>
                </c:pt>
                <c:pt idx="62">
                  <c:v>67260172.677777767</c:v>
                </c:pt>
                <c:pt idx="63">
                  <c:v>67924541.812289625</c:v>
                </c:pt>
                <c:pt idx="64">
                  <c:v>73838739.308860213</c:v>
                </c:pt>
                <c:pt idx="65">
                  <c:v>69418557.881929785</c:v>
                </c:pt>
                <c:pt idx="66">
                  <c:v>71833527.676307485</c:v>
                </c:pt>
                <c:pt idx="67">
                  <c:v>77950251.224774972</c:v>
                </c:pt>
                <c:pt idx="68">
                  <c:v>66245262.075759187</c:v>
                </c:pt>
                <c:pt idx="69">
                  <c:v>72912032.946164459</c:v>
                </c:pt>
                <c:pt idx="70">
                  <c:v>70237394.316413701</c:v>
                </c:pt>
                <c:pt idx="71">
                  <c:v>75670766.439999998</c:v>
                </c:pt>
                <c:pt idx="72">
                  <c:v>78398491.092222229</c:v>
                </c:pt>
                <c:pt idx="73">
                  <c:v>70166565.930000007</c:v>
                </c:pt>
                <c:pt idx="74">
                  <c:v>72094280.890000001</c:v>
                </c:pt>
                <c:pt idx="75">
                  <c:v>71015849.067333341</c:v>
                </c:pt>
                <c:pt idx="76">
                  <c:v>78995542.812888891</c:v>
                </c:pt>
                <c:pt idx="77">
                  <c:v>77886100.280666664</c:v>
                </c:pt>
                <c:pt idx="78">
                  <c:v>81547285.159999996</c:v>
                </c:pt>
                <c:pt idx="79">
                  <c:v>77566114.972888887</c:v>
                </c:pt>
                <c:pt idx="80">
                  <c:v>74523065.665858582</c:v>
                </c:pt>
                <c:pt idx="81">
                  <c:v>79132441.302888885</c:v>
                </c:pt>
                <c:pt idx="82">
                  <c:v>80367388.839555562</c:v>
                </c:pt>
                <c:pt idx="83">
                  <c:v>87952881.980000004</c:v>
                </c:pt>
                <c:pt idx="84">
                  <c:v>87300156.530000001</c:v>
                </c:pt>
                <c:pt idx="85">
                  <c:v>80520402</c:v>
                </c:pt>
                <c:pt idx="86">
                  <c:v>86608104.870000005</c:v>
                </c:pt>
                <c:pt idx="87">
                  <c:v>84920971.620000005</c:v>
                </c:pt>
                <c:pt idx="88">
                  <c:v>85174103.829999998</c:v>
                </c:pt>
                <c:pt idx="89">
                  <c:v>79677024.079999998</c:v>
                </c:pt>
                <c:pt idx="90">
                  <c:v>80772197.799999997</c:v>
                </c:pt>
                <c:pt idx="91">
                  <c:v>78715916.689999998</c:v>
                </c:pt>
                <c:pt idx="92">
                  <c:v>74095739.870000005</c:v>
                </c:pt>
                <c:pt idx="93">
                  <c:v>74457067.629999995</c:v>
                </c:pt>
                <c:pt idx="94">
                  <c:v>71717249.859999999</c:v>
                </c:pt>
                <c:pt idx="95">
                  <c:v>78576610.24000001</c:v>
                </c:pt>
                <c:pt idx="96">
                  <c:v>74670228.683333322</c:v>
                </c:pt>
                <c:pt idx="97">
                  <c:v>67295972.689999998</c:v>
                </c:pt>
                <c:pt idx="98">
                  <c:v>68263290.370000005</c:v>
                </c:pt>
                <c:pt idx="99">
                  <c:v>70940367.049999997</c:v>
                </c:pt>
                <c:pt idx="100">
                  <c:v>78866930.469999984</c:v>
                </c:pt>
                <c:pt idx="101">
                  <c:v>78655183.888333336</c:v>
                </c:pt>
                <c:pt idx="102">
                  <c:v>80176397.345833316</c:v>
                </c:pt>
                <c:pt idx="103">
                  <c:v>80072869.407638878</c:v>
                </c:pt>
                <c:pt idx="104">
                  <c:v>77329473.068749994</c:v>
                </c:pt>
                <c:pt idx="105">
                  <c:v>82392077.329999998</c:v>
                </c:pt>
                <c:pt idx="106">
                  <c:v>80200389.80916667</c:v>
                </c:pt>
                <c:pt idx="107">
                  <c:v>83304035.932638884</c:v>
                </c:pt>
                <c:pt idx="108">
                  <c:v>82095252.218291864</c:v>
                </c:pt>
                <c:pt idx="109">
                  <c:v>73597695.437278107</c:v>
                </c:pt>
                <c:pt idx="110">
                  <c:v>78107087.493495092</c:v>
                </c:pt>
                <c:pt idx="111">
                  <c:v>80405165.715061724</c:v>
                </c:pt>
                <c:pt idx="112">
                  <c:v>80463723.337860093</c:v>
                </c:pt>
                <c:pt idx="113">
                  <c:v>79527878.260233209</c:v>
                </c:pt>
                <c:pt idx="114">
                  <c:v>81096090.638952896</c:v>
                </c:pt>
                <c:pt idx="115">
                  <c:v>80995091.764324039</c:v>
                </c:pt>
                <c:pt idx="116">
                  <c:v>78892856.926725596</c:v>
                </c:pt>
                <c:pt idx="117">
                  <c:v>80557547.362223074</c:v>
                </c:pt>
                <c:pt idx="118">
                  <c:v>79184403.808498323</c:v>
                </c:pt>
                <c:pt idx="119">
                  <c:v>84401505.786556408</c:v>
                </c:pt>
                <c:pt idx="120">
                  <c:v>85117085.200227588</c:v>
                </c:pt>
                <c:pt idx="121">
                  <c:v>77550830.29399772</c:v>
                </c:pt>
                <c:pt idx="122">
                  <c:v>86117809.80822596</c:v>
                </c:pt>
                <c:pt idx="123">
                  <c:v>79614761.664198458</c:v>
                </c:pt>
                <c:pt idx="124">
                  <c:v>89734553.613539904</c:v>
                </c:pt>
                <c:pt idx="125">
                  <c:v>87974390.265239149</c:v>
                </c:pt>
                <c:pt idx="126">
                  <c:v>97325023.98999998</c:v>
                </c:pt>
                <c:pt idx="127">
                  <c:v>88324996.446666673</c:v>
                </c:pt>
                <c:pt idx="128">
                  <c:v>74308380.469999999</c:v>
                </c:pt>
                <c:pt idx="129">
                  <c:v>85317764.446666658</c:v>
                </c:pt>
                <c:pt idx="130">
                  <c:v>77486126.50999999</c:v>
                </c:pt>
                <c:pt idx="131">
                  <c:v>81488629.060000017</c:v>
                </c:pt>
                <c:pt idx="132">
                  <c:v>77445219.049999997</c:v>
                </c:pt>
                <c:pt idx="133">
                  <c:v>67586158.75</c:v>
                </c:pt>
                <c:pt idx="134">
                  <c:v>72655985</c:v>
                </c:pt>
                <c:pt idx="135">
                  <c:v>65164465</c:v>
                </c:pt>
                <c:pt idx="136">
                  <c:v>70171838</c:v>
                </c:pt>
                <c:pt idx="137">
                  <c:v>66708538</c:v>
                </c:pt>
                <c:pt idx="138">
                  <c:v>80061274</c:v>
                </c:pt>
                <c:pt idx="139">
                  <c:v>77615433</c:v>
                </c:pt>
                <c:pt idx="140">
                  <c:v>72227078</c:v>
                </c:pt>
                <c:pt idx="141">
                  <c:v>75637735</c:v>
                </c:pt>
                <c:pt idx="142">
                  <c:v>85660327</c:v>
                </c:pt>
                <c:pt idx="143">
                  <c:v>75976148</c:v>
                </c:pt>
                <c:pt idx="144">
                  <c:v>81214159</c:v>
                </c:pt>
                <c:pt idx="145">
                  <c:v>69368763</c:v>
                </c:pt>
                <c:pt idx="146">
                  <c:v>71110349</c:v>
                </c:pt>
                <c:pt idx="147">
                  <c:v>77685404</c:v>
                </c:pt>
                <c:pt idx="148">
                  <c:v>81638504</c:v>
                </c:pt>
                <c:pt idx="149">
                  <c:v>78905439</c:v>
                </c:pt>
                <c:pt idx="150">
                  <c:v>82959854</c:v>
                </c:pt>
                <c:pt idx="151">
                  <c:v>77970725</c:v>
                </c:pt>
                <c:pt idx="152">
                  <c:v>78512942</c:v>
                </c:pt>
                <c:pt idx="153">
                  <c:v>80023528</c:v>
                </c:pt>
                <c:pt idx="154">
                  <c:v>73538316</c:v>
                </c:pt>
                <c:pt idx="155">
                  <c:v>87355169</c:v>
                </c:pt>
                <c:pt idx="156">
                  <c:v>83145887</c:v>
                </c:pt>
                <c:pt idx="157">
                  <c:v>70959882</c:v>
                </c:pt>
                <c:pt idx="158">
                  <c:v>76924070</c:v>
                </c:pt>
                <c:pt idx="159">
                  <c:v>67891446</c:v>
                </c:pt>
                <c:pt idx="160">
                  <c:v>69446377.481999993</c:v>
                </c:pt>
                <c:pt idx="161">
                  <c:v>68513855</c:v>
                </c:pt>
                <c:pt idx="162">
                  <c:v>72572986</c:v>
                </c:pt>
                <c:pt idx="163">
                  <c:v>71598291</c:v>
                </c:pt>
                <c:pt idx="164">
                  <c:v>70525560</c:v>
                </c:pt>
                <c:pt idx="165">
                  <c:v>71932845</c:v>
                </c:pt>
                <c:pt idx="166">
                  <c:v>75726879.296000004</c:v>
                </c:pt>
                <c:pt idx="167">
                  <c:v>80137896</c:v>
                </c:pt>
                <c:pt idx="168">
                  <c:v>75751948</c:v>
                </c:pt>
                <c:pt idx="169">
                  <c:v>67865077</c:v>
                </c:pt>
                <c:pt idx="170">
                  <c:v>74109649</c:v>
                </c:pt>
                <c:pt idx="171">
                  <c:v>79209712</c:v>
                </c:pt>
                <c:pt idx="172">
                  <c:v>81292788.700000003</c:v>
                </c:pt>
                <c:pt idx="173">
                  <c:v>78676238</c:v>
                </c:pt>
                <c:pt idx="174">
                  <c:v>77648848.333333328</c:v>
                </c:pt>
                <c:pt idx="175">
                  <c:v>81049942</c:v>
                </c:pt>
                <c:pt idx="176">
                  <c:v>77275944.333333343</c:v>
                </c:pt>
                <c:pt idx="177">
                  <c:v>80060281.303333327</c:v>
                </c:pt>
                <c:pt idx="178">
                  <c:v>78292153.489999995</c:v>
                </c:pt>
                <c:pt idx="179">
                  <c:v>77431924.888888896</c:v>
                </c:pt>
                <c:pt idx="180">
                  <c:v>68014453.666666657</c:v>
                </c:pt>
                <c:pt idx="181">
                  <c:v>64456578.81333334</c:v>
                </c:pt>
                <c:pt idx="182">
                  <c:v>79319774</c:v>
                </c:pt>
                <c:pt idx="183">
                  <c:v>73849347</c:v>
                </c:pt>
                <c:pt idx="184">
                  <c:v>75592159</c:v>
                </c:pt>
                <c:pt idx="185">
                  <c:v>71227752</c:v>
                </c:pt>
                <c:pt idx="186">
                  <c:v>75582563</c:v>
                </c:pt>
                <c:pt idx="187">
                  <c:v>78244564</c:v>
                </c:pt>
                <c:pt idx="188">
                  <c:v>74748276</c:v>
                </c:pt>
                <c:pt idx="189">
                  <c:v>72802709</c:v>
                </c:pt>
                <c:pt idx="190">
                  <c:v>71259193</c:v>
                </c:pt>
                <c:pt idx="191">
                  <c:v>77452101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46-46E9-B033-F81AF2B04B0F}"/>
            </c:ext>
          </c:extLst>
        </c:ser>
        <c:ser>
          <c:idx val="6"/>
          <c:order val="6"/>
          <c:tx>
            <c:strRef>
              <c:f>'VOLUMEN REGIONAL Y DEPTAL. '!$I$28:$I$29</c:f>
              <c:strCache>
                <c:ptCount val="1"/>
                <c:pt idx="0">
                  <c:v>NARIÑO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'!$I$30:$I$221</c:f>
              <c:numCache>
                <c:formatCode>_(* #,##0_);_(* \(#,##0\);_(* "-"??_);_(@_)</c:formatCode>
                <c:ptCount val="192"/>
                <c:pt idx="0">
                  <c:v>9625806</c:v>
                </c:pt>
                <c:pt idx="1">
                  <c:v>9052061</c:v>
                </c:pt>
                <c:pt idx="2">
                  <c:v>8395971.2571067587</c:v>
                </c:pt>
                <c:pt idx="3">
                  <c:v>9251721</c:v>
                </c:pt>
                <c:pt idx="4">
                  <c:v>8503584</c:v>
                </c:pt>
                <c:pt idx="5">
                  <c:v>8884726</c:v>
                </c:pt>
                <c:pt idx="6">
                  <c:v>9094165</c:v>
                </c:pt>
                <c:pt idx="7">
                  <c:v>8683349</c:v>
                </c:pt>
                <c:pt idx="8">
                  <c:v>8478832</c:v>
                </c:pt>
                <c:pt idx="9">
                  <c:v>8389381.7041084804</c:v>
                </c:pt>
                <c:pt idx="10">
                  <c:v>8049075</c:v>
                </c:pt>
                <c:pt idx="11">
                  <c:v>8525550</c:v>
                </c:pt>
                <c:pt idx="12">
                  <c:v>8435587.5960005801</c:v>
                </c:pt>
                <c:pt idx="13">
                  <c:v>7562386</c:v>
                </c:pt>
                <c:pt idx="14">
                  <c:v>8347366</c:v>
                </c:pt>
                <c:pt idx="15">
                  <c:v>7162172</c:v>
                </c:pt>
                <c:pt idx="16">
                  <c:v>7424835.5057448559</c:v>
                </c:pt>
                <c:pt idx="17">
                  <c:v>7214079.4800000004</c:v>
                </c:pt>
                <c:pt idx="18">
                  <c:v>7629096.04</c:v>
                </c:pt>
                <c:pt idx="19">
                  <c:v>7735122.6500000004</c:v>
                </c:pt>
                <c:pt idx="20">
                  <c:v>7260109.2999999998</c:v>
                </c:pt>
                <c:pt idx="21">
                  <c:v>7295207</c:v>
                </c:pt>
                <c:pt idx="22">
                  <c:v>6837859.5999999996</c:v>
                </c:pt>
                <c:pt idx="23">
                  <c:v>7096503</c:v>
                </c:pt>
                <c:pt idx="24">
                  <c:v>7157516.7774071293</c:v>
                </c:pt>
                <c:pt idx="25">
                  <c:v>6752696.2999999998</c:v>
                </c:pt>
                <c:pt idx="26">
                  <c:v>7643281.5999999996</c:v>
                </c:pt>
                <c:pt idx="27">
                  <c:v>7322789.7000000002</c:v>
                </c:pt>
                <c:pt idx="28">
                  <c:v>7857606.5</c:v>
                </c:pt>
                <c:pt idx="29">
                  <c:v>8039983.5999999996</c:v>
                </c:pt>
                <c:pt idx="30">
                  <c:v>7959792.2999999998</c:v>
                </c:pt>
                <c:pt idx="31">
                  <c:v>7786722.7999999998</c:v>
                </c:pt>
                <c:pt idx="32">
                  <c:v>7777779.9000000004</c:v>
                </c:pt>
                <c:pt idx="33">
                  <c:v>7856017.2000000002</c:v>
                </c:pt>
                <c:pt idx="34">
                  <c:v>7083288</c:v>
                </c:pt>
                <c:pt idx="35">
                  <c:v>6551280.2999999998</c:v>
                </c:pt>
                <c:pt idx="36">
                  <c:v>7668320.6500000004</c:v>
                </c:pt>
                <c:pt idx="37">
                  <c:v>7294727.6473357482</c:v>
                </c:pt>
                <c:pt idx="38">
                  <c:v>7996370.7800000003</c:v>
                </c:pt>
                <c:pt idx="39">
                  <c:v>8115083.8399999999</c:v>
                </c:pt>
                <c:pt idx="40">
                  <c:v>9251003.0888900701</c:v>
                </c:pt>
                <c:pt idx="41">
                  <c:v>10251545.629999999</c:v>
                </c:pt>
                <c:pt idx="42">
                  <c:v>9902792.3300000001</c:v>
                </c:pt>
                <c:pt idx="43">
                  <c:v>9613223.9900000002</c:v>
                </c:pt>
                <c:pt idx="44">
                  <c:v>10335362.449999999</c:v>
                </c:pt>
                <c:pt idx="45">
                  <c:v>10225665.4</c:v>
                </c:pt>
                <c:pt idx="46">
                  <c:v>10053575.656546284</c:v>
                </c:pt>
                <c:pt idx="47">
                  <c:v>10125862.982312493</c:v>
                </c:pt>
                <c:pt idx="48">
                  <c:v>9610556</c:v>
                </c:pt>
                <c:pt idx="49">
                  <c:v>8928457</c:v>
                </c:pt>
                <c:pt idx="50">
                  <c:v>9578265.6799999997</c:v>
                </c:pt>
                <c:pt idx="51">
                  <c:v>9561723.2899999991</c:v>
                </c:pt>
                <c:pt idx="52">
                  <c:v>10102484.629999999</c:v>
                </c:pt>
                <c:pt idx="53">
                  <c:v>9799658.7699999996</c:v>
                </c:pt>
                <c:pt idx="54">
                  <c:v>9813148.325539358</c:v>
                </c:pt>
                <c:pt idx="55">
                  <c:v>9786320.1999999993</c:v>
                </c:pt>
                <c:pt idx="56">
                  <c:v>8801398.879999999</c:v>
                </c:pt>
                <c:pt idx="57">
                  <c:v>8507688.3766666669</c:v>
                </c:pt>
                <c:pt idx="58">
                  <c:v>8066341.8899999997</c:v>
                </c:pt>
                <c:pt idx="59">
                  <c:v>8923598.5399999991</c:v>
                </c:pt>
                <c:pt idx="60">
                  <c:v>9179876.370000001</c:v>
                </c:pt>
                <c:pt idx="61">
                  <c:v>6424944.9100000001</c:v>
                </c:pt>
                <c:pt idx="62">
                  <c:v>7711816.96</c:v>
                </c:pt>
                <c:pt idx="63">
                  <c:v>8946693.0199999996</c:v>
                </c:pt>
                <c:pt idx="64">
                  <c:v>9400266.3599999994</c:v>
                </c:pt>
                <c:pt idx="65">
                  <c:v>9266941.7400000002</c:v>
                </c:pt>
                <c:pt idx="66">
                  <c:v>9525358.8100000005</c:v>
                </c:pt>
                <c:pt idx="67">
                  <c:v>9613223.9900000002</c:v>
                </c:pt>
                <c:pt idx="68">
                  <c:v>10335362.449999999</c:v>
                </c:pt>
                <c:pt idx="69">
                  <c:v>10225665.4</c:v>
                </c:pt>
                <c:pt idx="70">
                  <c:v>9166364.8499999996</c:v>
                </c:pt>
                <c:pt idx="71">
                  <c:v>10553020.300000001</c:v>
                </c:pt>
                <c:pt idx="72">
                  <c:v>10019941.74</c:v>
                </c:pt>
                <c:pt idx="73">
                  <c:v>9078412.6099999994</c:v>
                </c:pt>
                <c:pt idx="74">
                  <c:v>9563889.0899999999</c:v>
                </c:pt>
                <c:pt idx="75">
                  <c:v>9204334.0099999998</c:v>
                </c:pt>
                <c:pt idx="76">
                  <c:v>9948073.7400000002</c:v>
                </c:pt>
                <c:pt idx="77">
                  <c:v>9960441</c:v>
                </c:pt>
                <c:pt idx="78">
                  <c:v>10930001.060000001</c:v>
                </c:pt>
                <c:pt idx="79">
                  <c:v>10908674.879999999</c:v>
                </c:pt>
                <c:pt idx="80">
                  <c:v>10405955</c:v>
                </c:pt>
                <c:pt idx="81">
                  <c:v>10667190.129999999</c:v>
                </c:pt>
                <c:pt idx="82">
                  <c:v>10345081.359999999</c:v>
                </c:pt>
                <c:pt idx="83">
                  <c:v>10858563.960000001</c:v>
                </c:pt>
                <c:pt idx="84">
                  <c:v>10854305.68</c:v>
                </c:pt>
                <c:pt idx="85">
                  <c:v>9617937.8499999996</c:v>
                </c:pt>
                <c:pt idx="86">
                  <c:v>8886605.8300000001</c:v>
                </c:pt>
                <c:pt idx="87">
                  <c:v>9637391.3300000001</c:v>
                </c:pt>
                <c:pt idx="88">
                  <c:v>10084899.58</c:v>
                </c:pt>
                <c:pt idx="89">
                  <c:v>9840422.3000000007</c:v>
                </c:pt>
                <c:pt idx="90">
                  <c:v>9954593.5099999998</c:v>
                </c:pt>
                <c:pt idx="91">
                  <c:v>9375173</c:v>
                </c:pt>
                <c:pt idx="92">
                  <c:v>8881710</c:v>
                </c:pt>
                <c:pt idx="93">
                  <c:v>8432155</c:v>
                </c:pt>
                <c:pt idx="94">
                  <c:v>8201345.54</c:v>
                </c:pt>
                <c:pt idx="95">
                  <c:v>8855711.2599999998</c:v>
                </c:pt>
                <c:pt idx="96">
                  <c:v>8846299</c:v>
                </c:pt>
                <c:pt idx="97">
                  <c:v>8248117.5800000001</c:v>
                </c:pt>
                <c:pt idx="98">
                  <c:v>8127760.7999999998</c:v>
                </c:pt>
                <c:pt idx="99">
                  <c:v>7818891.9800000004</c:v>
                </c:pt>
                <c:pt idx="100">
                  <c:v>8743744</c:v>
                </c:pt>
                <c:pt idx="101">
                  <c:v>8746313.0399999991</c:v>
                </c:pt>
                <c:pt idx="102">
                  <c:v>7512963.6799999997</c:v>
                </c:pt>
                <c:pt idx="103">
                  <c:v>9460065.6999999993</c:v>
                </c:pt>
                <c:pt idx="104">
                  <c:v>8910009.6699999999</c:v>
                </c:pt>
                <c:pt idx="105">
                  <c:v>8915511.2199999988</c:v>
                </c:pt>
                <c:pt idx="106">
                  <c:v>8657163.3099999987</c:v>
                </c:pt>
                <c:pt idx="107">
                  <c:v>8989768.379999999</c:v>
                </c:pt>
                <c:pt idx="108">
                  <c:v>8930594.0081768241</c:v>
                </c:pt>
                <c:pt idx="109">
                  <c:v>8386924.9850933598</c:v>
                </c:pt>
                <c:pt idx="110">
                  <c:v>9289758.7872121539</c:v>
                </c:pt>
                <c:pt idx="111">
                  <c:v>8890085.4900000002</c:v>
                </c:pt>
                <c:pt idx="112">
                  <c:v>8966676.8599999994</c:v>
                </c:pt>
                <c:pt idx="113">
                  <c:v>8593656.3399999999</c:v>
                </c:pt>
                <c:pt idx="114">
                  <c:v>9093135.4100000001</c:v>
                </c:pt>
                <c:pt idx="115">
                  <c:v>8987798.0199999996</c:v>
                </c:pt>
                <c:pt idx="116">
                  <c:v>8930869.7300000004</c:v>
                </c:pt>
                <c:pt idx="117">
                  <c:v>9122553.8399999999</c:v>
                </c:pt>
                <c:pt idx="118">
                  <c:v>8154019.2899999991</c:v>
                </c:pt>
                <c:pt idx="119">
                  <c:v>9521159.1999999993</c:v>
                </c:pt>
                <c:pt idx="120">
                  <c:v>9223231.5399999991</c:v>
                </c:pt>
                <c:pt idx="121">
                  <c:v>8577929.129999999</c:v>
                </c:pt>
                <c:pt idx="122">
                  <c:v>9663942.3300000001</c:v>
                </c:pt>
                <c:pt idx="123">
                  <c:v>9327960.1699999999</c:v>
                </c:pt>
                <c:pt idx="124">
                  <c:v>9940693.0399999991</c:v>
                </c:pt>
                <c:pt idx="125">
                  <c:v>9634105.8599999994</c:v>
                </c:pt>
                <c:pt idx="126">
                  <c:v>9826064</c:v>
                </c:pt>
                <c:pt idx="127">
                  <c:v>10220451</c:v>
                </c:pt>
                <c:pt idx="128">
                  <c:v>9958391.6600000001</c:v>
                </c:pt>
                <c:pt idx="129">
                  <c:v>9827717.5500000007</c:v>
                </c:pt>
                <c:pt idx="130">
                  <c:v>9363863.7699999996</c:v>
                </c:pt>
                <c:pt idx="131">
                  <c:v>9710814.0199999996</c:v>
                </c:pt>
                <c:pt idx="132">
                  <c:v>10229190</c:v>
                </c:pt>
                <c:pt idx="133">
                  <c:v>10031980</c:v>
                </c:pt>
                <c:pt idx="134">
                  <c:v>8244336</c:v>
                </c:pt>
                <c:pt idx="135">
                  <c:v>8369560</c:v>
                </c:pt>
                <c:pt idx="136">
                  <c:v>9519176</c:v>
                </c:pt>
                <c:pt idx="137">
                  <c:v>9876810</c:v>
                </c:pt>
                <c:pt idx="138">
                  <c:v>12164006</c:v>
                </c:pt>
                <c:pt idx="139">
                  <c:v>11792705</c:v>
                </c:pt>
                <c:pt idx="140">
                  <c:v>10549533</c:v>
                </c:pt>
                <c:pt idx="141">
                  <c:v>10125976</c:v>
                </c:pt>
                <c:pt idx="142">
                  <c:v>9974475</c:v>
                </c:pt>
                <c:pt idx="143">
                  <c:v>10570873</c:v>
                </c:pt>
                <c:pt idx="144">
                  <c:v>10832413</c:v>
                </c:pt>
                <c:pt idx="145">
                  <c:v>9799598</c:v>
                </c:pt>
                <c:pt idx="146">
                  <c:v>10400002</c:v>
                </c:pt>
                <c:pt idx="147">
                  <c:v>11721168</c:v>
                </c:pt>
                <c:pt idx="148">
                  <c:v>12062262</c:v>
                </c:pt>
                <c:pt idx="149">
                  <c:v>12227274</c:v>
                </c:pt>
                <c:pt idx="150">
                  <c:v>12213341</c:v>
                </c:pt>
                <c:pt idx="151">
                  <c:v>12268604</c:v>
                </c:pt>
                <c:pt idx="152">
                  <c:v>11774538</c:v>
                </c:pt>
                <c:pt idx="153">
                  <c:v>11615745</c:v>
                </c:pt>
                <c:pt idx="154">
                  <c:v>10561314</c:v>
                </c:pt>
                <c:pt idx="155">
                  <c:v>10776888</c:v>
                </c:pt>
                <c:pt idx="156">
                  <c:v>11407526</c:v>
                </c:pt>
                <c:pt idx="157">
                  <c:v>10597287</c:v>
                </c:pt>
                <c:pt idx="158">
                  <c:v>12350941</c:v>
                </c:pt>
                <c:pt idx="159">
                  <c:v>11430702</c:v>
                </c:pt>
                <c:pt idx="160">
                  <c:v>3216955</c:v>
                </c:pt>
                <c:pt idx="161">
                  <c:v>11013904</c:v>
                </c:pt>
                <c:pt idx="162">
                  <c:v>12454277</c:v>
                </c:pt>
                <c:pt idx="163">
                  <c:v>12537219</c:v>
                </c:pt>
                <c:pt idx="164">
                  <c:v>11646770</c:v>
                </c:pt>
                <c:pt idx="165">
                  <c:v>12994428</c:v>
                </c:pt>
                <c:pt idx="166">
                  <c:v>13510730</c:v>
                </c:pt>
                <c:pt idx="167">
                  <c:v>13566298</c:v>
                </c:pt>
                <c:pt idx="168">
                  <c:v>12965566.16</c:v>
                </c:pt>
                <c:pt idx="169">
                  <c:v>12649591</c:v>
                </c:pt>
                <c:pt idx="170">
                  <c:v>13511625</c:v>
                </c:pt>
                <c:pt idx="171">
                  <c:v>12163659</c:v>
                </c:pt>
                <c:pt idx="172">
                  <c:v>13018282</c:v>
                </c:pt>
                <c:pt idx="173">
                  <c:v>12963081.5</c:v>
                </c:pt>
                <c:pt idx="174">
                  <c:v>12954243.833333334</c:v>
                </c:pt>
                <c:pt idx="175">
                  <c:v>12298093</c:v>
                </c:pt>
                <c:pt idx="176">
                  <c:v>12358169</c:v>
                </c:pt>
                <c:pt idx="177">
                  <c:v>12673042.333333334</c:v>
                </c:pt>
                <c:pt idx="178">
                  <c:v>12058830.1</c:v>
                </c:pt>
                <c:pt idx="179">
                  <c:v>13691518.277777778</c:v>
                </c:pt>
                <c:pt idx="180">
                  <c:v>10690318.277777778</c:v>
                </c:pt>
                <c:pt idx="181">
                  <c:v>10358726</c:v>
                </c:pt>
                <c:pt idx="182">
                  <c:v>12226180.09</c:v>
                </c:pt>
                <c:pt idx="183">
                  <c:v>11099043</c:v>
                </c:pt>
                <c:pt idx="184">
                  <c:v>12192073</c:v>
                </c:pt>
                <c:pt idx="185">
                  <c:v>11723391</c:v>
                </c:pt>
                <c:pt idx="186">
                  <c:v>12483726</c:v>
                </c:pt>
                <c:pt idx="187">
                  <c:v>12127284</c:v>
                </c:pt>
                <c:pt idx="188">
                  <c:v>11494783</c:v>
                </c:pt>
                <c:pt idx="189">
                  <c:v>11736257</c:v>
                </c:pt>
                <c:pt idx="190">
                  <c:v>11324296</c:v>
                </c:pt>
                <c:pt idx="191">
                  <c:v>9079425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46-46E9-B033-F81AF2B04B0F}"/>
            </c:ext>
          </c:extLst>
        </c:ser>
        <c:ser>
          <c:idx val="7"/>
          <c:order val="7"/>
          <c:tx>
            <c:strRef>
              <c:f>'VOLUMEN REGIONAL Y DEPTAL. '!$J$28:$J$29</c:f>
              <c:strCache>
                <c:ptCount val="1"/>
                <c:pt idx="0">
                  <c:v>QUINDÍO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'!$J$30:$J$221</c:f>
              <c:numCache>
                <c:formatCode>_(* #,##0_);_(* \(#,##0\);_(* "-"??_);_(@_)</c:formatCode>
                <c:ptCount val="192"/>
                <c:pt idx="0">
                  <c:v>3311389.4</c:v>
                </c:pt>
                <c:pt idx="1">
                  <c:v>2906306</c:v>
                </c:pt>
                <c:pt idx="2">
                  <c:v>2867567</c:v>
                </c:pt>
                <c:pt idx="3">
                  <c:v>2809110</c:v>
                </c:pt>
                <c:pt idx="4">
                  <c:v>2997985</c:v>
                </c:pt>
                <c:pt idx="5">
                  <c:v>2902791</c:v>
                </c:pt>
                <c:pt idx="6">
                  <c:v>2997245</c:v>
                </c:pt>
                <c:pt idx="7">
                  <c:v>3449614</c:v>
                </c:pt>
                <c:pt idx="8">
                  <c:v>2737975</c:v>
                </c:pt>
                <c:pt idx="9">
                  <c:v>3189092</c:v>
                </c:pt>
                <c:pt idx="10">
                  <c:v>2522703</c:v>
                </c:pt>
                <c:pt idx="11">
                  <c:v>2575578</c:v>
                </c:pt>
                <c:pt idx="12">
                  <c:v>2894373</c:v>
                </c:pt>
                <c:pt idx="13">
                  <c:v>2689161</c:v>
                </c:pt>
                <c:pt idx="14">
                  <c:v>2660396</c:v>
                </c:pt>
                <c:pt idx="15">
                  <c:v>3248015.8167791418</c:v>
                </c:pt>
                <c:pt idx="16">
                  <c:v>2579613</c:v>
                </c:pt>
                <c:pt idx="17">
                  <c:v>2637645.2000000002</c:v>
                </c:pt>
                <c:pt idx="18">
                  <c:v>3275883.3751582438</c:v>
                </c:pt>
                <c:pt idx="19">
                  <c:v>2759303.0129377488</c:v>
                </c:pt>
                <c:pt idx="20">
                  <c:v>2715737.9788135504</c:v>
                </c:pt>
                <c:pt idx="21">
                  <c:v>3300247.1771119917</c:v>
                </c:pt>
                <c:pt idx="22">
                  <c:v>2737342.3298165612</c:v>
                </c:pt>
                <c:pt idx="23">
                  <c:v>3101691.4669810343</c:v>
                </c:pt>
                <c:pt idx="24">
                  <c:v>3138603.0074352846</c:v>
                </c:pt>
                <c:pt idx="25">
                  <c:v>2730736.6</c:v>
                </c:pt>
                <c:pt idx="26">
                  <c:v>2955793.8</c:v>
                </c:pt>
                <c:pt idx="27">
                  <c:v>3612082.3</c:v>
                </c:pt>
                <c:pt idx="28">
                  <c:v>3099174.9</c:v>
                </c:pt>
                <c:pt idx="29">
                  <c:v>3039508.7</c:v>
                </c:pt>
                <c:pt idx="30">
                  <c:v>3489803.1</c:v>
                </c:pt>
                <c:pt idx="31">
                  <c:v>2891629.3</c:v>
                </c:pt>
                <c:pt idx="32">
                  <c:v>3299467</c:v>
                </c:pt>
                <c:pt idx="33">
                  <c:v>2673453.7000000002</c:v>
                </c:pt>
                <c:pt idx="34">
                  <c:v>2433982</c:v>
                </c:pt>
                <c:pt idx="35">
                  <c:v>2567866.2000000002</c:v>
                </c:pt>
                <c:pt idx="36">
                  <c:v>2430168.1</c:v>
                </c:pt>
                <c:pt idx="37">
                  <c:v>2396762.5</c:v>
                </c:pt>
                <c:pt idx="38">
                  <c:v>3021558.5</c:v>
                </c:pt>
                <c:pt idx="39">
                  <c:v>2479922.2000000002</c:v>
                </c:pt>
                <c:pt idx="40">
                  <c:v>2500898.4</c:v>
                </c:pt>
                <c:pt idx="41">
                  <c:v>3139830.4</c:v>
                </c:pt>
                <c:pt idx="42">
                  <c:v>2600592.4</c:v>
                </c:pt>
                <c:pt idx="43">
                  <c:v>2615427.9</c:v>
                </c:pt>
                <c:pt idx="44">
                  <c:v>3187769.3</c:v>
                </c:pt>
                <c:pt idx="45">
                  <c:v>2603229.9</c:v>
                </c:pt>
                <c:pt idx="46">
                  <c:v>2659175</c:v>
                </c:pt>
                <c:pt idx="47">
                  <c:v>3173559.2</c:v>
                </c:pt>
                <c:pt idx="48">
                  <c:v>2929714</c:v>
                </c:pt>
                <c:pt idx="49">
                  <c:v>2765667.6</c:v>
                </c:pt>
                <c:pt idx="50">
                  <c:v>3438310</c:v>
                </c:pt>
                <c:pt idx="51">
                  <c:v>2790653</c:v>
                </c:pt>
                <c:pt idx="52">
                  <c:v>3400058</c:v>
                </c:pt>
                <c:pt idx="53">
                  <c:v>2621103</c:v>
                </c:pt>
                <c:pt idx="54">
                  <c:v>2944306</c:v>
                </c:pt>
                <c:pt idx="55">
                  <c:v>3552797.8</c:v>
                </c:pt>
                <c:pt idx="56">
                  <c:v>2880972.7999999998</c:v>
                </c:pt>
                <c:pt idx="57">
                  <c:v>2770405.666666667</c:v>
                </c:pt>
                <c:pt idx="58">
                  <c:v>3426754</c:v>
                </c:pt>
                <c:pt idx="59">
                  <c:v>3026999</c:v>
                </c:pt>
                <c:pt idx="60">
                  <c:v>3592743</c:v>
                </c:pt>
                <c:pt idx="61">
                  <c:v>3000745</c:v>
                </c:pt>
                <c:pt idx="62">
                  <c:v>3207435</c:v>
                </c:pt>
                <c:pt idx="63">
                  <c:v>3107095</c:v>
                </c:pt>
                <c:pt idx="64">
                  <c:v>3795833</c:v>
                </c:pt>
                <c:pt idx="65">
                  <c:v>3122443</c:v>
                </c:pt>
                <c:pt idx="66">
                  <c:v>3170374</c:v>
                </c:pt>
                <c:pt idx="67">
                  <c:v>3765787</c:v>
                </c:pt>
                <c:pt idx="68">
                  <c:v>3151666</c:v>
                </c:pt>
                <c:pt idx="69">
                  <c:v>3801471</c:v>
                </c:pt>
                <c:pt idx="70">
                  <c:v>3050202</c:v>
                </c:pt>
                <c:pt idx="71">
                  <c:v>3210653</c:v>
                </c:pt>
                <c:pt idx="72">
                  <c:v>3626218</c:v>
                </c:pt>
                <c:pt idx="73">
                  <c:v>3209189</c:v>
                </c:pt>
                <c:pt idx="74">
                  <c:v>3272225</c:v>
                </c:pt>
                <c:pt idx="75">
                  <c:v>3278946</c:v>
                </c:pt>
                <c:pt idx="76">
                  <c:v>4124176</c:v>
                </c:pt>
                <c:pt idx="77">
                  <c:v>3316432</c:v>
                </c:pt>
                <c:pt idx="78">
                  <c:v>4189124</c:v>
                </c:pt>
                <c:pt idx="79">
                  <c:v>3429882</c:v>
                </c:pt>
                <c:pt idx="80">
                  <c:v>3338925</c:v>
                </c:pt>
                <c:pt idx="81">
                  <c:v>4180070</c:v>
                </c:pt>
                <c:pt idx="82">
                  <c:v>3405428</c:v>
                </c:pt>
                <c:pt idx="83">
                  <c:v>3704334</c:v>
                </c:pt>
                <c:pt idx="84">
                  <c:v>3858705</c:v>
                </c:pt>
                <c:pt idx="85">
                  <c:v>3438137</c:v>
                </c:pt>
                <c:pt idx="86">
                  <c:v>3584689</c:v>
                </c:pt>
                <c:pt idx="87">
                  <c:v>4403493</c:v>
                </c:pt>
                <c:pt idx="88">
                  <c:v>3652215</c:v>
                </c:pt>
                <c:pt idx="89">
                  <c:v>3505955</c:v>
                </c:pt>
                <c:pt idx="90">
                  <c:v>4225906</c:v>
                </c:pt>
                <c:pt idx="91">
                  <c:v>3529961</c:v>
                </c:pt>
                <c:pt idx="92">
                  <c:v>3206818</c:v>
                </c:pt>
                <c:pt idx="93">
                  <c:v>3961275</c:v>
                </c:pt>
                <c:pt idx="94">
                  <c:v>3408605</c:v>
                </c:pt>
                <c:pt idx="95">
                  <c:v>4002332</c:v>
                </c:pt>
                <c:pt idx="96">
                  <c:v>3926529</c:v>
                </c:pt>
                <c:pt idx="97">
                  <c:v>3720243</c:v>
                </c:pt>
                <c:pt idx="98">
                  <c:v>4149176</c:v>
                </c:pt>
                <c:pt idx="99">
                  <c:v>4139518</c:v>
                </c:pt>
                <c:pt idx="100">
                  <c:v>4257682</c:v>
                </c:pt>
                <c:pt idx="101">
                  <c:v>4170963</c:v>
                </c:pt>
                <c:pt idx="102">
                  <c:v>4308918</c:v>
                </c:pt>
                <c:pt idx="103">
                  <c:v>4272893</c:v>
                </c:pt>
                <c:pt idx="104">
                  <c:v>4080749</c:v>
                </c:pt>
                <c:pt idx="105">
                  <c:v>4185726</c:v>
                </c:pt>
                <c:pt idx="106">
                  <c:v>3872929</c:v>
                </c:pt>
                <c:pt idx="107">
                  <c:v>3912958</c:v>
                </c:pt>
                <c:pt idx="108">
                  <c:v>3934563</c:v>
                </c:pt>
                <c:pt idx="109">
                  <c:v>3594742</c:v>
                </c:pt>
                <c:pt idx="110">
                  <c:v>4276845</c:v>
                </c:pt>
                <c:pt idx="111">
                  <c:v>3898716</c:v>
                </c:pt>
                <c:pt idx="112">
                  <c:v>3912150</c:v>
                </c:pt>
                <c:pt idx="113">
                  <c:v>3940947</c:v>
                </c:pt>
                <c:pt idx="114">
                  <c:v>4140209</c:v>
                </c:pt>
                <c:pt idx="115">
                  <c:v>4205411</c:v>
                </c:pt>
                <c:pt idx="116">
                  <c:v>4197989</c:v>
                </c:pt>
                <c:pt idx="117">
                  <c:v>4290629</c:v>
                </c:pt>
                <c:pt idx="118">
                  <c:v>4092833</c:v>
                </c:pt>
                <c:pt idx="119">
                  <c:v>4057182</c:v>
                </c:pt>
                <c:pt idx="120">
                  <c:v>4000050</c:v>
                </c:pt>
                <c:pt idx="121">
                  <c:v>3634203</c:v>
                </c:pt>
                <c:pt idx="122">
                  <c:v>4077186</c:v>
                </c:pt>
                <c:pt idx="123">
                  <c:v>3921361</c:v>
                </c:pt>
                <c:pt idx="124">
                  <c:v>3926830.9</c:v>
                </c:pt>
                <c:pt idx="125">
                  <c:v>3812686</c:v>
                </c:pt>
                <c:pt idx="126">
                  <c:v>4103193.4</c:v>
                </c:pt>
                <c:pt idx="127">
                  <c:v>4083322</c:v>
                </c:pt>
                <c:pt idx="128">
                  <c:v>3928571.2</c:v>
                </c:pt>
                <c:pt idx="129">
                  <c:v>3956812.4</c:v>
                </c:pt>
                <c:pt idx="130">
                  <c:v>3351936.6</c:v>
                </c:pt>
                <c:pt idx="131">
                  <c:v>3416699.8</c:v>
                </c:pt>
                <c:pt idx="132">
                  <c:v>3356379</c:v>
                </c:pt>
                <c:pt idx="133">
                  <c:v>3433336</c:v>
                </c:pt>
                <c:pt idx="134">
                  <c:v>3838176</c:v>
                </c:pt>
                <c:pt idx="135">
                  <c:v>3577879</c:v>
                </c:pt>
                <c:pt idx="136">
                  <c:v>3352924</c:v>
                </c:pt>
                <c:pt idx="137">
                  <c:v>3357419</c:v>
                </c:pt>
                <c:pt idx="138">
                  <c:v>3655536</c:v>
                </c:pt>
                <c:pt idx="139">
                  <c:v>3751750</c:v>
                </c:pt>
                <c:pt idx="140">
                  <c:v>3427252</c:v>
                </c:pt>
                <c:pt idx="141">
                  <c:v>3633140</c:v>
                </c:pt>
                <c:pt idx="142">
                  <c:v>3155416</c:v>
                </c:pt>
                <c:pt idx="143">
                  <c:v>3541630</c:v>
                </c:pt>
                <c:pt idx="144">
                  <c:v>3437852</c:v>
                </c:pt>
                <c:pt idx="145">
                  <c:v>3228584</c:v>
                </c:pt>
                <c:pt idx="146">
                  <c:v>1717949</c:v>
                </c:pt>
                <c:pt idx="147">
                  <c:v>3942754</c:v>
                </c:pt>
                <c:pt idx="148">
                  <c:v>3957644</c:v>
                </c:pt>
                <c:pt idx="149">
                  <c:v>3826691</c:v>
                </c:pt>
                <c:pt idx="150">
                  <c:v>3905489</c:v>
                </c:pt>
                <c:pt idx="151">
                  <c:v>3999791</c:v>
                </c:pt>
                <c:pt idx="152">
                  <c:v>3742598</c:v>
                </c:pt>
                <c:pt idx="153">
                  <c:v>3772430</c:v>
                </c:pt>
                <c:pt idx="154">
                  <c:v>3574324</c:v>
                </c:pt>
                <c:pt idx="155">
                  <c:v>3619733</c:v>
                </c:pt>
                <c:pt idx="156">
                  <c:v>3078061</c:v>
                </c:pt>
                <c:pt idx="157">
                  <c:v>3252036</c:v>
                </c:pt>
                <c:pt idx="158">
                  <c:v>3474887</c:v>
                </c:pt>
                <c:pt idx="159">
                  <c:v>3225537</c:v>
                </c:pt>
                <c:pt idx="160">
                  <c:v>2360323</c:v>
                </c:pt>
                <c:pt idx="161">
                  <c:v>2731439</c:v>
                </c:pt>
                <c:pt idx="162">
                  <c:v>2820165</c:v>
                </c:pt>
                <c:pt idx="163">
                  <c:v>2918251</c:v>
                </c:pt>
                <c:pt idx="164">
                  <c:v>2759967</c:v>
                </c:pt>
                <c:pt idx="165">
                  <c:v>2762388</c:v>
                </c:pt>
                <c:pt idx="166">
                  <c:v>2494270</c:v>
                </c:pt>
                <c:pt idx="167">
                  <c:v>2476303</c:v>
                </c:pt>
                <c:pt idx="168">
                  <c:v>2499406</c:v>
                </c:pt>
                <c:pt idx="169">
                  <c:v>2363535</c:v>
                </c:pt>
                <c:pt idx="170">
                  <c:v>2598591</c:v>
                </c:pt>
                <c:pt idx="171">
                  <c:v>2496450</c:v>
                </c:pt>
                <c:pt idx="172">
                  <c:v>2721206</c:v>
                </c:pt>
                <c:pt idx="173">
                  <c:v>2564163</c:v>
                </c:pt>
                <c:pt idx="174">
                  <c:v>2723396</c:v>
                </c:pt>
                <c:pt idx="175">
                  <c:v>2758258</c:v>
                </c:pt>
                <c:pt idx="176">
                  <c:v>2751714</c:v>
                </c:pt>
                <c:pt idx="177">
                  <c:v>2475246</c:v>
                </c:pt>
                <c:pt idx="178">
                  <c:v>2356602.8666666667</c:v>
                </c:pt>
                <c:pt idx="179">
                  <c:v>2643476</c:v>
                </c:pt>
                <c:pt idx="180">
                  <c:v>2747172</c:v>
                </c:pt>
                <c:pt idx="181">
                  <c:v>2681413</c:v>
                </c:pt>
                <c:pt idx="182">
                  <c:v>3043233</c:v>
                </c:pt>
                <c:pt idx="183">
                  <c:v>1428990</c:v>
                </c:pt>
                <c:pt idx="184">
                  <c:v>1067624</c:v>
                </c:pt>
                <c:pt idx="185">
                  <c:v>1294744</c:v>
                </c:pt>
                <c:pt idx="186">
                  <c:v>1581520</c:v>
                </c:pt>
                <c:pt idx="187">
                  <c:v>1266558</c:v>
                </c:pt>
                <c:pt idx="188">
                  <c:v>1553291</c:v>
                </c:pt>
                <c:pt idx="189">
                  <c:v>1605819</c:v>
                </c:pt>
                <c:pt idx="190">
                  <c:v>1634004</c:v>
                </c:pt>
                <c:pt idx="191">
                  <c:v>1908070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46-46E9-B033-F81AF2B04B0F}"/>
            </c:ext>
          </c:extLst>
        </c:ser>
        <c:ser>
          <c:idx val="8"/>
          <c:order val="8"/>
          <c:tx>
            <c:strRef>
              <c:f>'VOLUMEN REGIONAL Y DEPTAL. '!$K$28:$K$29</c:f>
              <c:strCache>
                <c:ptCount val="1"/>
                <c:pt idx="0">
                  <c:v>RISARALDA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'!$K$30:$K$221</c:f>
              <c:numCache>
                <c:formatCode>_(* #,##0_);_(* \(#,##0\);_(* "-"??_);_(@_)</c:formatCode>
                <c:ptCount val="192"/>
                <c:pt idx="0">
                  <c:v>940720</c:v>
                </c:pt>
                <c:pt idx="1">
                  <c:v>894797.79084268655</c:v>
                </c:pt>
                <c:pt idx="2">
                  <c:v>721153.18937644339</c:v>
                </c:pt>
                <c:pt idx="3">
                  <c:v>1067877.1026984851</c:v>
                </c:pt>
                <c:pt idx="4">
                  <c:v>1008957</c:v>
                </c:pt>
                <c:pt idx="5">
                  <c:v>947222</c:v>
                </c:pt>
                <c:pt idx="6">
                  <c:v>863489</c:v>
                </c:pt>
                <c:pt idx="7">
                  <c:v>969508</c:v>
                </c:pt>
                <c:pt idx="8">
                  <c:v>899774</c:v>
                </c:pt>
                <c:pt idx="9">
                  <c:v>926166</c:v>
                </c:pt>
                <c:pt idx="10">
                  <c:v>761098.55943621101</c:v>
                </c:pt>
                <c:pt idx="11">
                  <c:v>869131</c:v>
                </c:pt>
                <c:pt idx="12">
                  <c:v>773758</c:v>
                </c:pt>
                <c:pt idx="13">
                  <c:v>732936</c:v>
                </c:pt>
                <c:pt idx="14">
                  <c:v>864418</c:v>
                </c:pt>
                <c:pt idx="15">
                  <c:v>833440</c:v>
                </c:pt>
                <c:pt idx="16">
                  <c:v>862704</c:v>
                </c:pt>
                <c:pt idx="17">
                  <c:v>810901</c:v>
                </c:pt>
                <c:pt idx="18">
                  <c:v>861351</c:v>
                </c:pt>
                <c:pt idx="19">
                  <c:v>862307</c:v>
                </c:pt>
                <c:pt idx="20">
                  <c:v>819574</c:v>
                </c:pt>
                <c:pt idx="21">
                  <c:v>878594</c:v>
                </c:pt>
                <c:pt idx="22">
                  <c:v>879400</c:v>
                </c:pt>
                <c:pt idx="23">
                  <c:v>974650</c:v>
                </c:pt>
                <c:pt idx="24">
                  <c:v>951392.92233825393</c:v>
                </c:pt>
                <c:pt idx="25">
                  <c:v>803950</c:v>
                </c:pt>
                <c:pt idx="26">
                  <c:v>939280</c:v>
                </c:pt>
                <c:pt idx="27">
                  <c:v>970191</c:v>
                </c:pt>
                <c:pt idx="28">
                  <c:v>990488</c:v>
                </c:pt>
                <c:pt idx="29">
                  <c:v>959964</c:v>
                </c:pt>
                <c:pt idx="30">
                  <c:v>1022579</c:v>
                </c:pt>
                <c:pt idx="31">
                  <c:v>1293673</c:v>
                </c:pt>
                <c:pt idx="32">
                  <c:v>1176160</c:v>
                </c:pt>
                <c:pt idx="33">
                  <c:v>1108977</c:v>
                </c:pt>
                <c:pt idx="34">
                  <c:v>1083434</c:v>
                </c:pt>
                <c:pt idx="35">
                  <c:v>1075688</c:v>
                </c:pt>
                <c:pt idx="36">
                  <c:v>1763121</c:v>
                </c:pt>
                <c:pt idx="37">
                  <c:v>829177</c:v>
                </c:pt>
                <c:pt idx="38">
                  <c:v>891693</c:v>
                </c:pt>
                <c:pt idx="39">
                  <c:v>854378</c:v>
                </c:pt>
                <c:pt idx="40">
                  <c:v>858044</c:v>
                </c:pt>
                <c:pt idx="41">
                  <c:v>829447</c:v>
                </c:pt>
                <c:pt idx="42">
                  <c:v>847672</c:v>
                </c:pt>
                <c:pt idx="43">
                  <c:v>853482</c:v>
                </c:pt>
                <c:pt idx="44">
                  <c:v>818268</c:v>
                </c:pt>
                <c:pt idx="45">
                  <c:v>798627</c:v>
                </c:pt>
                <c:pt idx="46">
                  <c:v>708540</c:v>
                </c:pt>
                <c:pt idx="47">
                  <c:v>715214</c:v>
                </c:pt>
                <c:pt idx="48">
                  <c:v>899910</c:v>
                </c:pt>
                <c:pt idx="49">
                  <c:v>841280</c:v>
                </c:pt>
                <c:pt idx="50">
                  <c:v>945965</c:v>
                </c:pt>
                <c:pt idx="51">
                  <c:v>929204</c:v>
                </c:pt>
                <c:pt idx="52">
                  <c:v>873920</c:v>
                </c:pt>
                <c:pt idx="53">
                  <c:v>903668</c:v>
                </c:pt>
                <c:pt idx="54">
                  <c:v>931748</c:v>
                </c:pt>
                <c:pt idx="55">
                  <c:v>917364</c:v>
                </c:pt>
                <c:pt idx="56">
                  <c:v>834837.81818181823</c:v>
                </c:pt>
                <c:pt idx="57">
                  <c:v>835916</c:v>
                </c:pt>
                <c:pt idx="58">
                  <c:v>939836</c:v>
                </c:pt>
                <c:pt idx="59">
                  <c:v>1035183</c:v>
                </c:pt>
                <c:pt idx="60">
                  <c:v>1024770</c:v>
                </c:pt>
                <c:pt idx="61">
                  <c:v>905351</c:v>
                </c:pt>
                <c:pt idx="62">
                  <c:v>1022132</c:v>
                </c:pt>
                <c:pt idx="63">
                  <c:v>986740</c:v>
                </c:pt>
                <c:pt idx="64">
                  <c:v>880184.22</c:v>
                </c:pt>
                <c:pt idx="65">
                  <c:v>1018374</c:v>
                </c:pt>
                <c:pt idx="66">
                  <c:v>1060608</c:v>
                </c:pt>
                <c:pt idx="67">
                  <c:v>950081</c:v>
                </c:pt>
                <c:pt idx="68">
                  <c:v>920399</c:v>
                </c:pt>
                <c:pt idx="69">
                  <c:v>995963</c:v>
                </c:pt>
                <c:pt idx="70">
                  <c:v>971206</c:v>
                </c:pt>
                <c:pt idx="71">
                  <c:v>980158</c:v>
                </c:pt>
                <c:pt idx="72">
                  <c:v>993954</c:v>
                </c:pt>
                <c:pt idx="73">
                  <c:v>878428</c:v>
                </c:pt>
                <c:pt idx="74">
                  <c:v>1016070</c:v>
                </c:pt>
                <c:pt idx="75">
                  <c:v>996050</c:v>
                </c:pt>
                <c:pt idx="76">
                  <c:v>1087049</c:v>
                </c:pt>
                <c:pt idx="77">
                  <c:v>1096653</c:v>
                </c:pt>
                <c:pt idx="78">
                  <c:v>1181955</c:v>
                </c:pt>
                <c:pt idx="79">
                  <c:v>1140348</c:v>
                </c:pt>
                <c:pt idx="80">
                  <c:v>1117006</c:v>
                </c:pt>
                <c:pt idx="81">
                  <c:v>1208798</c:v>
                </c:pt>
                <c:pt idx="82">
                  <c:v>1186838</c:v>
                </c:pt>
                <c:pt idx="83">
                  <c:v>1268019</c:v>
                </c:pt>
                <c:pt idx="84">
                  <c:v>1249775</c:v>
                </c:pt>
                <c:pt idx="85">
                  <c:v>1169973</c:v>
                </c:pt>
                <c:pt idx="86">
                  <c:v>1271840</c:v>
                </c:pt>
                <c:pt idx="87">
                  <c:v>1234629</c:v>
                </c:pt>
                <c:pt idx="88">
                  <c:v>1213760</c:v>
                </c:pt>
                <c:pt idx="89">
                  <c:v>1211457</c:v>
                </c:pt>
                <c:pt idx="90">
                  <c:v>1238847</c:v>
                </c:pt>
                <c:pt idx="91">
                  <c:v>1252349</c:v>
                </c:pt>
                <c:pt idx="92">
                  <c:v>1138619</c:v>
                </c:pt>
                <c:pt idx="93">
                  <c:v>1140658</c:v>
                </c:pt>
                <c:pt idx="94">
                  <c:v>1097580</c:v>
                </c:pt>
                <c:pt idx="95">
                  <c:v>1182618</c:v>
                </c:pt>
                <c:pt idx="96">
                  <c:v>1098863</c:v>
                </c:pt>
                <c:pt idx="97">
                  <c:v>996858</c:v>
                </c:pt>
                <c:pt idx="98">
                  <c:v>1341886</c:v>
                </c:pt>
                <c:pt idx="99">
                  <c:v>1311898</c:v>
                </c:pt>
                <c:pt idx="100">
                  <c:v>1311736</c:v>
                </c:pt>
                <c:pt idx="101">
                  <c:v>1300128</c:v>
                </c:pt>
                <c:pt idx="102">
                  <c:v>1282021</c:v>
                </c:pt>
                <c:pt idx="103">
                  <c:v>1226537.6666666667</c:v>
                </c:pt>
                <c:pt idx="104">
                  <c:v>1140762</c:v>
                </c:pt>
                <c:pt idx="105">
                  <c:v>1173026</c:v>
                </c:pt>
                <c:pt idx="106">
                  <c:v>1127506</c:v>
                </c:pt>
                <c:pt idx="107">
                  <c:v>1141015</c:v>
                </c:pt>
                <c:pt idx="108">
                  <c:v>1093928</c:v>
                </c:pt>
                <c:pt idx="109">
                  <c:v>1044764</c:v>
                </c:pt>
                <c:pt idx="110">
                  <c:v>1151289.6666666667</c:v>
                </c:pt>
                <c:pt idx="111">
                  <c:v>1139281.5555555555</c:v>
                </c:pt>
                <c:pt idx="112">
                  <c:v>1159048.0740740742</c:v>
                </c:pt>
                <c:pt idx="113">
                  <c:v>1161965.5432098766</c:v>
                </c:pt>
                <c:pt idx="114">
                  <c:v>1189547.8353909466</c:v>
                </c:pt>
                <c:pt idx="115">
                  <c:v>1176417</c:v>
                </c:pt>
                <c:pt idx="116">
                  <c:v>1154587.1262002743</c:v>
                </c:pt>
                <c:pt idx="117">
                  <c:v>1149312.6538637404</c:v>
                </c:pt>
                <c:pt idx="118">
                  <c:v>1076115.5933546715</c:v>
                </c:pt>
                <c:pt idx="119">
                  <c:v>1193643.7911395621</c:v>
                </c:pt>
                <c:pt idx="120">
                  <c:v>1050986</c:v>
                </c:pt>
                <c:pt idx="121">
                  <c:v>1006425</c:v>
                </c:pt>
                <c:pt idx="122">
                  <c:v>1178103</c:v>
                </c:pt>
                <c:pt idx="123">
                  <c:v>1054304</c:v>
                </c:pt>
                <c:pt idx="124">
                  <c:v>1113331</c:v>
                </c:pt>
                <c:pt idx="125">
                  <c:v>1038320</c:v>
                </c:pt>
                <c:pt idx="126">
                  <c:v>1039397</c:v>
                </c:pt>
                <c:pt idx="127">
                  <c:v>1087288</c:v>
                </c:pt>
                <c:pt idx="128">
                  <c:v>1033749</c:v>
                </c:pt>
                <c:pt idx="129">
                  <c:v>1077315</c:v>
                </c:pt>
                <c:pt idx="130">
                  <c:v>1025428</c:v>
                </c:pt>
                <c:pt idx="131">
                  <c:v>1067520</c:v>
                </c:pt>
                <c:pt idx="132">
                  <c:v>1110742</c:v>
                </c:pt>
                <c:pt idx="133">
                  <c:v>1107438</c:v>
                </c:pt>
                <c:pt idx="134">
                  <c:v>1115035</c:v>
                </c:pt>
                <c:pt idx="135">
                  <c:v>1111315</c:v>
                </c:pt>
                <c:pt idx="136">
                  <c:v>1175719</c:v>
                </c:pt>
                <c:pt idx="137">
                  <c:v>1066899</c:v>
                </c:pt>
                <c:pt idx="138">
                  <c:v>998106</c:v>
                </c:pt>
                <c:pt idx="139">
                  <c:v>1086089</c:v>
                </c:pt>
                <c:pt idx="140">
                  <c:v>991403</c:v>
                </c:pt>
                <c:pt idx="141">
                  <c:v>1062203</c:v>
                </c:pt>
                <c:pt idx="142">
                  <c:v>996983</c:v>
                </c:pt>
                <c:pt idx="143">
                  <c:v>1094950</c:v>
                </c:pt>
                <c:pt idx="144">
                  <c:v>1029855</c:v>
                </c:pt>
                <c:pt idx="145">
                  <c:v>1009117</c:v>
                </c:pt>
                <c:pt idx="146">
                  <c:v>1287539</c:v>
                </c:pt>
                <c:pt idx="147">
                  <c:v>1397920</c:v>
                </c:pt>
                <c:pt idx="148">
                  <c:v>1327810</c:v>
                </c:pt>
                <c:pt idx="149">
                  <c:v>1281546</c:v>
                </c:pt>
                <c:pt idx="150">
                  <c:v>1344981</c:v>
                </c:pt>
                <c:pt idx="151">
                  <c:v>1359016</c:v>
                </c:pt>
                <c:pt idx="152">
                  <c:v>1272237</c:v>
                </c:pt>
                <c:pt idx="153">
                  <c:v>1272042</c:v>
                </c:pt>
                <c:pt idx="154">
                  <c:v>1212140</c:v>
                </c:pt>
                <c:pt idx="155">
                  <c:v>1280028</c:v>
                </c:pt>
                <c:pt idx="156">
                  <c:v>1305832</c:v>
                </c:pt>
                <c:pt idx="157">
                  <c:v>1249806</c:v>
                </c:pt>
                <c:pt idx="158">
                  <c:v>1604331</c:v>
                </c:pt>
                <c:pt idx="159">
                  <c:v>1510652</c:v>
                </c:pt>
                <c:pt idx="160">
                  <c:v>575016</c:v>
                </c:pt>
                <c:pt idx="161">
                  <c:v>1093265</c:v>
                </c:pt>
                <c:pt idx="162">
                  <c:v>1099619</c:v>
                </c:pt>
                <c:pt idx="163">
                  <c:v>1165661</c:v>
                </c:pt>
                <c:pt idx="164">
                  <c:v>949147</c:v>
                </c:pt>
                <c:pt idx="165">
                  <c:v>930463</c:v>
                </c:pt>
                <c:pt idx="166">
                  <c:v>1074707</c:v>
                </c:pt>
                <c:pt idx="167">
                  <c:v>1126647</c:v>
                </c:pt>
                <c:pt idx="168">
                  <c:v>1154918</c:v>
                </c:pt>
                <c:pt idx="169">
                  <c:v>867281</c:v>
                </c:pt>
                <c:pt idx="170">
                  <c:v>983112</c:v>
                </c:pt>
                <c:pt idx="171">
                  <c:v>1453748</c:v>
                </c:pt>
                <c:pt idx="172">
                  <c:v>946301</c:v>
                </c:pt>
                <c:pt idx="173">
                  <c:v>918054</c:v>
                </c:pt>
                <c:pt idx="174">
                  <c:v>872970</c:v>
                </c:pt>
                <c:pt idx="175">
                  <c:v>857469</c:v>
                </c:pt>
                <c:pt idx="176">
                  <c:v>813805</c:v>
                </c:pt>
                <c:pt idx="177">
                  <c:v>833578</c:v>
                </c:pt>
                <c:pt idx="178">
                  <c:v>753786.66666666663</c:v>
                </c:pt>
                <c:pt idx="179">
                  <c:v>702579</c:v>
                </c:pt>
                <c:pt idx="180">
                  <c:v>505343</c:v>
                </c:pt>
                <c:pt idx="181">
                  <c:v>1117840</c:v>
                </c:pt>
                <c:pt idx="182">
                  <c:v>731816</c:v>
                </c:pt>
                <c:pt idx="183">
                  <c:v>1256124</c:v>
                </c:pt>
                <c:pt idx="184">
                  <c:v>1156558</c:v>
                </c:pt>
                <c:pt idx="185">
                  <c:v>1299678</c:v>
                </c:pt>
                <c:pt idx="186">
                  <c:v>1323469</c:v>
                </c:pt>
                <c:pt idx="187">
                  <c:v>1351566</c:v>
                </c:pt>
                <c:pt idx="188">
                  <c:v>1504945</c:v>
                </c:pt>
                <c:pt idx="189">
                  <c:v>1592686</c:v>
                </c:pt>
                <c:pt idx="190">
                  <c:v>1367159</c:v>
                </c:pt>
                <c:pt idx="191">
                  <c:v>1643469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46-46E9-B033-F81AF2B04B0F}"/>
            </c:ext>
          </c:extLst>
        </c:ser>
        <c:ser>
          <c:idx val="9"/>
          <c:order val="9"/>
          <c:tx>
            <c:strRef>
              <c:f>'VOLUMEN REGIONAL Y DEPTAL. '!$L$28:$L$29</c:f>
              <c:strCache>
                <c:ptCount val="1"/>
                <c:pt idx="0">
                  <c:v>VALLE DEL CAUCA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'!$L$30:$L$221</c:f>
              <c:numCache>
                <c:formatCode>_(* #,##0_);_(* \(#,##0\);_(* "-"??_);_(@_)</c:formatCode>
                <c:ptCount val="192"/>
                <c:pt idx="0">
                  <c:v>3063868</c:v>
                </c:pt>
                <c:pt idx="1">
                  <c:v>2867952</c:v>
                </c:pt>
                <c:pt idx="2">
                  <c:v>2871435.2407629718</c:v>
                </c:pt>
                <c:pt idx="3">
                  <c:v>3048632.4015939999</c:v>
                </c:pt>
                <c:pt idx="4">
                  <c:v>2596959</c:v>
                </c:pt>
                <c:pt idx="5">
                  <c:v>2985070.3912882525</c:v>
                </c:pt>
                <c:pt idx="6">
                  <c:v>3091068.9757720181</c:v>
                </c:pt>
                <c:pt idx="7">
                  <c:v>3297525.9228535877</c:v>
                </c:pt>
                <c:pt idx="8">
                  <c:v>3224802</c:v>
                </c:pt>
                <c:pt idx="9">
                  <c:v>3541696</c:v>
                </c:pt>
                <c:pt idx="10">
                  <c:v>3251351.4344262294</c:v>
                </c:pt>
                <c:pt idx="11">
                  <c:v>3153461</c:v>
                </c:pt>
                <c:pt idx="12">
                  <c:v>3776375.1922091236</c:v>
                </c:pt>
                <c:pt idx="13">
                  <c:v>3297705.7919015889</c:v>
                </c:pt>
                <c:pt idx="14">
                  <c:v>3550519.4879745846</c:v>
                </c:pt>
                <c:pt idx="15">
                  <c:v>3132793</c:v>
                </c:pt>
                <c:pt idx="16">
                  <c:v>3392539.7307396587</c:v>
                </c:pt>
                <c:pt idx="17">
                  <c:v>3352413.5871282932</c:v>
                </c:pt>
                <c:pt idx="18">
                  <c:v>3368769</c:v>
                </c:pt>
                <c:pt idx="19">
                  <c:v>3296368.9618430701</c:v>
                </c:pt>
                <c:pt idx="20">
                  <c:v>3156487.5476793181</c:v>
                </c:pt>
                <c:pt idx="21">
                  <c:v>3123543.5314366068</c:v>
                </c:pt>
                <c:pt idx="22">
                  <c:v>3122084.3115239358</c:v>
                </c:pt>
                <c:pt idx="23">
                  <c:v>2960939.0629784628</c:v>
                </c:pt>
                <c:pt idx="24">
                  <c:v>3356405.1544502205</c:v>
                </c:pt>
                <c:pt idx="25">
                  <c:v>3191649</c:v>
                </c:pt>
                <c:pt idx="26">
                  <c:v>3403740</c:v>
                </c:pt>
                <c:pt idx="27">
                  <c:v>3626058.4901400204</c:v>
                </c:pt>
                <c:pt idx="28">
                  <c:v>3934054</c:v>
                </c:pt>
                <c:pt idx="29">
                  <c:v>4096509</c:v>
                </c:pt>
                <c:pt idx="30">
                  <c:v>3909240</c:v>
                </c:pt>
                <c:pt idx="31">
                  <c:v>3906848</c:v>
                </c:pt>
                <c:pt idx="32">
                  <c:v>3707194</c:v>
                </c:pt>
                <c:pt idx="33">
                  <c:v>3739942</c:v>
                </c:pt>
                <c:pt idx="34">
                  <c:v>3516677.0457561854</c:v>
                </c:pt>
                <c:pt idx="35">
                  <c:v>3236180.240359162</c:v>
                </c:pt>
                <c:pt idx="36">
                  <c:v>3481538</c:v>
                </c:pt>
                <c:pt idx="37">
                  <c:v>3307507</c:v>
                </c:pt>
                <c:pt idx="38">
                  <c:v>4051557</c:v>
                </c:pt>
                <c:pt idx="39">
                  <c:v>3716655</c:v>
                </c:pt>
                <c:pt idx="40">
                  <c:v>3906982</c:v>
                </c:pt>
                <c:pt idx="41">
                  <c:v>4038843</c:v>
                </c:pt>
                <c:pt idx="42">
                  <c:v>4069313</c:v>
                </c:pt>
                <c:pt idx="43">
                  <c:v>4312635</c:v>
                </c:pt>
                <c:pt idx="44">
                  <c:v>3743836</c:v>
                </c:pt>
                <c:pt idx="45">
                  <c:v>3705069</c:v>
                </c:pt>
                <c:pt idx="46">
                  <c:v>3445154</c:v>
                </c:pt>
                <c:pt idx="47">
                  <c:v>3250630</c:v>
                </c:pt>
                <c:pt idx="48">
                  <c:v>3949906</c:v>
                </c:pt>
                <c:pt idx="49">
                  <c:v>3668171</c:v>
                </c:pt>
                <c:pt idx="50">
                  <c:v>3937860</c:v>
                </c:pt>
                <c:pt idx="51">
                  <c:v>3908245.833333333</c:v>
                </c:pt>
                <c:pt idx="52">
                  <c:v>4097888.2086002105</c:v>
                </c:pt>
                <c:pt idx="53">
                  <c:v>4167316.0692117522</c:v>
                </c:pt>
                <c:pt idx="54">
                  <c:v>3959949.6734189223</c:v>
                </c:pt>
                <c:pt idx="55">
                  <c:v>4232706.5033333329</c:v>
                </c:pt>
                <c:pt idx="56">
                  <c:v>3709472.4933333332</c:v>
                </c:pt>
                <c:pt idx="57">
                  <c:v>3825750.1933333329</c:v>
                </c:pt>
                <c:pt idx="58">
                  <c:v>3825021.35</c:v>
                </c:pt>
                <c:pt idx="59">
                  <c:v>3922076</c:v>
                </c:pt>
                <c:pt idx="60">
                  <c:v>4269205.38</c:v>
                </c:pt>
                <c:pt idx="61">
                  <c:v>3707604.37</c:v>
                </c:pt>
                <c:pt idx="62">
                  <c:v>4051557</c:v>
                </c:pt>
                <c:pt idx="63">
                  <c:v>3716655</c:v>
                </c:pt>
                <c:pt idx="64">
                  <c:v>3906982</c:v>
                </c:pt>
                <c:pt idx="65">
                  <c:v>4038843</c:v>
                </c:pt>
                <c:pt idx="66">
                  <c:v>4069313</c:v>
                </c:pt>
                <c:pt idx="67">
                  <c:v>4312635</c:v>
                </c:pt>
                <c:pt idx="68">
                  <c:v>3743836</c:v>
                </c:pt>
                <c:pt idx="69">
                  <c:v>3705069</c:v>
                </c:pt>
                <c:pt idx="70">
                  <c:v>4008239.3702217629</c:v>
                </c:pt>
                <c:pt idx="71">
                  <c:v>3904563</c:v>
                </c:pt>
                <c:pt idx="72">
                  <c:v>4444167</c:v>
                </c:pt>
                <c:pt idx="73">
                  <c:v>4056852</c:v>
                </c:pt>
                <c:pt idx="74">
                  <c:v>4510794</c:v>
                </c:pt>
                <c:pt idx="75">
                  <c:v>4323946.083333333</c:v>
                </c:pt>
                <c:pt idx="76">
                  <c:v>4286301</c:v>
                </c:pt>
                <c:pt idx="77">
                  <c:v>4408372</c:v>
                </c:pt>
                <c:pt idx="78">
                  <c:v>4289875</c:v>
                </c:pt>
                <c:pt idx="79">
                  <c:v>3968651</c:v>
                </c:pt>
                <c:pt idx="80">
                  <c:v>3513068.5</c:v>
                </c:pt>
                <c:pt idx="81">
                  <c:v>3687056</c:v>
                </c:pt>
                <c:pt idx="82">
                  <c:v>3673524</c:v>
                </c:pt>
                <c:pt idx="83">
                  <c:v>3723363</c:v>
                </c:pt>
                <c:pt idx="84">
                  <c:v>4122711</c:v>
                </c:pt>
                <c:pt idx="85">
                  <c:v>3560525</c:v>
                </c:pt>
                <c:pt idx="86">
                  <c:v>3843428</c:v>
                </c:pt>
                <c:pt idx="87">
                  <c:v>3858650</c:v>
                </c:pt>
                <c:pt idx="88">
                  <c:v>4139945</c:v>
                </c:pt>
                <c:pt idx="89">
                  <c:v>3935406</c:v>
                </c:pt>
                <c:pt idx="90">
                  <c:v>3750313</c:v>
                </c:pt>
                <c:pt idx="91">
                  <c:v>3351857</c:v>
                </c:pt>
                <c:pt idx="92">
                  <c:v>3091481</c:v>
                </c:pt>
                <c:pt idx="93">
                  <c:v>2549347</c:v>
                </c:pt>
                <c:pt idx="94">
                  <c:v>2609743.7999999998</c:v>
                </c:pt>
                <c:pt idx="95">
                  <c:v>3104631.0999999996</c:v>
                </c:pt>
                <c:pt idx="96">
                  <c:v>4492441.76</c:v>
                </c:pt>
                <c:pt idx="97">
                  <c:v>4333000.5999999996</c:v>
                </c:pt>
                <c:pt idx="98">
                  <c:v>4761188.7</c:v>
                </c:pt>
                <c:pt idx="99">
                  <c:v>4875616.3</c:v>
                </c:pt>
                <c:pt idx="100">
                  <c:v>5202837.3</c:v>
                </c:pt>
                <c:pt idx="101">
                  <c:v>4890760</c:v>
                </c:pt>
                <c:pt idx="102">
                  <c:v>4996603.4666666668</c:v>
                </c:pt>
                <c:pt idx="103">
                  <c:v>5065708.9000000004</c:v>
                </c:pt>
                <c:pt idx="104">
                  <c:v>4726827.0666666664</c:v>
                </c:pt>
                <c:pt idx="105">
                  <c:v>5027827.8222222216</c:v>
                </c:pt>
                <c:pt idx="106">
                  <c:v>4964159.4629629627</c:v>
                </c:pt>
                <c:pt idx="107">
                  <c:v>4919560.2506172834</c:v>
                </c:pt>
                <c:pt idx="108">
                  <c:v>5367118.2</c:v>
                </c:pt>
                <c:pt idx="109">
                  <c:v>5175551.2333333334</c:v>
                </c:pt>
                <c:pt idx="110">
                  <c:v>5646879.4000000004</c:v>
                </c:pt>
                <c:pt idx="111">
                  <c:v>5477298.5</c:v>
                </c:pt>
                <c:pt idx="112">
                  <c:v>5709310.5</c:v>
                </c:pt>
                <c:pt idx="113">
                  <c:v>5156515.5999999996</c:v>
                </c:pt>
                <c:pt idx="114">
                  <c:v>5167345.3</c:v>
                </c:pt>
                <c:pt idx="115">
                  <c:v>4925081.3</c:v>
                </c:pt>
                <c:pt idx="116">
                  <c:v>4799207.5999999996</c:v>
                </c:pt>
                <c:pt idx="117">
                  <c:v>4852277.96</c:v>
                </c:pt>
                <c:pt idx="118">
                  <c:v>4510185.07</c:v>
                </c:pt>
                <c:pt idx="119">
                  <c:v>4676036.2333333334</c:v>
                </c:pt>
                <c:pt idx="120">
                  <c:v>5503761.96</c:v>
                </c:pt>
                <c:pt idx="121">
                  <c:v>5200631.3</c:v>
                </c:pt>
                <c:pt idx="122">
                  <c:v>5490294.5999999996</c:v>
                </c:pt>
                <c:pt idx="123">
                  <c:v>5412680.2999999998</c:v>
                </c:pt>
                <c:pt idx="124">
                  <c:v>5502713.0999999996</c:v>
                </c:pt>
                <c:pt idx="125">
                  <c:v>5347467.4000000004</c:v>
                </c:pt>
                <c:pt idx="126">
                  <c:v>5473536.2000000002</c:v>
                </c:pt>
                <c:pt idx="127">
                  <c:v>4912385.3</c:v>
                </c:pt>
                <c:pt idx="128">
                  <c:v>4496908.8</c:v>
                </c:pt>
                <c:pt idx="129">
                  <c:v>4617992.5666666664</c:v>
                </c:pt>
                <c:pt idx="130">
                  <c:v>4729804.0666666664</c:v>
                </c:pt>
                <c:pt idx="131">
                  <c:v>4286483.5333333332</c:v>
                </c:pt>
                <c:pt idx="132">
                  <c:v>4616840.2</c:v>
                </c:pt>
                <c:pt idx="133">
                  <c:v>4252297.3</c:v>
                </c:pt>
                <c:pt idx="134">
                  <c:v>3485789</c:v>
                </c:pt>
                <c:pt idx="135">
                  <c:v>3179253</c:v>
                </c:pt>
                <c:pt idx="136">
                  <c:v>2713868</c:v>
                </c:pt>
                <c:pt idx="137">
                  <c:v>4257375</c:v>
                </c:pt>
                <c:pt idx="138">
                  <c:v>4701210</c:v>
                </c:pt>
                <c:pt idx="139">
                  <c:v>4642644</c:v>
                </c:pt>
                <c:pt idx="140">
                  <c:v>3914351</c:v>
                </c:pt>
                <c:pt idx="141">
                  <c:v>4157119</c:v>
                </c:pt>
                <c:pt idx="142">
                  <c:v>4085115</c:v>
                </c:pt>
                <c:pt idx="143">
                  <c:v>4135352</c:v>
                </c:pt>
                <c:pt idx="144">
                  <c:v>3688944</c:v>
                </c:pt>
                <c:pt idx="145">
                  <c:v>4744585</c:v>
                </c:pt>
                <c:pt idx="146">
                  <c:v>5041646</c:v>
                </c:pt>
                <c:pt idx="147">
                  <c:v>6109054</c:v>
                </c:pt>
                <c:pt idx="148">
                  <c:v>3768702</c:v>
                </c:pt>
                <c:pt idx="149">
                  <c:v>5070259</c:v>
                </c:pt>
                <c:pt idx="150">
                  <c:v>4964831</c:v>
                </c:pt>
                <c:pt idx="151">
                  <c:v>5122570</c:v>
                </c:pt>
                <c:pt idx="152">
                  <c:v>4873801</c:v>
                </c:pt>
                <c:pt idx="153">
                  <c:v>4120738</c:v>
                </c:pt>
                <c:pt idx="154">
                  <c:v>4680620</c:v>
                </c:pt>
                <c:pt idx="155">
                  <c:v>4586144</c:v>
                </c:pt>
                <c:pt idx="156">
                  <c:v>5068029</c:v>
                </c:pt>
                <c:pt idx="157">
                  <c:v>4713525</c:v>
                </c:pt>
                <c:pt idx="158">
                  <c:v>3511498</c:v>
                </c:pt>
                <c:pt idx="159">
                  <c:v>3328324</c:v>
                </c:pt>
                <c:pt idx="160">
                  <c:v>1913334</c:v>
                </c:pt>
                <c:pt idx="161">
                  <c:v>2603912</c:v>
                </c:pt>
                <c:pt idx="162">
                  <c:v>3128475</c:v>
                </c:pt>
                <c:pt idx="163">
                  <c:v>3212133</c:v>
                </c:pt>
                <c:pt idx="164">
                  <c:v>2992168</c:v>
                </c:pt>
                <c:pt idx="165">
                  <c:v>2365366</c:v>
                </c:pt>
                <c:pt idx="166">
                  <c:v>3087513.6666666665</c:v>
                </c:pt>
                <c:pt idx="167">
                  <c:v>4317766</c:v>
                </c:pt>
                <c:pt idx="168">
                  <c:v>4059999.6609999998</c:v>
                </c:pt>
                <c:pt idx="169">
                  <c:v>3926838</c:v>
                </c:pt>
                <c:pt idx="170">
                  <c:v>4866880</c:v>
                </c:pt>
                <c:pt idx="171">
                  <c:v>4284765</c:v>
                </c:pt>
                <c:pt idx="172">
                  <c:v>4655885</c:v>
                </c:pt>
                <c:pt idx="173">
                  <c:v>4378073</c:v>
                </c:pt>
                <c:pt idx="174">
                  <c:v>4451192</c:v>
                </c:pt>
                <c:pt idx="175">
                  <c:v>4522037</c:v>
                </c:pt>
                <c:pt idx="176">
                  <c:v>4885192.5</c:v>
                </c:pt>
                <c:pt idx="177">
                  <c:v>4161727.5</c:v>
                </c:pt>
                <c:pt idx="178">
                  <c:v>3981059.7380952383</c:v>
                </c:pt>
                <c:pt idx="179">
                  <c:v>3663512</c:v>
                </c:pt>
                <c:pt idx="180">
                  <c:v>3633416</c:v>
                </c:pt>
                <c:pt idx="181">
                  <c:v>4101059</c:v>
                </c:pt>
                <c:pt idx="182">
                  <c:v>4269576</c:v>
                </c:pt>
                <c:pt idx="183">
                  <c:v>5135803</c:v>
                </c:pt>
                <c:pt idx="184">
                  <c:v>4183327</c:v>
                </c:pt>
                <c:pt idx="185">
                  <c:v>4767740</c:v>
                </c:pt>
                <c:pt idx="186">
                  <c:v>5074245</c:v>
                </c:pt>
                <c:pt idx="187">
                  <c:v>4933938</c:v>
                </c:pt>
                <c:pt idx="188">
                  <c:v>4598383</c:v>
                </c:pt>
                <c:pt idx="189">
                  <c:v>4634045</c:v>
                </c:pt>
                <c:pt idx="190">
                  <c:v>3626720</c:v>
                </c:pt>
                <c:pt idx="191">
                  <c:v>3698896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846-46E9-B033-F81AF2B04B0F}"/>
            </c:ext>
          </c:extLst>
        </c:ser>
        <c:ser>
          <c:idx val="10"/>
          <c:order val="10"/>
          <c:tx>
            <c:strRef>
              <c:f>'VOLUMEN REGIONAL Y DEPTAL. '!$M$28:$M$29</c:f>
              <c:strCache>
                <c:ptCount val="1"/>
                <c:pt idx="0">
                  <c:v>REGIÓN 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'!$M$30:$M$221</c:f>
              <c:numCache>
                <c:formatCode>_(* #,##0_);_(* \(#,##0\);_(* "-"??_);_(@_)</c:formatCode>
                <c:ptCount val="192"/>
                <c:pt idx="0">
                  <c:v>185986203.34690002</c:v>
                </c:pt>
                <c:pt idx="1">
                  <c:v>159473798.30554137</c:v>
                </c:pt>
                <c:pt idx="2">
                  <c:v>166081271.83679193</c:v>
                </c:pt>
                <c:pt idx="3">
                  <c:v>167576144.80306441</c:v>
                </c:pt>
                <c:pt idx="4">
                  <c:v>175990438</c:v>
                </c:pt>
                <c:pt idx="5">
                  <c:v>169820326.79580238</c:v>
                </c:pt>
                <c:pt idx="6">
                  <c:v>171008836.64658505</c:v>
                </c:pt>
                <c:pt idx="7">
                  <c:v>182794931.32441339</c:v>
                </c:pt>
                <c:pt idx="8">
                  <c:v>162476872</c:v>
                </c:pt>
                <c:pt idx="9">
                  <c:v>171268889.59318501</c:v>
                </c:pt>
                <c:pt idx="10">
                  <c:v>157200242.18721625</c:v>
                </c:pt>
                <c:pt idx="11">
                  <c:v>159317174.58177882</c:v>
                </c:pt>
                <c:pt idx="12">
                  <c:v>167192598.03743353</c:v>
                </c:pt>
                <c:pt idx="13">
                  <c:v>148134585.7399008</c:v>
                </c:pt>
                <c:pt idx="14">
                  <c:v>159624361.96081877</c:v>
                </c:pt>
                <c:pt idx="15">
                  <c:v>174957547.62032923</c:v>
                </c:pt>
                <c:pt idx="16">
                  <c:v>165594861.64911816</c:v>
                </c:pt>
                <c:pt idx="17">
                  <c:v>160399324.30534026</c:v>
                </c:pt>
                <c:pt idx="18">
                  <c:v>174502185.53725854</c:v>
                </c:pt>
                <c:pt idx="19">
                  <c:v>159135660.2066628</c:v>
                </c:pt>
                <c:pt idx="20">
                  <c:v>155754911.40497208</c:v>
                </c:pt>
                <c:pt idx="21">
                  <c:v>169109617.65951237</c:v>
                </c:pt>
                <c:pt idx="22">
                  <c:v>152251124.413322</c:v>
                </c:pt>
                <c:pt idx="23">
                  <c:v>171166421.4514927</c:v>
                </c:pt>
                <c:pt idx="24">
                  <c:v>163410747.06878671</c:v>
                </c:pt>
                <c:pt idx="25">
                  <c:v>144281008</c:v>
                </c:pt>
                <c:pt idx="26">
                  <c:v>158375532.70000002</c:v>
                </c:pt>
                <c:pt idx="27">
                  <c:v>173462408.4889856</c:v>
                </c:pt>
                <c:pt idx="28">
                  <c:v>173670587.28105921</c:v>
                </c:pt>
                <c:pt idx="29">
                  <c:v>171424246.31454077</c:v>
                </c:pt>
                <c:pt idx="30">
                  <c:v>188683540.74533951</c:v>
                </c:pt>
                <c:pt idx="31">
                  <c:v>175585000.63768536</c:v>
                </c:pt>
                <c:pt idx="32">
                  <c:v>187316594.26750159</c:v>
                </c:pt>
                <c:pt idx="33">
                  <c:v>184252383.30592427</c:v>
                </c:pt>
                <c:pt idx="34">
                  <c:v>168730715.92237425</c:v>
                </c:pt>
                <c:pt idx="35">
                  <c:v>177571740.04260179</c:v>
                </c:pt>
                <c:pt idx="36">
                  <c:v>178126398.50209305</c:v>
                </c:pt>
                <c:pt idx="37">
                  <c:v>163299627.21900156</c:v>
                </c:pt>
                <c:pt idx="38">
                  <c:v>193482449.04218051</c:v>
                </c:pt>
                <c:pt idx="39">
                  <c:v>176397115.05148855</c:v>
                </c:pt>
                <c:pt idx="40">
                  <c:v>178080989.24731261</c:v>
                </c:pt>
                <c:pt idx="41">
                  <c:v>190824922.7476317</c:v>
                </c:pt>
                <c:pt idx="42">
                  <c:v>178714017.67895854</c:v>
                </c:pt>
                <c:pt idx="43">
                  <c:v>174733277.17646527</c:v>
                </c:pt>
                <c:pt idx="44">
                  <c:v>186209705.99838448</c:v>
                </c:pt>
                <c:pt idx="45">
                  <c:v>173950276.08536726</c:v>
                </c:pt>
                <c:pt idx="46">
                  <c:v>171036016.24514732</c:v>
                </c:pt>
                <c:pt idx="47">
                  <c:v>187926053.74613029</c:v>
                </c:pt>
                <c:pt idx="48">
                  <c:v>180531243.02899674</c:v>
                </c:pt>
                <c:pt idx="49">
                  <c:v>173603852.71286854</c:v>
                </c:pt>
                <c:pt idx="50">
                  <c:v>193795625.76802725</c:v>
                </c:pt>
                <c:pt idx="51">
                  <c:v>190656226.7545166</c:v>
                </c:pt>
                <c:pt idx="52">
                  <c:v>203828354.11238497</c:v>
                </c:pt>
                <c:pt idx="53">
                  <c:v>184250610.13038617</c:v>
                </c:pt>
                <c:pt idx="54">
                  <c:v>189754588.15224716</c:v>
                </c:pt>
                <c:pt idx="55">
                  <c:v>210907236.89326841</c:v>
                </c:pt>
                <c:pt idx="56">
                  <c:v>190609703.32250217</c:v>
                </c:pt>
                <c:pt idx="57">
                  <c:v>188620301.27292493</c:v>
                </c:pt>
                <c:pt idx="58">
                  <c:v>202204505.64266521</c:v>
                </c:pt>
                <c:pt idx="59">
                  <c:v>197567219.51628426</c:v>
                </c:pt>
                <c:pt idx="60">
                  <c:v>207836737.69229293</c:v>
                </c:pt>
                <c:pt idx="61">
                  <c:v>178140141.98170274</c:v>
                </c:pt>
                <c:pt idx="62">
                  <c:v>191273617.80328861</c:v>
                </c:pt>
                <c:pt idx="63">
                  <c:v>193380125.04464638</c:v>
                </c:pt>
                <c:pt idx="64">
                  <c:v>215147574.81253156</c:v>
                </c:pt>
                <c:pt idx="65">
                  <c:v>193934480.83946258</c:v>
                </c:pt>
                <c:pt idx="66">
                  <c:v>201641496.31280112</c:v>
                </c:pt>
                <c:pt idx="67">
                  <c:v>213891802.98853996</c:v>
                </c:pt>
                <c:pt idx="68">
                  <c:v>190441872.3579815</c:v>
                </c:pt>
                <c:pt idx="69">
                  <c:v>211577356.23179659</c:v>
                </c:pt>
                <c:pt idx="70">
                  <c:v>194954832.41215298</c:v>
                </c:pt>
                <c:pt idx="71">
                  <c:v>206662509.37</c:v>
                </c:pt>
                <c:pt idx="72">
                  <c:v>220373270.97333336</c:v>
                </c:pt>
                <c:pt idx="73">
                  <c:v>194796655.67823809</c:v>
                </c:pt>
                <c:pt idx="74">
                  <c:v>207087195.71000001</c:v>
                </c:pt>
                <c:pt idx="75">
                  <c:v>204833882.84955558</c:v>
                </c:pt>
                <c:pt idx="76">
                  <c:v>221425658.67400002</c:v>
                </c:pt>
                <c:pt idx="77">
                  <c:v>211893419.00400001</c:v>
                </c:pt>
                <c:pt idx="78">
                  <c:v>231788953.49300003</c:v>
                </c:pt>
                <c:pt idx="79">
                  <c:v>209576675.25890476</c:v>
                </c:pt>
                <c:pt idx="80">
                  <c:v>204459630.26030302</c:v>
                </c:pt>
                <c:pt idx="81">
                  <c:v>225502829.83438963</c:v>
                </c:pt>
                <c:pt idx="82">
                  <c:v>211290224.89399999</c:v>
                </c:pt>
                <c:pt idx="83">
                  <c:v>230958998.03999999</c:v>
                </c:pt>
                <c:pt idx="84">
                  <c:v>233756073.37</c:v>
                </c:pt>
                <c:pt idx="85">
                  <c:v>210279229.49999997</c:v>
                </c:pt>
                <c:pt idx="86">
                  <c:v>222535333.75000003</c:v>
                </c:pt>
                <c:pt idx="87">
                  <c:v>234730528.28</c:v>
                </c:pt>
                <c:pt idx="88">
                  <c:v>222546934.77000001</c:v>
                </c:pt>
                <c:pt idx="89">
                  <c:v>211357216.06</c:v>
                </c:pt>
                <c:pt idx="90">
                  <c:v>227384786.85999995</c:v>
                </c:pt>
                <c:pt idx="91">
                  <c:v>209091300.75999999</c:v>
                </c:pt>
                <c:pt idx="92">
                  <c:v>201084126</c:v>
                </c:pt>
                <c:pt idx="93">
                  <c:v>214373754.74000001</c:v>
                </c:pt>
                <c:pt idx="94">
                  <c:v>195482610.20000002</c:v>
                </c:pt>
                <c:pt idx="95">
                  <c:v>217369417.06999999</c:v>
                </c:pt>
                <c:pt idx="96">
                  <c:v>211580628.39333332</c:v>
                </c:pt>
                <c:pt idx="97">
                  <c:v>193277729.58999997</c:v>
                </c:pt>
                <c:pt idx="98">
                  <c:v>198285629.45000002</c:v>
                </c:pt>
                <c:pt idx="99">
                  <c:v>202350866.06</c:v>
                </c:pt>
                <c:pt idx="100">
                  <c:v>219840675.60333332</c:v>
                </c:pt>
                <c:pt idx="101">
                  <c:v>221664322.94611111</c:v>
                </c:pt>
                <c:pt idx="102">
                  <c:v>223184719.5925</c:v>
                </c:pt>
                <c:pt idx="103">
                  <c:v>225652432.67430553</c:v>
                </c:pt>
                <c:pt idx="104">
                  <c:v>217317191.53541663</c:v>
                </c:pt>
                <c:pt idx="105">
                  <c:v>225843941.18222222</c:v>
                </c:pt>
                <c:pt idx="106">
                  <c:v>216329460.98212963</c:v>
                </c:pt>
                <c:pt idx="107">
                  <c:v>223179859.48325619</c:v>
                </c:pt>
                <c:pt idx="108">
                  <c:v>238315245.82627389</c:v>
                </c:pt>
                <c:pt idx="109">
                  <c:v>219183019.57893342</c:v>
                </c:pt>
                <c:pt idx="110">
                  <c:v>226574213.63195309</c:v>
                </c:pt>
                <c:pt idx="111">
                  <c:v>229558453.66172841</c:v>
                </c:pt>
                <c:pt idx="112">
                  <c:v>233906201.14415637</c:v>
                </c:pt>
                <c:pt idx="113">
                  <c:v>230489173.61010972</c:v>
                </c:pt>
                <c:pt idx="114">
                  <c:v>233911630.23767719</c:v>
                </c:pt>
                <c:pt idx="115">
                  <c:v>231130602.08432409</c:v>
                </c:pt>
                <c:pt idx="116">
                  <c:v>222849033.94885179</c:v>
                </c:pt>
                <c:pt idx="117">
                  <c:v>226179542.21165472</c:v>
                </c:pt>
                <c:pt idx="118">
                  <c:v>220007677.09646201</c:v>
                </c:pt>
                <c:pt idx="119">
                  <c:v>231677550.93273026</c:v>
                </c:pt>
                <c:pt idx="120">
                  <c:v>232908202.27888718</c:v>
                </c:pt>
                <c:pt idx="121">
                  <c:v>223010934.37098891</c:v>
                </c:pt>
                <c:pt idx="122">
                  <c:v>247921221.97345966</c:v>
                </c:pt>
                <c:pt idx="123">
                  <c:v>234532175.44943047</c:v>
                </c:pt>
                <c:pt idx="124">
                  <c:v>251509174.89713663</c:v>
                </c:pt>
                <c:pt idx="125">
                  <c:v>243809573.72669408</c:v>
                </c:pt>
                <c:pt idx="126">
                  <c:v>258484831.39333332</c:v>
                </c:pt>
                <c:pt idx="127">
                  <c:v>244730582.38999999</c:v>
                </c:pt>
                <c:pt idx="128">
                  <c:v>220838340.41333333</c:v>
                </c:pt>
                <c:pt idx="129">
                  <c:v>234954581.86333334</c:v>
                </c:pt>
                <c:pt idx="130">
                  <c:v>221999874.85999998</c:v>
                </c:pt>
                <c:pt idx="131">
                  <c:v>224852888.68666673</c:v>
                </c:pt>
                <c:pt idx="132">
                  <c:v>221543933.60999998</c:v>
                </c:pt>
                <c:pt idx="133">
                  <c:v>200729276.44</c:v>
                </c:pt>
                <c:pt idx="134">
                  <c:v>220125511</c:v>
                </c:pt>
                <c:pt idx="135">
                  <c:v>206288358.40000001</c:v>
                </c:pt>
                <c:pt idx="136">
                  <c:v>212612469</c:v>
                </c:pt>
                <c:pt idx="137">
                  <c:v>214281386.96000001</c:v>
                </c:pt>
                <c:pt idx="138">
                  <c:v>233612557</c:v>
                </c:pt>
                <c:pt idx="139">
                  <c:v>226207638</c:v>
                </c:pt>
                <c:pt idx="140">
                  <c:v>216353175</c:v>
                </c:pt>
                <c:pt idx="141">
                  <c:v>227319017</c:v>
                </c:pt>
                <c:pt idx="142">
                  <c:v>233478048</c:v>
                </c:pt>
                <c:pt idx="143">
                  <c:v>225662754</c:v>
                </c:pt>
                <c:pt idx="144">
                  <c:v>236794004</c:v>
                </c:pt>
                <c:pt idx="145">
                  <c:v>215564240</c:v>
                </c:pt>
                <c:pt idx="146">
                  <c:v>224804780</c:v>
                </c:pt>
                <c:pt idx="147">
                  <c:v>238839470</c:v>
                </c:pt>
                <c:pt idx="148">
                  <c:v>245680579</c:v>
                </c:pt>
                <c:pt idx="149">
                  <c:v>237198391</c:v>
                </c:pt>
                <c:pt idx="150">
                  <c:v>248045333</c:v>
                </c:pt>
                <c:pt idx="151">
                  <c:v>246111949</c:v>
                </c:pt>
                <c:pt idx="152">
                  <c:v>238633634</c:v>
                </c:pt>
                <c:pt idx="153">
                  <c:v>240433838</c:v>
                </c:pt>
                <c:pt idx="154">
                  <c:v>225127731</c:v>
                </c:pt>
                <c:pt idx="155">
                  <c:v>233001578</c:v>
                </c:pt>
                <c:pt idx="156">
                  <c:v>242279204</c:v>
                </c:pt>
                <c:pt idx="157">
                  <c:v>218515665</c:v>
                </c:pt>
                <c:pt idx="158">
                  <c:v>227084910</c:v>
                </c:pt>
                <c:pt idx="159">
                  <c:v>215904629.19999999</c:v>
                </c:pt>
                <c:pt idx="160">
                  <c:v>201872440.48199999</c:v>
                </c:pt>
                <c:pt idx="161">
                  <c:v>210407585</c:v>
                </c:pt>
                <c:pt idx="162">
                  <c:v>217544221</c:v>
                </c:pt>
                <c:pt idx="163">
                  <c:v>218424456</c:v>
                </c:pt>
                <c:pt idx="164">
                  <c:v>204329263</c:v>
                </c:pt>
                <c:pt idx="165">
                  <c:v>208298036</c:v>
                </c:pt>
                <c:pt idx="166">
                  <c:v>212868766.96266666</c:v>
                </c:pt>
                <c:pt idx="167">
                  <c:v>229141821</c:v>
                </c:pt>
                <c:pt idx="168">
                  <c:v>228370980.48600003</c:v>
                </c:pt>
                <c:pt idx="169">
                  <c:v>207197081</c:v>
                </c:pt>
                <c:pt idx="170">
                  <c:v>235755592.5</c:v>
                </c:pt>
                <c:pt idx="171">
                  <c:v>236461402</c:v>
                </c:pt>
                <c:pt idx="172">
                  <c:v>245920681.19999999</c:v>
                </c:pt>
                <c:pt idx="173">
                  <c:v>235201791.19999999</c:v>
                </c:pt>
                <c:pt idx="174">
                  <c:v>235518186.50000003</c:v>
                </c:pt>
                <c:pt idx="175">
                  <c:v>236707634.66666669</c:v>
                </c:pt>
                <c:pt idx="176">
                  <c:v>225605106.00000003</c:v>
                </c:pt>
                <c:pt idx="177">
                  <c:v>229307863.33111113</c:v>
                </c:pt>
                <c:pt idx="178">
                  <c:v>219305745.05587301</c:v>
                </c:pt>
                <c:pt idx="179">
                  <c:v>223393373.72333336</c:v>
                </c:pt>
                <c:pt idx="180">
                  <c:v>202148998.77777779</c:v>
                </c:pt>
                <c:pt idx="181">
                  <c:v>194065753.85500002</c:v>
                </c:pt>
                <c:pt idx="182">
                  <c:v>229635921.87</c:v>
                </c:pt>
                <c:pt idx="183">
                  <c:v>225892799</c:v>
                </c:pt>
                <c:pt idx="184">
                  <c:v>237607302</c:v>
                </c:pt>
                <c:pt idx="185">
                  <c:v>224912819</c:v>
                </c:pt>
                <c:pt idx="186">
                  <c:v>239524080</c:v>
                </c:pt>
                <c:pt idx="187">
                  <c:v>240358989</c:v>
                </c:pt>
                <c:pt idx="188">
                  <c:v>230116488</c:v>
                </c:pt>
                <c:pt idx="189">
                  <c:v>234889085</c:v>
                </c:pt>
                <c:pt idx="190">
                  <c:v>228940233</c:v>
                </c:pt>
                <c:pt idx="191">
                  <c:v>231214450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846-46E9-B033-F81AF2B04B0F}"/>
            </c:ext>
          </c:extLst>
        </c:ser>
        <c:ser>
          <c:idx val="11"/>
          <c:order val="11"/>
          <c:tx>
            <c:strRef>
              <c:f>'VOLUMEN REGIONAL Y DEPTAL. '!$N$28:$N$29</c:f>
              <c:strCache>
                <c:ptCount val="1"/>
                <c:pt idx="0">
                  <c:v>ARAUCA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'!$N$30:$N$221</c:f>
              <c:numCache>
                <c:formatCode>_(* #,##0_);_(* \(#,##0\);_(* "-"??_);_(@_)</c:formatCode>
                <c:ptCount val="192"/>
                <c:pt idx="0">
                  <c:v>147700</c:v>
                </c:pt>
                <c:pt idx="1">
                  <c:v>143534</c:v>
                </c:pt>
                <c:pt idx="2">
                  <c:v>134710.49374226379</c:v>
                </c:pt>
                <c:pt idx="3">
                  <c:v>141422.08774583961</c:v>
                </c:pt>
                <c:pt idx="4">
                  <c:v>116746</c:v>
                </c:pt>
                <c:pt idx="5">
                  <c:v>162454.95805253746</c:v>
                </c:pt>
                <c:pt idx="6">
                  <c:v>151584.69673534817</c:v>
                </c:pt>
                <c:pt idx="7">
                  <c:v>128715</c:v>
                </c:pt>
                <c:pt idx="8">
                  <c:v>152585</c:v>
                </c:pt>
                <c:pt idx="9">
                  <c:v>100246</c:v>
                </c:pt>
                <c:pt idx="10">
                  <c:v>151553.25069567419</c:v>
                </c:pt>
                <c:pt idx="11">
                  <c:v>92231</c:v>
                </c:pt>
                <c:pt idx="12">
                  <c:v>104242</c:v>
                </c:pt>
                <c:pt idx="13">
                  <c:v>102270</c:v>
                </c:pt>
                <c:pt idx="14">
                  <c:v>96602</c:v>
                </c:pt>
                <c:pt idx="15">
                  <c:v>131001</c:v>
                </c:pt>
                <c:pt idx="16">
                  <c:v>105332</c:v>
                </c:pt>
                <c:pt idx="17">
                  <c:v>107139</c:v>
                </c:pt>
                <c:pt idx="18">
                  <c:v>114306</c:v>
                </c:pt>
                <c:pt idx="19">
                  <c:v>120166.78216585904</c:v>
                </c:pt>
                <c:pt idx="20">
                  <c:v>121263.23666168854</c:v>
                </c:pt>
                <c:pt idx="21">
                  <c:v>107221</c:v>
                </c:pt>
                <c:pt idx="22">
                  <c:v>166294.03009756905</c:v>
                </c:pt>
                <c:pt idx="23">
                  <c:v>178134.61220439887</c:v>
                </c:pt>
                <c:pt idx="24">
                  <c:v>88643.264973365396</c:v>
                </c:pt>
                <c:pt idx="25">
                  <c:v>132900</c:v>
                </c:pt>
                <c:pt idx="26">
                  <c:v>289699</c:v>
                </c:pt>
                <c:pt idx="27">
                  <c:v>288944</c:v>
                </c:pt>
                <c:pt idx="28">
                  <c:v>284497</c:v>
                </c:pt>
                <c:pt idx="29">
                  <c:v>222563</c:v>
                </c:pt>
                <c:pt idx="30">
                  <c:v>207522</c:v>
                </c:pt>
                <c:pt idx="31">
                  <c:v>226543.82884710489</c:v>
                </c:pt>
                <c:pt idx="32">
                  <c:v>234337.63661266255</c:v>
                </c:pt>
                <c:pt idx="33">
                  <c:v>241046.42576870124</c:v>
                </c:pt>
                <c:pt idx="34">
                  <c:v>249064.86635670983</c:v>
                </c:pt>
                <c:pt idx="35">
                  <c:v>260540.77007051947</c:v>
                </c:pt>
                <c:pt idx="36">
                  <c:v>144392.95282563195</c:v>
                </c:pt>
                <c:pt idx="37">
                  <c:v>150745</c:v>
                </c:pt>
                <c:pt idx="38">
                  <c:v>193789</c:v>
                </c:pt>
                <c:pt idx="39">
                  <c:v>194789</c:v>
                </c:pt>
                <c:pt idx="40">
                  <c:v>216876</c:v>
                </c:pt>
                <c:pt idx="41">
                  <c:v>186006</c:v>
                </c:pt>
                <c:pt idx="42">
                  <c:v>187331</c:v>
                </c:pt>
                <c:pt idx="43">
                  <c:v>163264</c:v>
                </c:pt>
                <c:pt idx="44">
                  <c:v>189893.64413279083</c:v>
                </c:pt>
                <c:pt idx="45">
                  <c:v>155998</c:v>
                </c:pt>
                <c:pt idx="46">
                  <c:v>184763</c:v>
                </c:pt>
                <c:pt idx="47">
                  <c:v>198167</c:v>
                </c:pt>
                <c:pt idx="48">
                  <c:v>216657</c:v>
                </c:pt>
                <c:pt idx="49">
                  <c:v>198544</c:v>
                </c:pt>
                <c:pt idx="50">
                  <c:v>213952</c:v>
                </c:pt>
                <c:pt idx="51">
                  <c:v>269166</c:v>
                </c:pt>
                <c:pt idx="52">
                  <c:v>235449.09388967374</c:v>
                </c:pt>
                <c:pt idx="53">
                  <c:v>236209.50240358518</c:v>
                </c:pt>
                <c:pt idx="54">
                  <c:v>272521.63339240249</c:v>
                </c:pt>
                <c:pt idx="55">
                  <c:v>314803</c:v>
                </c:pt>
                <c:pt idx="56">
                  <c:v>229195</c:v>
                </c:pt>
                <c:pt idx="57">
                  <c:v>230420</c:v>
                </c:pt>
                <c:pt idx="58">
                  <c:v>235326</c:v>
                </c:pt>
                <c:pt idx="59">
                  <c:v>290326</c:v>
                </c:pt>
                <c:pt idx="60">
                  <c:v>272023</c:v>
                </c:pt>
                <c:pt idx="61">
                  <c:v>267023</c:v>
                </c:pt>
                <c:pt idx="62">
                  <c:v>264023</c:v>
                </c:pt>
                <c:pt idx="63">
                  <c:v>141129</c:v>
                </c:pt>
                <c:pt idx="64">
                  <c:v>189370</c:v>
                </c:pt>
                <c:pt idx="65">
                  <c:v>196834</c:v>
                </c:pt>
                <c:pt idx="66">
                  <c:v>199995</c:v>
                </c:pt>
                <c:pt idx="67">
                  <c:v>190495</c:v>
                </c:pt>
                <c:pt idx="68">
                  <c:v>129186</c:v>
                </c:pt>
                <c:pt idx="69">
                  <c:v>130516</c:v>
                </c:pt>
                <c:pt idx="70">
                  <c:v>126980</c:v>
                </c:pt>
                <c:pt idx="71">
                  <c:v>190873</c:v>
                </c:pt>
                <c:pt idx="72">
                  <c:v>190698.5</c:v>
                </c:pt>
                <c:pt idx="73">
                  <c:v>176166.5</c:v>
                </c:pt>
                <c:pt idx="74">
                  <c:v>189619</c:v>
                </c:pt>
                <c:pt idx="75">
                  <c:v>171126.5</c:v>
                </c:pt>
                <c:pt idx="76">
                  <c:v>161481.5</c:v>
                </c:pt>
                <c:pt idx="77">
                  <c:v>421631.5</c:v>
                </c:pt>
                <c:pt idx="78">
                  <c:v>375272.5</c:v>
                </c:pt>
                <c:pt idx="79">
                  <c:v>370176.5</c:v>
                </c:pt>
                <c:pt idx="80">
                  <c:v>198989.5</c:v>
                </c:pt>
                <c:pt idx="81">
                  <c:v>187721.5</c:v>
                </c:pt>
                <c:pt idx="82">
                  <c:v>192498.5</c:v>
                </c:pt>
                <c:pt idx="83">
                  <c:v>173455</c:v>
                </c:pt>
                <c:pt idx="84">
                  <c:v>228173</c:v>
                </c:pt>
                <c:pt idx="85">
                  <c:v>274598</c:v>
                </c:pt>
                <c:pt idx="86">
                  <c:v>198260</c:v>
                </c:pt>
                <c:pt idx="87">
                  <c:v>232879</c:v>
                </c:pt>
                <c:pt idx="88">
                  <c:v>303168</c:v>
                </c:pt>
                <c:pt idx="89">
                  <c:v>241556</c:v>
                </c:pt>
                <c:pt idx="90">
                  <c:v>138497</c:v>
                </c:pt>
                <c:pt idx="91">
                  <c:v>96066</c:v>
                </c:pt>
                <c:pt idx="92">
                  <c:v>74007</c:v>
                </c:pt>
                <c:pt idx="93">
                  <c:v>73090</c:v>
                </c:pt>
                <c:pt idx="94">
                  <c:v>71192</c:v>
                </c:pt>
                <c:pt idx="95">
                  <c:v>77423</c:v>
                </c:pt>
                <c:pt idx="96">
                  <c:v>110903</c:v>
                </c:pt>
                <c:pt idx="97">
                  <c:v>94573</c:v>
                </c:pt>
                <c:pt idx="98">
                  <c:v>99594</c:v>
                </c:pt>
                <c:pt idx="99">
                  <c:v>114363</c:v>
                </c:pt>
                <c:pt idx="100">
                  <c:v>130819</c:v>
                </c:pt>
                <c:pt idx="101">
                  <c:v>81909</c:v>
                </c:pt>
                <c:pt idx="102">
                  <c:v>95276</c:v>
                </c:pt>
                <c:pt idx="103">
                  <c:v>102924</c:v>
                </c:pt>
                <c:pt idx="104">
                  <c:v>107742.99999999997</c:v>
                </c:pt>
                <c:pt idx="105">
                  <c:v>111516</c:v>
                </c:pt>
                <c:pt idx="106">
                  <c:v>119048</c:v>
                </c:pt>
                <c:pt idx="107">
                  <c:v>126059</c:v>
                </c:pt>
                <c:pt idx="108">
                  <c:v>133896</c:v>
                </c:pt>
                <c:pt idx="109">
                  <c:v>126775</c:v>
                </c:pt>
                <c:pt idx="110">
                  <c:v>121243</c:v>
                </c:pt>
                <c:pt idx="111">
                  <c:v>116885</c:v>
                </c:pt>
                <c:pt idx="112">
                  <c:v>143048</c:v>
                </c:pt>
                <c:pt idx="113">
                  <c:v>80242</c:v>
                </c:pt>
                <c:pt idx="114">
                  <c:v>81799</c:v>
                </c:pt>
                <c:pt idx="115">
                  <c:v>94290</c:v>
                </c:pt>
                <c:pt idx="116">
                  <c:v>103196</c:v>
                </c:pt>
                <c:pt idx="117">
                  <c:v>83309</c:v>
                </c:pt>
                <c:pt idx="118">
                  <c:v>83159</c:v>
                </c:pt>
                <c:pt idx="119">
                  <c:v>79303</c:v>
                </c:pt>
                <c:pt idx="120">
                  <c:v>85460</c:v>
                </c:pt>
                <c:pt idx="121">
                  <c:v>97053</c:v>
                </c:pt>
                <c:pt idx="122">
                  <c:v>107124</c:v>
                </c:pt>
                <c:pt idx="123">
                  <c:v>124225</c:v>
                </c:pt>
                <c:pt idx="124">
                  <c:v>121327</c:v>
                </c:pt>
                <c:pt idx="125">
                  <c:v>100416</c:v>
                </c:pt>
                <c:pt idx="126">
                  <c:v>84354</c:v>
                </c:pt>
                <c:pt idx="127">
                  <c:v>72816</c:v>
                </c:pt>
                <c:pt idx="128">
                  <c:v>63720</c:v>
                </c:pt>
                <c:pt idx="129">
                  <c:v>87051</c:v>
                </c:pt>
                <c:pt idx="130">
                  <c:v>70357</c:v>
                </c:pt>
                <c:pt idx="131">
                  <c:v>67604</c:v>
                </c:pt>
                <c:pt idx="132">
                  <c:v>39582</c:v>
                </c:pt>
                <c:pt idx="133">
                  <c:v>29381</c:v>
                </c:pt>
                <c:pt idx="134">
                  <c:v>28056</c:v>
                </c:pt>
                <c:pt idx="135">
                  <c:v>32179</c:v>
                </c:pt>
                <c:pt idx="136">
                  <c:v>34486</c:v>
                </c:pt>
                <c:pt idx="137">
                  <c:v>33756</c:v>
                </c:pt>
                <c:pt idx="138">
                  <c:v>31961</c:v>
                </c:pt>
                <c:pt idx="139">
                  <c:v>40005</c:v>
                </c:pt>
                <c:pt idx="140">
                  <c:v>29803</c:v>
                </c:pt>
                <c:pt idx="141">
                  <c:v>61977</c:v>
                </c:pt>
                <c:pt idx="142">
                  <c:v>61140</c:v>
                </c:pt>
                <c:pt idx="143">
                  <c:v>67436</c:v>
                </c:pt>
                <c:pt idx="144">
                  <c:v>71351</c:v>
                </c:pt>
                <c:pt idx="145">
                  <c:v>63907</c:v>
                </c:pt>
                <c:pt idx="146">
                  <c:v>74144</c:v>
                </c:pt>
                <c:pt idx="147">
                  <c:v>74598</c:v>
                </c:pt>
                <c:pt idx="148">
                  <c:v>79334</c:v>
                </c:pt>
                <c:pt idx="149">
                  <c:v>75524</c:v>
                </c:pt>
                <c:pt idx="150">
                  <c:v>70145</c:v>
                </c:pt>
                <c:pt idx="151">
                  <c:v>61439</c:v>
                </c:pt>
                <c:pt idx="152">
                  <c:v>55268</c:v>
                </c:pt>
                <c:pt idx="153">
                  <c:v>56711</c:v>
                </c:pt>
                <c:pt idx="154">
                  <c:v>53028</c:v>
                </c:pt>
                <c:pt idx="155">
                  <c:v>58542</c:v>
                </c:pt>
                <c:pt idx="156">
                  <c:v>62766</c:v>
                </c:pt>
                <c:pt idx="157">
                  <c:v>65615</c:v>
                </c:pt>
                <c:pt idx="158">
                  <c:v>74855</c:v>
                </c:pt>
                <c:pt idx="159">
                  <c:v>50064</c:v>
                </c:pt>
                <c:pt idx="160">
                  <c:v>34732</c:v>
                </c:pt>
                <c:pt idx="161">
                  <c:v>43808</c:v>
                </c:pt>
                <c:pt idx="162">
                  <c:v>42697</c:v>
                </c:pt>
                <c:pt idx="163">
                  <c:v>44400</c:v>
                </c:pt>
                <c:pt idx="164">
                  <c:v>46046</c:v>
                </c:pt>
                <c:pt idx="165">
                  <c:v>40914</c:v>
                </c:pt>
                <c:pt idx="166">
                  <c:v>56890</c:v>
                </c:pt>
                <c:pt idx="167">
                  <c:v>53662</c:v>
                </c:pt>
                <c:pt idx="168">
                  <c:v>94311</c:v>
                </c:pt>
                <c:pt idx="169">
                  <c:v>70529</c:v>
                </c:pt>
                <c:pt idx="170">
                  <c:v>78710</c:v>
                </c:pt>
                <c:pt idx="171">
                  <c:v>97777</c:v>
                </c:pt>
                <c:pt idx="172">
                  <c:v>121624</c:v>
                </c:pt>
                <c:pt idx="173">
                  <c:v>120785</c:v>
                </c:pt>
                <c:pt idx="174">
                  <c:v>120594</c:v>
                </c:pt>
                <c:pt idx="175">
                  <c:v>108355</c:v>
                </c:pt>
                <c:pt idx="176">
                  <c:v>103004.45</c:v>
                </c:pt>
                <c:pt idx="177">
                  <c:v>88184.7</c:v>
                </c:pt>
                <c:pt idx="178">
                  <c:v>78701.600000000006</c:v>
                </c:pt>
                <c:pt idx="179">
                  <c:v>79630.25</c:v>
                </c:pt>
                <c:pt idx="180">
                  <c:v>71492.600000000006</c:v>
                </c:pt>
                <c:pt idx="181">
                  <c:v>67269.33</c:v>
                </c:pt>
                <c:pt idx="182">
                  <c:v>83325.7</c:v>
                </c:pt>
                <c:pt idx="183">
                  <c:v>123030</c:v>
                </c:pt>
                <c:pt idx="184">
                  <c:v>82354</c:v>
                </c:pt>
                <c:pt idx="185">
                  <c:v>126946</c:v>
                </c:pt>
                <c:pt idx="186">
                  <c:v>130070</c:v>
                </c:pt>
                <c:pt idx="187">
                  <c:v>240494</c:v>
                </c:pt>
                <c:pt idx="188">
                  <c:v>254128</c:v>
                </c:pt>
                <c:pt idx="189">
                  <c:v>273629</c:v>
                </c:pt>
                <c:pt idx="190">
                  <c:v>258482</c:v>
                </c:pt>
                <c:pt idx="191">
                  <c:v>294845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846-46E9-B033-F81AF2B04B0F}"/>
            </c:ext>
          </c:extLst>
        </c:ser>
        <c:ser>
          <c:idx val="12"/>
          <c:order val="12"/>
          <c:tx>
            <c:strRef>
              <c:f>'VOLUMEN REGIONAL Y DEPTAL. '!$O$28:$O$29</c:f>
              <c:strCache>
                <c:ptCount val="1"/>
                <c:pt idx="0">
                  <c:v>ATLÁNTICO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'!$O$30:$O$221</c:f>
              <c:numCache>
                <c:formatCode>_(* #,##0_);_(* \(#,##0\);_(* "-"??_);_(@_)</c:formatCode>
                <c:ptCount val="192"/>
                <c:pt idx="0">
                  <c:v>4233618.8</c:v>
                </c:pt>
                <c:pt idx="1">
                  <c:v>2335522</c:v>
                </c:pt>
                <c:pt idx="2">
                  <c:v>2351029</c:v>
                </c:pt>
                <c:pt idx="3">
                  <c:v>1998343.0338991648</c:v>
                </c:pt>
                <c:pt idx="4">
                  <c:v>3236798</c:v>
                </c:pt>
                <c:pt idx="5">
                  <c:v>3214440.1238992265</c:v>
                </c:pt>
                <c:pt idx="6">
                  <c:v>3869943.8176271464</c:v>
                </c:pt>
                <c:pt idx="7">
                  <c:v>3912441.4850686039</c:v>
                </c:pt>
                <c:pt idx="8">
                  <c:v>3832000</c:v>
                </c:pt>
                <c:pt idx="9">
                  <c:v>3542433</c:v>
                </c:pt>
                <c:pt idx="10">
                  <c:v>2754688</c:v>
                </c:pt>
                <c:pt idx="11">
                  <c:v>3244517</c:v>
                </c:pt>
                <c:pt idx="12">
                  <c:v>2866787.7320419694</c:v>
                </c:pt>
                <c:pt idx="13">
                  <c:v>2046532.4858757062</c:v>
                </c:pt>
                <c:pt idx="14">
                  <c:v>2221772.9949366674</c:v>
                </c:pt>
                <c:pt idx="15">
                  <c:v>2402997.004220075</c:v>
                </c:pt>
                <c:pt idx="16">
                  <c:v>2601758.601779643</c:v>
                </c:pt>
                <c:pt idx="17">
                  <c:v>2985560.6869700626</c:v>
                </c:pt>
                <c:pt idx="18">
                  <c:v>3125865.7147951089</c:v>
                </c:pt>
                <c:pt idx="19">
                  <c:v>2893196.9767520553</c:v>
                </c:pt>
                <c:pt idx="20">
                  <c:v>3193157.0844161012</c:v>
                </c:pt>
                <c:pt idx="21">
                  <c:v>3440469.5140640829</c:v>
                </c:pt>
                <c:pt idx="22">
                  <c:v>3148568.4019370461</c:v>
                </c:pt>
                <c:pt idx="23">
                  <c:v>2879871.8724778048</c:v>
                </c:pt>
                <c:pt idx="24">
                  <c:v>2573743.466121953</c:v>
                </c:pt>
                <c:pt idx="25">
                  <c:v>2237549</c:v>
                </c:pt>
                <c:pt idx="26">
                  <c:v>2024021</c:v>
                </c:pt>
                <c:pt idx="27">
                  <c:v>2687554</c:v>
                </c:pt>
                <c:pt idx="28">
                  <c:v>3026091</c:v>
                </c:pt>
                <c:pt idx="29">
                  <c:v>3301247</c:v>
                </c:pt>
                <c:pt idx="30">
                  <c:v>4391874.9898123033</c:v>
                </c:pt>
                <c:pt idx="31">
                  <c:v>4142314</c:v>
                </c:pt>
                <c:pt idx="32">
                  <c:v>4583572</c:v>
                </c:pt>
                <c:pt idx="33">
                  <c:v>4148920</c:v>
                </c:pt>
                <c:pt idx="34">
                  <c:v>3522875</c:v>
                </c:pt>
                <c:pt idx="35">
                  <c:v>3442858</c:v>
                </c:pt>
                <c:pt idx="36">
                  <c:v>3384728</c:v>
                </c:pt>
                <c:pt idx="37">
                  <c:v>2681534</c:v>
                </c:pt>
                <c:pt idx="38">
                  <c:v>2654136</c:v>
                </c:pt>
                <c:pt idx="39">
                  <c:v>2663150</c:v>
                </c:pt>
                <c:pt idx="40">
                  <c:v>3355643</c:v>
                </c:pt>
                <c:pt idx="41">
                  <c:v>4114529</c:v>
                </c:pt>
                <c:pt idx="42">
                  <c:v>4329271</c:v>
                </c:pt>
                <c:pt idx="43">
                  <c:v>4232958</c:v>
                </c:pt>
                <c:pt idx="44">
                  <c:v>4149632</c:v>
                </c:pt>
                <c:pt idx="45">
                  <c:v>3651529</c:v>
                </c:pt>
                <c:pt idx="46">
                  <c:v>2952026</c:v>
                </c:pt>
                <c:pt idx="47">
                  <c:v>2875620</c:v>
                </c:pt>
                <c:pt idx="48">
                  <c:v>2734256</c:v>
                </c:pt>
                <c:pt idx="49">
                  <c:v>2900611.1</c:v>
                </c:pt>
                <c:pt idx="50">
                  <c:v>2485826</c:v>
                </c:pt>
                <c:pt idx="51">
                  <c:v>2900739</c:v>
                </c:pt>
                <c:pt idx="52">
                  <c:v>4163732</c:v>
                </c:pt>
                <c:pt idx="53">
                  <c:v>4098342</c:v>
                </c:pt>
                <c:pt idx="54">
                  <c:v>3346676</c:v>
                </c:pt>
                <c:pt idx="55">
                  <c:v>4301017.9000000004</c:v>
                </c:pt>
                <c:pt idx="56">
                  <c:v>3709869</c:v>
                </c:pt>
                <c:pt idx="57">
                  <c:v>3630388</c:v>
                </c:pt>
                <c:pt idx="58">
                  <c:v>3382984</c:v>
                </c:pt>
                <c:pt idx="59">
                  <c:v>1791308</c:v>
                </c:pt>
                <c:pt idx="60">
                  <c:v>2020387</c:v>
                </c:pt>
                <c:pt idx="61">
                  <c:v>5045625</c:v>
                </c:pt>
                <c:pt idx="62">
                  <c:v>2056094.8</c:v>
                </c:pt>
                <c:pt idx="63">
                  <c:v>2132827</c:v>
                </c:pt>
                <c:pt idx="64">
                  <c:v>2650912</c:v>
                </c:pt>
                <c:pt idx="65">
                  <c:v>2904129</c:v>
                </c:pt>
                <c:pt idx="66">
                  <c:v>3319680</c:v>
                </c:pt>
                <c:pt idx="67">
                  <c:v>3645649</c:v>
                </c:pt>
                <c:pt idx="68">
                  <c:v>3528844</c:v>
                </c:pt>
                <c:pt idx="69">
                  <c:v>3608960</c:v>
                </c:pt>
                <c:pt idx="70">
                  <c:v>3243006</c:v>
                </c:pt>
                <c:pt idx="71">
                  <c:v>2926356</c:v>
                </c:pt>
                <c:pt idx="72">
                  <c:v>2561243</c:v>
                </c:pt>
                <c:pt idx="73">
                  <c:v>2409503</c:v>
                </c:pt>
                <c:pt idx="74">
                  <c:v>3037984</c:v>
                </c:pt>
                <c:pt idx="75">
                  <c:v>3405291</c:v>
                </c:pt>
                <c:pt idx="76">
                  <c:v>3535539</c:v>
                </c:pt>
                <c:pt idx="77">
                  <c:v>2852848</c:v>
                </c:pt>
                <c:pt idx="78">
                  <c:v>2937302</c:v>
                </c:pt>
                <c:pt idx="79">
                  <c:v>2619844</c:v>
                </c:pt>
                <c:pt idx="80">
                  <c:v>2986014</c:v>
                </c:pt>
                <c:pt idx="81">
                  <c:v>3296360</c:v>
                </c:pt>
                <c:pt idx="82">
                  <c:v>2893081</c:v>
                </c:pt>
                <c:pt idx="83">
                  <c:v>2871267</c:v>
                </c:pt>
                <c:pt idx="84">
                  <c:v>2609203</c:v>
                </c:pt>
                <c:pt idx="85">
                  <c:v>2553411</c:v>
                </c:pt>
                <c:pt idx="86">
                  <c:v>3937488</c:v>
                </c:pt>
                <c:pt idx="87">
                  <c:v>3748869</c:v>
                </c:pt>
                <c:pt idx="88">
                  <c:v>2889379</c:v>
                </c:pt>
                <c:pt idx="89">
                  <c:v>1963082</c:v>
                </c:pt>
                <c:pt idx="90">
                  <c:v>2003989</c:v>
                </c:pt>
                <c:pt idx="91">
                  <c:v>1944228</c:v>
                </c:pt>
                <c:pt idx="92">
                  <c:v>2013250</c:v>
                </c:pt>
                <c:pt idx="93">
                  <c:v>2327965</c:v>
                </c:pt>
                <c:pt idx="94">
                  <c:v>2094124</c:v>
                </c:pt>
                <c:pt idx="95">
                  <c:v>2098764</c:v>
                </c:pt>
                <c:pt idx="96">
                  <c:v>1598055</c:v>
                </c:pt>
                <c:pt idx="97">
                  <c:v>1223987</c:v>
                </c:pt>
                <c:pt idx="98">
                  <c:v>1341813</c:v>
                </c:pt>
                <c:pt idx="99">
                  <c:v>1633847</c:v>
                </c:pt>
                <c:pt idx="100">
                  <c:v>1547692</c:v>
                </c:pt>
                <c:pt idx="101">
                  <c:v>1760010</c:v>
                </c:pt>
                <c:pt idx="102">
                  <c:v>1813493</c:v>
                </c:pt>
                <c:pt idx="103">
                  <c:v>2047045</c:v>
                </c:pt>
                <c:pt idx="104">
                  <c:v>2075524</c:v>
                </c:pt>
                <c:pt idx="105">
                  <c:v>2086019</c:v>
                </c:pt>
                <c:pt idx="106">
                  <c:v>1991020</c:v>
                </c:pt>
                <c:pt idx="107">
                  <c:v>1943872</c:v>
                </c:pt>
                <c:pt idx="108">
                  <c:v>1876453</c:v>
                </c:pt>
                <c:pt idx="109">
                  <c:v>2174939</c:v>
                </c:pt>
                <c:pt idx="110">
                  <c:v>2127465</c:v>
                </c:pt>
                <c:pt idx="111">
                  <c:v>1691828</c:v>
                </c:pt>
                <c:pt idx="112">
                  <c:v>2649159</c:v>
                </c:pt>
                <c:pt idx="113">
                  <c:v>2907288.9999999995</c:v>
                </c:pt>
                <c:pt idx="114">
                  <c:v>2628459</c:v>
                </c:pt>
                <c:pt idx="115">
                  <c:v>5368754</c:v>
                </c:pt>
                <c:pt idx="116">
                  <c:v>2523648.222222222</c:v>
                </c:pt>
                <c:pt idx="117">
                  <c:v>2168149.7407407407</c:v>
                </c:pt>
                <c:pt idx="118">
                  <c:v>2347063</c:v>
                </c:pt>
                <c:pt idx="119">
                  <c:v>2067667</c:v>
                </c:pt>
                <c:pt idx="120">
                  <c:v>2641114</c:v>
                </c:pt>
                <c:pt idx="121">
                  <c:v>2357492.9999999995</c:v>
                </c:pt>
                <c:pt idx="122">
                  <c:v>1744232</c:v>
                </c:pt>
                <c:pt idx="123">
                  <c:v>2142227</c:v>
                </c:pt>
                <c:pt idx="124">
                  <c:v>2649071.6666666665</c:v>
                </c:pt>
                <c:pt idx="125">
                  <c:v>2613981.2222222225</c:v>
                </c:pt>
                <c:pt idx="126">
                  <c:v>2053465</c:v>
                </c:pt>
                <c:pt idx="127">
                  <c:v>2246963</c:v>
                </c:pt>
                <c:pt idx="128">
                  <c:v>2214246</c:v>
                </c:pt>
                <c:pt idx="129">
                  <c:v>2191986.7000000002</c:v>
                </c:pt>
                <c:pt idx="130">
                  <c:v>1554433</c:v>
                </c:pt>
                <c:pt idx="131">
                  <c:v>1402823</c:v>
                </c:pt>
                <c:pt idx="132">
                  <c:v>1099030</c:v>
                </c:pt>
                <c:pt idx="133">
                  <c:v>843814</c:v>
                </c:pt>
                <c:pt idx="134">
                  <c:v>814390</c:v>
                </c:pt>
                <c:pt idx="135">
                  <c:v>702937</c:v>
                </c:pt>
                <c:pt idx="136">
                  <c:v>969149</c:v>
                </c:pt>
                <c:pt idx="137">
                  <c:v>1437257</c:v>
                </c:pt>
                <c:pt idx="138">
                  <c:v>1719401</c:v>
                </c:pt>
                <c:pt idx="139">
                  <c:v>1581076</c:v>
                </c:pt>
                <c:pt idx="140">
                  <c:v>2027825</c:v>
                </c:pt>
                <c:pt idx="141">
                  <c:v>3194599</c:v>
                </c:pt>
                <c:pt idx="142">
                  <c:v>2070194</c:v>
                </c:pt>
                <c:pt idx="143">
                  <c:v>1133446</c:v>
                </c:pt>
                <c:pt idx="144">
                  <c:v>1316829</c:v>
                </c:pt>
                <c:pt idx="145">
                  <c:v>1153616</c:v>
                </c:pt>
                <c:pt idx="146">
                  <c:v>976744</c:v>
                </c:pt>
                <c:pt idx="147">
                  <c:v>924577</c:v>
                </c:pt>
                <c:pt idx="148">
                  <c:v>1407113</c:v>
                </c:pt>
                <c:pt idx="149">
                  <c:v>1399335</c:v>
                </c:pt>
                <c:pt idx="150">
                  <c:v>2115741</c:v>
                </c:pt>
                <c:pt idx="151">
                  <c:v>2568909</c:v>
                </c:pt>
                <c:pt idx="152">
                  <c:v>2478241</c:v>
                </c:pt>
                <c:pt idx="153">
                  <c:v>2573570</c:v>
                </c:pt>
                <c:pt idx="154">
                  <c:v>2099580</c:v>
                </c:pt>
                <c:pt idx="155">
                  <c:v>1717592</c:v>
                </c:pt>
                <c:pt idx="156">
                  <c:v>1513030</c:v>
                </c:pt>
                <c:pt idx="157">
                  <c:v>1224673</c:v>
                </c:pt>
                <c:pt idx="158">
                  <c:v>2806434</c:v>
                </c:pt>
                <c:pt idx="159">
                  <c:v>1714249</c:v>
                </c:pt>
                <c:pt idx="160">
                  <c:v>2335819</c:v>
                </c:pt>
                <c:pt idx="161">
                  <c:v>2485431</c:v>
                </c:pt>
                <c:pt idx="162">
                  <c:v>2962158</c:v>
                </c:pt>
                <c:pt idx="163">
                  <c:v>2750673</c:v>
                </c:pt>
                <c:pt idx="164">
                  <c:v>2141092</c:v>
                </c:pt>
                <c:pt idx="165">
                  <c:v>2341614</c:v>
                </c:pt>
                <c:pt idx="166">
                  <c:v>1981164</c:v>
                </c:pt>
                <c:pt idx="167">
                  <c:v>1920801</c:v>
                </c:pt>
                <c:pt idx="168">
                  <c:v>1956817</c:v>
                </c:pt>
                <c:pt idx="169">
                  <c:v>1957841</c:v>
                </c:pt>
                <c:pt idx="170">
                  <c:v>2791370</c:v>
                </c:pt>
                <c:pt idx="171">
                  <c:v>3621940</c:v>
                </c:pt>
                <c:pt idx="172">
                  <c:v>4661822</c:v>
                </c:pt>
                <c:pt idx="173">
                  <c:v>4664327</c:v>
                </c:pt>
                <c:pt idx="174">
                  <c:v>4587861</c:v>
                </c:pt>
                <c:pt idx="175">
                  <c:v>3782324</c:v>
                </c:pt>
                <c:pt idx="176">
                  <c:v>3433438</c:v>
                </c:pt>
                <c:pt idx="177">
                  <c:v>2787664.3333333335</c:v>
                </c:pt>
                <c:pt idx="178">
                  <c:v>1962327.3333333333</c:v>
                </c:pt>
                <c:pt idx="179">
                  <c:v>1928171</c:v>
                </c:pt>
                <c:pt idx="180">
                  <c:v>754459</c:v>
                </c:pt>
                <c:pt idx="181">
                  <c:v>601626</c:v>
                </c:pt>
                <c:pt idx="182">
                  <c:v>1870948</c:v>
                </c:pt>
                <c:pt idx="183">
                  <c:v>904679</c:v>
                </c:pt>
                <c:pt idx="184">
                  <c:v>488893</c:v>
                </c:pt>
                <c:pt idx="185">
                  <c:v>681671</c:v>
                </c:pt>
                <c:pt idx="186">
                  <c:v>703764</c:v>
                </c:pt>
                <c:pt idx="187">
                  <c:v>672483</c:v>
                </c:pt>
                <c:pt idx="188">
                  <c:v>687796</c:v>
                </c:pt>
                <c:pt idx="189">
                  <c:v>561784</c:v>
                </c:pt>
                <c:pt idx="190">
                  <c:v>501056</c:v>
                </c:pt>
                <c:pt idx="191">
                  <c:v>449067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846-46E9-B033-F81AF2B04B0F}"/>
            </c:ext>
          </c:extLst>
        </c:ser>
        <c:ser>
          <c:idx val="13"/>
          <c:order val="13"/>
          <c:tx>
            <c:strRef>
              <c:f>'VOLUMEN REGIONAL Y DEPTAL. '!$P$28:$P$29</c:f>
              <c:strCache>
                <c:ptCount val="1"/>
                <c:pt idx="0">
                  <c:v>BOLÍVAR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'!$P$30:$P$221</c:f>
              <c:numCache>
                <c:formatCode>_(* #,##0_);_(* \(#,##0\);_(* "-"??_);_(@_)</c:formatCode>
                <c:ptCount val="192"/>
                <c:pt idx="0">
                  <c:v>3845169.8769999999</c:v>
                </c:pt>
                <c:pt idx="1">
                  <c:v>3683381.9573763707</c:v>
                </c:pt>
                <c:pt idx="2">
                  <c:v>4096516.4135227837</c:v>
                </c:pt>
                <c:pt idx="3">
                  <c:v>4407239.4505266445</c:v>
                </c:pt>
                <c:pt idx="4">
                  <c:v>5278693</c:v>
                </c:pt>
                <c:pt idx="5">
                  <c:v>5380215.2338026185</c:v>
                </c:pt>
                <c:pt idx="6">
                  <c:v>5200724.7711850107</c:v>
                </c:pt>
                <c:pt idx="7">
                  <c:v>4712809.5030514384</c:v>
                </c:pt>
                <c:pt idx="8">
                  <c:v>3932990</c:v>
                </c:pt>
                <c:pt idx="9">
                  <c:v>3963617</c:v>
                </c:pt>
                <c:pt idx="10">
                  <c:v>4203767.2117039589</c:v>
                </c:pt>
                <c:pt idx="11">
                  <c:v>3679903</c:v>
                </c:pt>
                <c:pt idx="12">
                  <c:v>3073925.5014326652</c:v>
                </c:pt>
                <c:pt idx="13">
                  <c:v>2690249.4260070967</c:v>
                </c:pt>
                <c:pt idx="14">
                  <c:v>2952786.1737335506</c:v>
                </c:pt>
                <c:pt idx="15">
                  <c:v>2748716.5537441517</c:v>
                </c:pt>
                <c:pt idx="16">
                  <c:v>4439909.9047727659</c:v>
                </c:pt>
                <c:pt idx="17">
                  <c:v>4550933.3418074399</c:v>
                </c:pt>
                <c:pt idx="18">
                  <c:v>4926683.5418091593</c:v>
                </c:pt>
                <c:pt idx="19">
                  <c:v>5054114.1171626151</c:v>
                </c:pt>
                <c:pt idx="20">
                  <c:v>4549878.2700912952</c:v>
                </c:pt>
                <c:pt idx="21">
                  <c:v>4580470.9790788051</c:v>
                </c:pt>
                <c:pt idx="22">
                  <c:v>4312328.9398280811</c:v>
                </c:pt>
                <c:pt idx="23">
                  <c:v>3665729.5128939827</c:v>
                </c:pt>
                <c:pt idx="24">
                  <c:v>2968875.4055744139</c:v>
                </c:pt>
                <c:pt idx="25">
                  <c:v>2060951</c:v>
                </c:pt>
                <c:pt idx="26">
                  <c:v>2388890</c:v>
                </c:pt>
                <c:pt idx="27">
                  <c:v>2772577</c:v>
                </c:pt>
                <c:pt idx="28">
                  <c:v>4096647</c:v>
                </c:pt>
                <c:pt idx="29">
                  <c:v>4378463</c:v>
                </c:pt>
                <c:pt idx="30">
                  <c:v>4201870.0963471048</c:v>
                </c:pt>
                <c:pt idx="31">
                  <c:v>3347814.3895903351</c:v>
                </c:pt>
                <c:pt idx="32">
                  <c:v>3108991.0223299935</c:v>
                </c:pt>
                <c:pt idx="33">
                  <c:v>2827317.2574471189</c:v>
                </c:pt>
                <c:pt idx="34">
                  <c:v>2229935.2251556609</c:v>
                </c:pt>
                <c:pt idx="35">
                  <c:v>1706281.0232841321</c:v>
                </c:pt>
                <c:pt idx="36">
                  <c:v>1613467</c:v>
                </c:pt>
                <c:pt idx="37">
                  <c:v>1717176.945887222</c:v>
                </c:pt>
                <c:pt idx="38">
                  <c:v>2625074.3980668271</c:v>
                </c:pt>
                <c:pt idx="39">
                  <c:v>3425553.691512058</c:v>
                </c:pt>
                <c:pt idx="40">
                  <c:v>3837115.6134105902</c:v>
                </c:pt>
                <c:pt idx="41">
                  <c:v>3890066.8139891461</c:v>
                </c:pt>
                <c:pt idx="42">
                  <c:v>3698366.3098096154</c:v>
                </c:pt>
                <c:pt idx="43">
                  <c:v>3454324.0664005196</c:v>
                </c:pt>
                <c:pt idx="44">
                  <c:v>3115922.0517350845</c:v>
                </c:pt>
                <c:pt idx="45">
                  <c:v>2940533.4616626315</c:v>
                </c:pt>
                <c:pt idx="46">
                  <c:v>2414616.1863142103</c:v>
                </c:pt>
                <c:pt idx="47">
                  <c:v>2036458.6954488747</c:v>
                </c:pt>
                <c:pt idx="48">
                  <c:v>1900929.4369210992</c:v>
                </c:pt>
                <c:pt idx="49">
                  <c:v>2059070.2108523881</c:v>
                </c:pt>
                <c:pt idx="50">
                  <c:v>2390388.311737204</c:v>
                </c:pt>
                <c:pt idx="51">
                  <c:v>2756328</c:v>
                </c:pt>
                <c:pt idx="52">
                  <c:v>4006600.3099283692</c:v>
                </c:pt>
                <c:pt idx="53">
                  <c:v>4616980.6746424651</c:v>
                </c:pt>
                <c:pt idx="54">
                  <c:v>4932450.0557305254</c:v>
                </c:pt>
                <c:pt idx="55">
                  <c:v>4910003</c:v>
                </c:pt>
                <c:pt idx="56">
                  <c:v>5608705</c:v>
                </c:pt>
                <c:pt idx="57">
                  <c:v>5089062</c:v>
                </c:pt>
                <c:pt idx="58">
                  <c:v>4616915</c:v>
                </c:pt>
                <c:pt idx="59">
                  <c:v>4089093</c:v>
                </c:pt>
                <c:pt idx="60">
                  <c:v>3543209</c:v>
                </c:pt>
                <c:pt idx="61">
                  <c:v>2783239</c:v>
                </c:pt>
                <c:pt idx="62">
                  <c:v>3485961.3</c:v>
                </c:pt>
                <c:pt idx="63">
                  <c:v>3644302</c:v>
                </c:pt>
                <c:pt idx="64">
                  <c:v>4263881</c:v>
                </c:pt>
                <c:pt idx="65">
                  <c:v>4400119.8691283884</c:v>
                </c:pt>
                <c:pt idx="66">
                  <c:v>5265101</c:v>
                </c:pt>
                <c:pt idx="67">
                  <c:v>5247953</c:v>
                </c:pt>
                <c:pt idx="68">
                  <c:v>5081343</c:v>
                </c:pt>
                <c:pt idx="69">
                  <c:v>5067992</c:v>
                </c:pt>
                <c:pt idx="70">
                  <c:v>4753909</c:v>
                </c:pt>
                <c:pt idx="71">
                  <c:v>4333330</c:v>
                </c:pt>
                <c:pt idx="72">
                  <c:v>3911365</c:v>
                </c:pt>
                <c:pt idx="73">
                  <c:v>3154485</c:v>
                </c:pt>
                <c:pt idx="74">
                  <c:v>3443139</c:v>
                </c:pt>
                <c:pt idx="75">
                  <c:v>2853503.5</c:v>
                </c:pt>
                <c:pt idx="76">
                  <c:v>3965522</c:v>
                </c:pt>
                <c:pt idx="77">
                  <c:v>4842946</c:v>
                </c:pt>
                <c:pt idx="78">
                  <c:v>4807578</c:v>
                </c:pt>
                <c:pt idx="79">
                  <c:v>4682615</c:v>
                </c:pt>
                <c:pt idx="80">
                  <c:v>4961487</c:v>
                </c:pt>
                <c:pt idx="81">
                  <c:v>5084208</c:v>
                </c:pt>
                <c:pt idx="82">
                  <c:v>4101772</c:v>
                </c:pt>
                <c:pt idx="83">
                  <c:v>3976221</c:v>
                </c:pt>
                <c:pt idx="84">
                  <c:v>3540272</c:v>
                </c:pt>
                <c:pt idx="85">
                  <c:v>2817345</c:v>
                </c:pt>
                <c:pt idx="86">
                  <c:v>2992771</c:v>
                </c:pt>
                <c:pt idx="87">
                  <c:v>3026271</c:v>
                </c:pt>
                <c:pt idx="88">
                  <c:v>4132990</c:v>
                </c:pt>
                <c:pt idx="89">
                  <c:v>5213995</c:v>
                </c:pt>
                <c:pt idx="90">
                  <c:v>5353103</c:v>
                </c:pt>
                <c:pt idx="91">
                  <c:v>4341852</c:v>
                </c:pt>
                <c:pt idx="92">
                  <c:v>4806396</c:v>
                </c:pt>
                <c:pt idx="93">
                  <c:v>4706462</c:v>
                </c:pt>
                <c:pt idx="94">
                  <c:v>3875001</c:v>
                </c:pt>
                <c:pt idx="95">
                  <c:v>3184398</c:v>
                </c:pt>
                <c:pt idx="96">
                  <c:v>2766277</c:v>
                </c:pt>
                <c:pt idx="97">
                  <c:v>2336082</c:v>
                </c:pt>
                <c:pt idx="98">
                  <c:v>2197270</c:v>
                </c:pt>
                <c:pt idx="99">
                  <c:v>1985831</c:v>
                </c:pt>
                <c:pt idx="100">
                  <c:v>2400049</c:v>
                </c:pt>
                <c:pt idx="101">
                  <c:v>3247182</c:v>
                </c:pt>
                <c:pt idx="102">
                  <c:v>4352282</c:v>
                </c:pt>
                <c:pt idx="103">
                  <c:v>4659069</c:v>
                </c:pt>
                <c:pt idx="104">
                  <c:v>4359702</c:v>
                </c:pt>
                <c:pt idx="105">
                  <c:v>4242650</c:v>
                </c:pt>
                <c:pt idx="106">
                  <c:v>2182368</c:v>
                </c:pt>
                <c:pt idx="107">
                  <c:v>1766640</c:v>
                </c:pt>
                <c:pt idx="108">
                  <c:v>1740080</c:v>
                </c:pt>
                <c:pt idx="109">
                  <c:v>1513021</c:v>
                </c:pt>
                <c:pt idx="110">
                  <c:v>1891990</c:v>
                </c:pt>
                <c:pt idx="111">
                  <c:v>1841714</c:v>
                </c:pt>
                <c:pt idx="112">
                  <c:v>3410141</c:v>
                </c:pt>
                <c:pt idx="113">
                  <c:v>2804968.6666666665</c:v>
                </c:pt>
                <c:pt idx="114">
                  <c:v>2549868</c:v>
                </c:pt>
                <c:pt idx="115">
                  <c:v>2305266</c:v>
                </c:pt>
                <c:pt idx="116">
                  <c:v>2091371</c:v>
                </c:pt>
                <c:pt idx="117">
                  <c:v>2047628</c:v>
                </c:pt>
                <c:pt idx="118">
                  <c:v>1798776</c:v>
                </c:pt>
                <c:pt idx="119">
                  <c:v>1783523</c:v>
                </c:pt>
                <c:pt idx="120">
                  <c:v>1549594</c:v>
                </c:pt>
                <c:pt idx="121">
                  <c:v>1442229</c:v>
                </c:pt>
                <c:pt idx="122">
                  <c:v>1436033.3333333333</c:v>
                </c:pt>
                <c:pt idx="123">
                  <c:v>1442328.7777777778</c:v>
                </c:pt>
                <c:pt idx="124">
                  <c:v>2095909.0370370368</c:v>
                </c:pt>
                <c:pt idx="125">
                  <c:v>2253449.3827160494</c:v>
                </c:pt>
                <c:pt idx="126">
                  <c:v>2043250</c:v>
                </c:pt>
                <c:pt idx="127">
                  <c:v>1827451</c:v>
                </c:pt>
                <c:pt idx="128">
                  <c:v>1628152</c:v>
                </c:pt>
                <c:pt idx="129">
                  <c:v>933129</c:v>
                </c:pt>
                <c:pt idx="130">
                  <c:v>817525</c:v>
                </c:pt>
                <c:pt idx="131">
                  <c:v>811143.66666666663</c:v>
                </c:pt>
                <c:pt idx="132">
                  <c:v>1033484</c:v>
                </c:pt>
                <c:pt idx="133">
                  <c:v>865324</c:v>
                </c:pt>
                <c:pt idx="134">
                  <c:v>1283790</c:v>
                </c:pt>
                <c:pt idx="135">
                  <c:v>1162162</c:v>
                </c:pt>
                <c:pt idx="136">
                  <c:v>1845663</c:v>
                </c:pt>
                <c:pt idx="137">
                  <c:v>1364990</c:v>
                </c:pt>
                <c:pt idx="138">
                  <c:v>1801971</c:v>
                </c:pt>
                <c:pt idx="139">
                  <c:v>2058008</c:v>
                </c:pt>
                <c:pt idx="140">
                  <c:v>1840702</c:v>
                </c:pt>
                <c:pt idx="141">
                  <c:v>1910406</c:v>
                </c:pt>
                <c:pt idx="142">
                  <c:v>1680758</c:v>
                </c:pt>
                <c:pt idx="143">
                  <c:v>1555024</c:v>
                </c:pt>
                <c:pt idx="144">
                  <c:v>1412942</c:v>
                </c:pt>
                <c:pt idx="145">
                  <c:v>1200212</c:v>
                </c:pt>
                <c:pt idx="146">
                  <c:v>1135374</c:v>
                </c:pt>
                <c:pt idx="147">
                  <c:v>1303776</c:v>
                </c:pt>
                <c:pt idx="148">
                  <c:v>1698284</c:v>
                </c:pt>
                <c:pt idx="149">
                  <c:v>2023139</c:v>
                </c:pt>
                <c:pt idx="150">
                  <c:v>2593030</c:v>
                </c:pt>
                <c:pt idx="151">
                  <c:v>2836296</c:v>
                </c:pt>
                <c:pt idx="152">
                  <c:v>2524064</c:v>
                </c:pt>
                <c:pt idx="153">
                  <c:v>2403038</c:v>
                </c:pt>
                <c:pt idx="154">
                  <c:v>1971955</c:v>
                </c:pt>
                <c:pt idx="155">
                  <c:v>1175778</c:v>
                </c:pt>
                <c:pt idx="156">
                  <c:v>1503003</c:v>
                </c:pt>
                <c:pt idx="157">
                  <c:v>1656145</c:v>
                </c:pt>
                <c:pt idx="158">
                  <c:v>1529848</c:v>
                </c:pt>
                <c:pt idx="159">
                  <c:v>1686147</c:v>
                </c:pt>
                <c:pt idx="160">
                  <c:v>2310810</c:v>
                </c:pt>
                <c:pt idx="161">
                  <c:v>2888073</c:v>
                </c:pt>
                <c:pt idx="162">
                  <c:v>2518513</c:v>
                </c:pt>
                <c:pt idx="163">
                  <c:v>2629600</c:v>
                </c:pt>
                <c:pt idx="164">
                  <c:v>2068235</c:v>
                </c:pt>
                <c:pt idx="165">
                  <c:v>2057966</c:v>
                </c:pt>
                <c:pt idx="166">
                  <c:v>1665793</c:v>
                </c:pt>
                <c:pt idx="167">
                  <c:v>1730074</c:v>
                </c:pt>
                <c:pt idx="168">
                  <c:v>1730446</c:v>
                </c:pt>
                <c:pt idx="169">
                  <c:v>1443331</c:v>
                </c:pt>
                <c:pt idx="170">
                  <c:v>1833865</c:v>
                </c:pt>
                <c:pt idx="171">
                  <c:v>2788355</c:v>
                </c:pt>
                <c:pt idx="172">
                  <c:v>2286041</c:v>
                </c:pt>
                <c:pt idx="173">
                  <c:v>2088419</c:v>
                </c:pt>
                <c:pt idx="174">
                  <c:v>1986517</c:v>
                </c:pt>
                <c:pt idx="175">
                  <c:v>1967756</c:v>
                </c:pt>
                <c:pt idx="176">
                  <c:v>1726758</c:v>
                </c:pt>
                <c:pt idx="177">
                  <c:v>1442046</c:v>
                </c:pt>
                <c:pt idx="178">
                  <c:v>1075046</c:v>
                </c:pt>
                <c:pt idx="179">
                  <c:v>1046228</c:v>
                </c:pt>
                <c:pt idx="180">
                  <c:v>1046706</c:v>
                </c:pt>
                <c:pt idx="181">
                  <c:v>1041889</c:v>
                </c:pt>
                <c:pt idx="182">
                  <c:v>1249884</c:v>
                </c:pt>
                <c:pt idx="183">
                  <c:v>1424780</c:v>
                </c:pt>
                <c:pt idx="184">
                  <c:v>644134</c:v>
                </c:pt>
                <c:pt idx="185">
                  <c:v>1032058</c:v>
                </c:pt>
                <c:pt idx="186">
                  <c:v>880314</c:v>
                </c:pt>
                <c:pt idx="187">
                  <c:v>962523</c:v>
                </c:pt>
                <c:pt idx="188">
                  <c:v>909577</c:v>
                </c:pt>
                <c:pt idx="189">
                  <c:v>904744</c:v>
                </c:pt>
                <c:pt idx="190">
                  <c:v>1085459</c:v>
                </c:pt>
                <c:pt idx="191">
                  <c:v>959290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846-46E9-B033-F81AF2B04B0F}"/>
            </c:ext>
          </c:extLst>
        </c:ser>
        <c:ser>
          <c:idx val="14"/>
          <c:order val="14"/>
          <c:tx>
            <c:strRef>
              <c:f>'VOLUMEN REGIONAL Y DEPTAL. '!$Q$28:$Q$29</c:f>
              <c:strCache>
                <c:ptCount val="1"/>
                <c:pt idx="0">
                  <c:v>CAQUETÁ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'!$Q$30:$Q$221</c:f>
              <c:numCache>
                <c:formatCode>_(* #,##0_);_(* \(#,##0\);_(* "-"??_);_(@_)</c:formatCode>
                <c:ptCount val="192"/>
                <c:pt idx="0">
                  <c:v>8608068</c:v>
                </c:pt>
                <c:pt idx="1">
                  <c:v>9162970</c:v>
                </c:pt>
                <c:pt idx="2">
                  <c:v>8813814</c:v>
                </c:pt>
                <c:pt idx="3">
                  <c:v>9553906</c:v>
                </c:pt>
                <c:pt idx="4">
                  <c:v>8882285</c:v>
                </c:pt>
                <c:pt idx="5">
                  <c:v>8164169.7060716581</c:v>
                </c:pt>
                <c:pt idx="6">
                  <c:v>7588979</c:v>
                </c:pt>
                <c:pt idx="7">
                  <c:v>6257818</c:v>
                </c:pt>
                <c:pt idx="8">
                  <c:v>6475818</c:v>
                </c:pt>
                <c:pt idx="9">
                  <c:v>5944248.406977959</c:v>
                </c:pt>
                <c:pt idx="10">
                  <c:v>6314337.1387431864</c:v>
                </c:pt>
                <c:pt idx="11">
                  <c:v>6965154</c:v>
                </c:pt>
                <c:pt idx="12">
                  <c:v>7421422</c:v>
                </c:pt>
                <c:pt idx="13">
                  <c:v>8036761</c:v>
                </c:pt>
                <c:pt idx="14">
                  <c:v>5979726.4715187531</c:v>
                </c:pt>
                <c:pt idx="15">
                  <c:v>6904329.8389004944</c:v>
                </c:pt>
                <c:pt idx="16">
                  <c:v>6677232.1293102577</c:v>
                </c:pt>
                <c:pt idx="17">
                  <c:v>5474244.6254198775</c:v>
                </c:pt>
                <c:pt idx="18">
                  <c:v>5025588.8392577693</c:v>
                </c:pt>
                <c:pt idx="19">
                  <c:v>4567537.5176477935</c:v>
                </c:pt>
                <c:pt idx="20">
                  <c:v>5553467.2340041762</c:v>
                </c:pt>
                <c:pt idx="21">
                  <c:v>5443438</c:v>
                </c:pt>
                <c:pt idx="22">
                  <c:v>5138525</c:v>
                </c:pt>
                <c:pt idx="23">
                  <c:v>5833444</c:v>
                </c:pt>
                <c:pt idx="24">
                  <c:v>4942404.671088594</c:v>
                </c:pt>
                <c:pt idx="25">
                  <c:v>6917830</c:v>
                </c:pt>
                <c:pt idx="26">
                  <c:v>7777183</c:v>
                </c:pt>
                <c:pt idx="27">
                  <c:v>7805395.2183052655</c:v>
                </c:pt>
                <c:pt idx="28">
                  <c:v>7182068.6811305853</c:v>
                </c:pt>
                <c:pt idx="29">
                  <c:v>6856633.5830980539</c:v>
                </c:pt>
                <c:pt idx="30">
                  <c:v>7471304.0653480086</c:v>
                </c:pt>
                <c:pt idx="31">
                  <c:v>7737170.129514236</c:v>
                </c:pt>
                <c:pt idx="32">
                  <c:v>10782666.608388403</c:v>
                </c:pt>
                <c:pt idx="33">
                  <c:v>7881515.9871056043</c:v>
                </c:pt>
                <c:pt idx="34">
                  <c:v>5547288.3051777817</c:v>
                </c:pt>
                <c:pt idx="35">
                  <c:v>8362833.5195252113</c:v>
                </c:pt>
                <c:pt idx="36">
                  <c:v>9039746.1587506048</c:v>
                </c:pt>
                <c:pt idx="37">
                  <c:v>8546266.1192964315</c:v>
                </c:pt>
                <c:pt idx="38">
                  <c:v>7079017</c:v>
                </c:pt>
                <c:pt idx="39">
                  <c:v>9584762</c:v>
                </c:pt>
                <c:pt idx="40">
                  <c:v>8768906</c:v>
                </c:pt>
                <c:pt idx="41">
                  <c:v>8934090</c:v>
                </c:pt>
                <c:pt idx="42">
                  <c:v>8349413</c:v>
                </c:pt>
                <c:pt idx="43">
                  <c:v>8711606</c:v>
                </c:pt>
                <c:pt idx="44">
                  <c:v>8983600</c:v>
                </c:pt>
                <c:pt idx="45">
                  <c:v>9070494</c:v>
                </c:pt>
                <c:pt idx="46">
                  <c:v>9266866.5578839574</c:v>
                </c:pt>
                <c:pt idx="47">
                  <c:v>9883805</c:v>
                </c:pt>
                <c:pt idx="48">
                  <c:v>10117123.994521417</c:v>
                </c:pt>
                <c:pt idx="49">
                  <c:v>9642598.3058660738</c:v>
                </c:pt>
                <c:pt idx="50">
                  <c:v>10292195</c:v>
                </c:pt>
                <c:pt idx="51">
                  <c:v>9881274.5454545449</c:v>
                </c:pt>
                <c:pt idx="52">
                  <c:v>9298618</c:v>
                </c:pt>
                <c:pt idx="53">
                  <c:v>9050407.1709112898</c:v>
                </c:pt>
                <c:pt idx="54">
                  <c:v>8379624</c:v>
                </c:pt>
                <c:pt idx="55">
                  <c:v>8228225</c:v>
                </c:pt>
                <c:pt idx="56">
                  <c:v>8613079</c:v>
                </c:pt>
                <c:pt idx="57">
                  <c:v>7961164</c:v>
                </c:pt>
                <c:pt idx="58">
                  <c:v>9389498</c:v>
                </c:pt>
                <c:pt idx="59">
                  <c:v>9949848</c:v>
                </c:pt>
                <c:pt idx="60">
                  <c:v>10442947</c:v>
                </c:pt>
                <c:pt idx="61">
                  <c:v>9994103</c:v>
                </c:pt>
                <c:pt idx="62">
                  <c:v>7575954</c:v>
                </c:pt>
                <c:pt idx="63">
                  <c:v>10530437.181014139</c:v>
                </c:pt>
                <c:pt idx="64">
                  <c:v>9222988.3797070757</c:v>
                </c:pt>
                <c:pt idx="65">
                  <c:v>9578388.9196790103</c:v>
                </c:pt>
                <c:pt idx="66">
                  <c:v>8499894.950658381</c:v>
                </c:pt>
                <c:pt idx="67">
                  <c:v>5915600.3994369749</c:v>
                </c:pt>
                <c:pt idx="68">
                  <c:v>4013671.277662158</c:v>
                </c:pt>
                <c:pt idx="69">
                  <c:v>8129405.6480954457</c:v>
                </c:pt>
                <c:pt idx="70">
                  <c:v>9065900.7011439092</c:v>
                </c:pt>
                <c:pt idx="71">
                  <c:v>9446754</c:v>
                </c:pt>
                <c:pt idx="72">
                  <c:v>9800577</c:v>
                </c:pt>
                <c:pt idx="73">
                  <c:v>9694067.4242424238</c:v>
                </c:pt>
                <c:pt idx="74">
                  <c:v>10127194</c:v>
                </c:pt>
                <c:pt idx="75">
                  <c:v>10100486</c:v>
                </c:pt>
                <c:pt idx="76">
                  <c:v>6247480.333333333</c:v>
                </c:pt>
                <c:pt idx="77">
                  <c:v>8819989</c:v>
                </c:pt>
                <c:pt idx="78">
                  <c:v>7511782</c:v>
                </c:pt>
                <c:pt idx="79">
                  <c:v>7486872.0909090908</c:v>
                </c:pt>
                <c:pt idx="80">
                  <c:v>7646878.333333333</c:v>
                </c:pt>
                <c:pt idx="81">
                  <c:v>8118028.4242424238</c:v>
                </c:pt>
                <c:pt idx="82">
                  <c:v>8779275.4242424238</c:v>
                </c:pt>
                <c:pt idx="83">
                  <c:v>9375739</c:v>
                </c:pt>
                <c:pt idx="84">
                  <c:v>9875964</c:v>
                </c:pt>
                <c:pt idx="85">
                  <c:v>10047455</c:v>
                </c:pt>
                <c:pt idx="86">
                  <c:v>8707578</c:v>
                </c:pt>
                <c:pt idx="87">
                  <c:v>10003144</c:v>
                </c:pt>
                <c:pt idx="88">
                  <c:v>8855761</c:v>
                </c:pt>
                <c:pt idx="89">
                  <c:v>7824931</c:v>
                </c:pt>
                <c:pt idx="90">
                  <c:v>6436116</c:v>
                </c:pt>
                <c:pt idx="91">
                  <c:v>7015195</c:v>
                </c:pt>
                <c:pt idx="92">
                  <c:v>7388657</c:v>
                </c:pt>
                <c:pt idx="93">
                  <c:v>7720556</c:v>
                </c:pt>
                <c:pt idx="94">
                  <c:v>8390196</c:v>
                </c:pt>
                <c:pt idx="95">
                  <c:v>8746235</c:v>
                </c:pt>
                <c:pt idx="96">
                  <c:v>8591992</c:v>
                </c:pt>
                <c:pt idx="97">
                  <c:v>8674599</c:v>
                </c:pt>
                <c:pt idx="98">
                  <c:v>10743161</c:v>
                </c:pt>
                <c:pt idx="99">
                  <c:v>10752035</c:v>
                </c:pt>
                <c:pt idx="100">
                  <c:v>10031627</c:v>
                </c:pt>
                <c:pt idx="101">
                  <c:v>9531372</c:v>
                </c:pt>
                <c:pt idx="102">
                  <c:v>6911011</c:v>
                </c:pt>
                <c:pt idx="103">
                  <c:v>8967648</c:v>
                </c:pt>
                <c:pt idx="104">
                  <c:v>9393739</c:v>
                </c:pt>
                <c:pt idx="105">
                  <c:v>9720622</c:v>
                </c:pt>
                <c:pt idx="106">
                  <c:v>10113518</c:v>
                </c:pt>
                <c:pt idx="107">
                  <c:v>10016499.333333334</c:v>
                </c:pt>
                <c:pt idx="108">
                  <c:v>9326569.7750179842</c:v>
                </c:pt>
                <c:pt idx="109">
                  <c:v>9775929.066429453</c:v>
                </c:pt>
                <c:pt idx="110">
                  <c:v>9738218.7795965914</c:v>
                </c:pt>
                <c:pt idx="111">
                  <c:v>11137765</c:v>
                </c:pt>
                <c:pt idx="112">
                  <c:v>10744833.096666668</c:v>
                </c:pt>
                <c:pt idx="113">
                  <c:v>9960459.0322222244</c:v>
                </c:pt>
                <c:pt idx="114">
                  <c:v>10486292.376296297</c:v>
                </c:pt>
                <c:pt idx="115">
                  <c:v>9745051.1683950629</c:v>
                </c:pt>
                <c:pt idx="116">
                  <c:v>8976954.5256378595</c:v>
                </c:pt>
                <c:pt idx="117">
                  <c:v>8648083.3567764051</c:v>
                </c:pt>
                <c:pt idx="118">
                  <c:v>8732958.6836031098</c:v>
                </c:pt>
                <c:pt idx="119">
                  <c:v>8884798.2257094942</c:v>
                </c:pt>
                <c:pt idx="120">
                  <c:v>9082774.1054112688</c:v>
                </c:pt>
                <c:pt idx="121">
                  <c:v>8931048.1386782173</c:v>
                </c:pt>
                <c:pt idx="122">
                  <c:v>8029129.4011761984</c:v>
                </c:pt>
                <c:pt idx="123">
                  <c:v>8921589.8941009063</c:v>
                </c:pt>
                <c:pt idx="124">
                  <c:v>8574545.5890962183</c:v>
                </c:pt>
                <c:pt idx="125">
                  <c:v>7125146.739235552</c:v>
                </c:pt>
                <c:pt idx="126">
                  <c:v>6790011</c:v>
                </c:pt>
                <c:pt idx="127">
                  <c:v>7008457</c:v>
                </c:pt>
                <c:pt idx="128">
                  <c:v>6873622.666666667</c:v>
                </c:pt>
                <c:pt idx="129">
                  <c:v>7633927.666666667</c:v>
                </c:pt>
                <c:pt idx="130">
                  <c:v>7896529</c:v>
                </c:pt>
                <c:pt idx="131">
                  <c:v>8103421.666666667</c:v>
                </c:pt>
                <c:pt idx="132">
                  <c:v>9684403</c:v>
                </c:pt>
                <c:pt idx="133">
                  <c:v>10838103</c:v>
                </c:pt>
                <c:pt idx="134">
                  <c:v>10823829</c:v>
                </c:pt>
                <c:pt idx="135">
                  <c:v>10040750</c:v>
                </c:pt>
                <c:pt idx="136">
                  <c:v>9344079</c:v>
                </c:pt>
                <c:pt idx="137">
                  <c:v>8516957</c:v>
                </c:pt>
                <c:pt idx="138">
                  <c:v>8003200</c:v>
                </c:pt>
                <c:pt idx="139">
                  <c:v>7877967</c:v>
                </c:pt>
                <c:pt idx="140">
                  <c:v>7527922</c:v>
                </c:pt>
                <c:pt idx="141">
                  <c:v>8174716</c:v>
                </c:pt>
                <c:pt idx="142">
                  <c:v>7837177</c:v>
                </c:pt>
                <c:pt idx="143">
                  <c:v>8828926</c:v>
                </c:pt>
                <c:pt idx="144">
                  <c:v>9231397</c:v>
                </c:pt>
                <c:pt idx="145">
                  <c:v>8561565</c:v>
                </c:pt>
                <c:pt idx="146">
                  <c:v>6840448</c:v>
                </c:pt>
                <c:pt idx="147">
                  <c:v>7160103</c:v>
                </c:pt>
                <c:pt idx="148">
                  <c:v>7968614</c:v>
                </c:pt>
                <c:pt idx="149">
                  <c:v>7773489</c:v>
                </c:pt>
                <c:pt idx="150">
                  <c:v>7112252</c:v>
                </c:pt>
                <c:pt idx="151">
                  <c:v>7823659</c:v>
                </c:pt>
                <c:pt idx="152">
                  <c:v>6714910</c:v>
                </c:pt>
                <c:pt idx="153">
                  <c:v>6913061</c:v>
                </c:pt>
                <c:pt idx="154">
                  <c:v>6918399</c:v>
                </c:pt>
                <c:pt idx="155">
                  <c:v>6691273</c:v>
                </c:pt>
                <c:pt idx="156">
                  <c:v>6232175</c:v>
                </c:pt>
                <c:pt idx="157">
                  <c:v>7054475</c:v>
                </c:pt>
                <c:pt idx="158">
                  <c:v>7494729</c:v>
                </c:pt>
                <c:pt idx="159">
                  <c:v>7331504</c:v>
                </c:pt>
                <c:pt idx="160">
                  <c:v>3266319</c:v>
                </c:pt>
                <c:pt idx="161">
                  <c:v>6955911</c:v>
                </c:pt>
                <c:pt idx="162">
                  <c:v>5905657</c:v>
                </c:pt>
                <c:pt idx="163">
                  <c:v>6079428</c:v>
                </c:pt>
                <c:pt idx="164">
                  <c:v>4425494</c:v>
                </c:pt>
                <c:pt idx="165">
                  <c:v>5423486</c:v>
                </c:pt>
                <c:pt idx="166">
                  <c:v>9446809</c:v>
                </c:pt>
                <c:pt idx="167">
                  <c:v>9915824</c:v>
                </c:pt>
                <c:pt idx="168">
                  <c:v>10169549.732000001</c:v>
                </c:pt>
                <c:pt idx="169">
                  <c:v>10358723</c:v>
                </c:pt>
                <c:pt idx="170">
                  <c:v>12421547</c:v>
                </c:pt>
                <c:pt idx="171">
                  <c:v>11727534.050000001</c:v>
                </c:pt>
                <c:pt idx="172">
                  <c:v>11804934</c:v>
                </c:pt>
                <c:pt idx="173">
                  <c:v>11056976.666666666</c:v>
                </c:pt>
                <c:pt idx="174">
                  <c:v>10103847.333333332</c:v>
                </c:pt>
                <c:pt idx="175">
                  <c:v>15958593.666666666</c:v>
                </c:pt>
                <c:pt idx="176">
                  <c:v>11114220</c:v>
                </c:pt>
                <c:pt idx="177">
                  <c:v>11815878.5</c:v>
                </c:pt>
                <c:pt idx="178">
                  <c:v>12089887.333333334</c:v>
                </c:pt>
                <c:pt idx="179">
                  <c:v>14649501.766666666</c:v>
                </c:pt>
                <c:pt idx="180">
                  <c:v>14114382.666666668</c:v>
                </c:pt>
                <c:pt idx="181">
                  <c:v>12899270.699999999</c:v>
                </c:pt>
                <c:pt idx="182">
                  <c:v>14838153</c:v>
                </c:pt>
                <c:pt idx="183">
                  <c:v>14057929</c:v>
                </c:pt>
                <c:pt idx="184">
                  <c:v>12768235</c:v>
                </c:pt>
                <c:pt idx="185">
                  <c:v>12748987</c:v>
                </c:pt>
                <c:pt idx="186">
                  <c:v>13119599</c:v>
                </c:pt>
                <c:pt idx="187">
                  <c:v>13141243</c:v>
                </c:pt>
                <c:pt idx="188">
                  <c:v>12930109</c:v>
                </c:pt>
                <c:pt idx="189">
                  <c:v>12182529</c:v>
                </c:pt>
                <c:pt idx="190">
                  <c:v>13491694</c:v>
                </c:pt>
                <c:pt idx="191">
                  <c:v>14263725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846-46E9-B033-F81AF2B04B0F}"/>
            </c:ext>
          </c:extLst>
        </c:ser>
        <c:ser>
          <c:idx val="15"/>
          <c:order val="15"/>
          <c:tx>
            <c:strRef>
              <c:f>'VOLUMEN REGIONAL Y DEPTAL. '!$R$28:$R$29</c:f>
              <c:strCache>
                <c:ptCount val="1"/>
                <c:pt idx="0">
                  <c:v>CASANARE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'!$R$30:$R$221</c:f>
              <c:numCache>
                <c:formatCode>_(* #,##0_);_(* \(#,##0\);_(* "-"??_);_(@_)</c:formatCode>
                <c:ptCount val="192"/>
                <c:pt idx="0">
                  <c:v>49046</c:v>
                </c:pt>
                <c:pt idx="1">
                  <c:v>41217</c:v>
                </c:pt>
                <c:pt idx="2">
                  <c:v>48195</c:v>
                </c:pt>
                <c:pt idx="3">
                  <c:v>46254</c:v>
                </c:pt>
                <c:pt idx="4">
                  <c:v>48493</c:v>
                </c:pt>
                <c:pt idx="5">
                  <c:v>18930</c:v>
                </c:pt>
                <c:pt idx="6">
                  <c:v>18883</c:v>
                </c:pt>
                <c:pt idx="7">
                  <c:v>15773</c:v>
                </c:pt>
                <c:pt idx="8">
                  <c:v>18883</c:v>
                </c:pt>
                <c:pt idx="9">
                  <c:v>14767</c:v>
                </c:pt>
                <c:pt idx="10">
                  <c:v>12487</c:v>
                </c:pt>
                <c:pt idx="11">
                  <c:v>7060</c:v>
                </c:pt>
                <c:pt idx="12">
                  <c:v>6525</c:v>
                </c:pt>
                <c:pt idx="13">
                  <c:v>6617</c:v>
                </c:pt>
                <c:pt idx="14">
                  <c:v>7915</c:v>
                </c:pt>
                <c:pt idx="15">
                  <c:v>9855</c:v>
                </c:pt>
                <c:pt idx="16">
                  <c:v>12807</c:v>
                </c:pt>
                <c:pt idx="17">
                  <c:v>11571</c:v>
                </c:pt>
                <c:pt idx="18">
                  <c:v>10371</c:v>
                </c:pt>
                <c:pt idx="19">
                  <c:v>8557</c:v>
                </c:pt>
                <c:pt idx="20">
                  <c:v>7920</c:v>
                </c:pt>
                <c:pt idx="21">
                  <c:v>7917</c:v>
                </c:pt>
                <c:pt idx="22">
                  <c:v>6026</c:v>
                </c:pt>
                <c:pt idx="23">
                  <c:v>6340</c:v>
                </c:pt>
                <c:pt idx="24">
                  <c:v>4692</c:v>
                </c:pt>
                <c:pt idx="25">
                  <c:v>4084</c:v>
                </c:pt>
                <c:pt idx="26">
                  <c:v>90449</c:v>
                </c:pt>
                <c:pt idx="27">
                  <c:v>66131</c:v>
                </c:pt>
                <c:pt idx="28">
                  <c:v>68335</c:v>
                </c:pt>
                <c:pt idx="29">
                  <c:v>59189</c:v>
                </c:pt>
                <c:pt idx="30">
                  <c:v>56187.24872653799</c:v>
                </c:pt>
                <c:pt idx="31">
                  <c:v>55518</c:v>
                </c:pt>
                <c:pt idx="32">
                  <c:v>66831</c:v>
                </c:pt>
                <c:pt idx="33">
                  <c:v>60485</c:v>
                </c:pt>
                <c:pt idx="34">
                  <c:v>55205.58778469605</c:v>
                </c:pt>
                <c:pt idx="35">
                  <c:v>60547.134368183644</c:v>
                </c:pt>
                <c:pt idx="36">
                  <c:v>65179</c:v>
                </c:pt>
                <c:pt idx="37">
                  <c:v>107449</c:v>
                </c:pt>
                <c:pt idx="38">
                  <c:v>138632</c:v>
                </c:pt>
                <c:pt idx="39">
                  <c:v>71750</c:v>
                </c:pt>
                <c:pt idx="40">
                  <c:v>80413</c:v>
                </c:pt>
                <c:pt idx="41">
                  <c:v>78874</c:v>
                </c:pt>
                <c:pt idx="42">
                  <c:v>52668.741354982514</c:v>
                </c:pt>
                <c:pt idx="43">
                  <c:v>58339</c:v>
                </c:pt>
                <c:pt idx="44">
                  <c:v>46523</c:v>
                </c:pt>
                <c:pt idx="45">
                  <c:v>74321</c:v>
                </c:pt>
                <c:pt idx="46">
                  <c:v>78757</c:v>
                </c:pt>
                <c:pt idx="47">
                  <c:v>71556</c:v>
                </c:pt>
                <c:pt idx="48">
                  <c:v>61208</c:v>
                </c:pt>
                <c:pt idx="49">
                  <c:v>55851</c:v>
                </c:pt>
                <c:pt idx="50">
                  <c:v>60149.184976188335</c:v>
                </c:pt>
                <c:pt idx="51">
                  <c:v>62463</c:v>
                </c:pt>
                <c:pt idx="52">
                  <c:v>72950</c:v>
                </c:pt>
                <c:pt idx="53">
                  <c:v>57216</c:v>
                </c:pt>
                <c:pt idx="54">
                  <c:v>47705</c:v>
                </c:pt>
                <c:pt idx="55">
                  <c:v>56584</c:v>
                </c:pt>
                <c:pt idx="56">
                  <c:v>54596</c:v>
                </c:pt>
                <c:pt idx="57">
                  <c:v>72589</c:v>
                </c:pt>
                <c:pt idx="58">
                  <c:v>80565</c:v>
                </c:pt>
                <c:pt idx="59">
                  <c:v>96494</c:v>
                </c:pt>
                <c:pt idx="60">
                  <c:v>103225</c:v>
                </c:pt>
                <c:pt idx="61">
                  <c:v>102248</c:v>
                </c:pt>
                <c:pt idx="62">
                  <c:v>86924.88</c:v>
                </c:pt>
                <c:pt idx="63">
                  <c:v>120116</c:v>
                </c:pt>
                <c:pt idx="64">
                  <c:v>101294</c:v>
                </c:pt>
                <c:pt idx="65">
                  <c:v>111501</c:v>
                </c:pt>
                <c:pt idx="66">
                  <c:v>111065</c:v>
                </c:pt>
                <c:pt idx="67">
                  <c:v>71093.532066852131</c:v>
                </c:pt>
                <c:pt idx="68">
                  <c:v>125960</c:v>
                </c:pt>
                <c:pt idx="69">
                  <c:v>86640.59434345545</c:v>
                </c:pt>
                <c:pt idx="70">
                  <c:v>120134</c:v>
                </c:pt>
                <c:pt idx="71">
                  <c:v>149615</c:v>
                </c:pt>
                <c:pt idx="72">
                  <c:v>298797</c:v>
                </c:pt>
                <c:pt idx="73">
                  <c:v>134138</c:v>
                </c:pt>
                <c:pt idx="74">
                  <c:v>281278</c:v>
                </c:pt>
                <c:pt idx="75">
                  <c:v>289124</c:v>
                </c:pt>
                <c:pt idx="76">
                  <c:v>297006.5345454546</c:v>
                </c:pt>
                <c:pt idx="77">
                  <c:v>399311</c:v>
                </c:pt>
                <c:pt idx="78">
                  <c:v>352447</c:v>
                </c:pt>
                <c:pt idx="79">
                  <c:v>218309</c:v>
                </c:pt>
                <c:pt idx="80">
                  <c:v>173913</c:v>
                </c:pt>
                <c:pt idx="81">
                  <c:v>141991</c:v>
                </c:pt>
                <c:pt idx="82">
                  <c:v>177043</c:v>
                </c:pt>
                <c:pt idx="83">
                  <c:v>231261</c:v>
                </c:pt>
                <c:pt idx="84">
                  <c:v>295279</c:v>
                </c:pt>
                <c:pt idx="85">
                  <c:v>322175</c:v>
                </c:pt>
                <c:pt idx="86">
                  <c:v>329127</c:v>
                </c:pt>
                <c:pt idx="87">
                  <c:v>372006</c:v>
                </c:pt>
                <c:pt idx="88">
                  <c:v>573615</c:v>
                </c:pt>
                <c:pt idx="89">
                  <c:v>467520</c:v>
                </c:pt>
                <c:pt idx="90">
                  <c:v>430993</c:v>
                </c:pt>
                <c:pt idx="91">
                  <c:v>268108</c:v>
                </c:pt>
                <c:pt idx="92">
                  <c:v>232835</c:v>
                </c:pt>
                <c:pt idx="93">
                  <c:v>161709</c:v>
                </c:pt>
                <c:pt idx="94">
                  <c:v>150393</c:v>
                </c:pt>
                <c:pt idx="95">
                  <c:v>173470</c:v>
                </c:pt>
                <c:pt idx="96">
                  <c:v>346158</c:v>
                </c:pt>
                <c:pt idx="97">
                  <c:v>257400</c:v>
                </c:pt>
                <c:pt idx="98">
                  <c:v>194992</c:v>
                </c:pt>
                <c:pt idx="99">
                  <c:v>232094</c:v>
                </c:pt>
                <c:pt idx="100">
                  <c:v>303662</c:v>
                </c:pt>
                <c:pt idx="101">
                  <c:v>280723</c:v>
                </c:pt>
                <c:pt idx="102">
                  <c:v>202003</c:v>
                </c:pt>
                <c:pt idx="103">
                  <c:v>267009</c:v>
                </c:pt>
                <c:pt idx="104">
                  <c:v>189518</c:v>
                </c:pt>
                <c:pt idx="105">
                  <c:v>167298</c:v>
                </c:pt>
                <c:pt idx="106">
                  <c:v>150632</c:v>
                </c:pt>
                <c:pt idx="107">
                  <c:v>136908</c:v>
                </c:pt>
                <c:pt idx="108">
                  <c:v>189442</c:v>
                </c:pt>
                <c:pt idx="109">
                  <c:v>149196</c:v>
                </c:pt>
                <c:pt idx="110">
                  <c:v>188660</c:v>
                </c:pt>
                <c:pt idx="111">
                  <c:v>224802</c:v>
                </c:pt>
                <c:pt idx="112">
                  <c:v>265075</c:v>
                </c:pt>
                <c:pt idx="113">
                  <c:v>203418</c:v>
                </c:pt>
                <c:pt idx="114">
                  <c:v>156683</c:v>
                </c:pt>
                <c:pt idx="115">
                  <c:v>166844</c:v>
                </c:pt>
                <c:pt idx="116">
                  <c:v>153131</c:v>
                </c:pt>
                <c:pt idx="117">
                  <c:v>136960</c:v>
                </c:pt>
                <c:pt idx="118">
                  <c:v>122470</c:v>
                </c:pt>
                <c:pt idx="119">
                  <c:v>143790.33333333334</c:v>
                </c:pt>
                <c:pt idx="120">
                  <c:v>153338</c:v>
                </c:pt>
                <c:pt idx="121">
                  <c:v>167574.16666666666</c:v>
                </c:pt>
                <c:pt idx="122">
                  <c:v>162549.25</c:v>
                </c:pt>
                <c:pt idx="123">
                  <c:v>198321.70833333334</c:v>
                </c:pt>
                <c:pt idx="124">
                  <c:v>215115.70833333334</c:v>
                </c:pt>
                <c:pt idx="125">
                  <c:v>185523.88888888888</c:v>
                </c:pt>
                <c:pt idx="126">
                  <c:v>162358</c:v>
                </c:pt>
                <c:pt idx="127">
                  <c:v>118615</c:v>
                </c:pt>
                <c:pt idx="128">
                  <c:v>59422</c:v>
                </c:pt>
                <c:pt idx="129">
                  <c:v>84605</c:v>
                </c:pt>
                <c:pt idx="130">
                  <c:v>53554</c:v>
                </c:pt>
                <c:pt idx="131">
                  <c:v>5001</c:v>
                </c:pt>
                <c:pt idx="148">
                  <c:v>143235</c:v>
                </c:pt>
                <c:pt idx="149">
                  <c:v>90618</c:v>
                </c:pt>
                <c:pt idx="150">
                  <c:v>110105</c:v>
                </c:pt>
                <c:pt idx="151">
                  <c:v>72225</c:v>
                </c:pt>
                <c:pt idx="152">
                  <c:v>76779</c:v>
                </c:pt>
                <c:pt idx="153">
                  <c:v>10995</c:v>
                </c:pt>
                <c:pt idx="158">
                  <c:v>189117</c:v>
                </c:pt>
                <c:pt idx="159">
                  <c:v>184518</c:v>
                </c:pt>
                <c:pt idx="160">
                  <c:v>183307</c:v>
                </c:pt>
                <c:pt idx="161">
                  <c:v>169524</c:v>
                </c:pt>
                <c:pt idx="162">
                  <c:v>162815</c:v>
                </c:pt>
                <c:pt idx="163">
                  <c:v>145829</c:v>
                </c:pt>
                <c:pt idx="164">
                  <c:v>135954</c:v>
                </c:pt>
                <c:pt idx="165">
                  <c:v>133724</c:v>
                </c:pt>
                <c:pt idx="166">
                  <c:v>212316</c:v>
                </c:pt>
                <c:pt idx="167">
                  <c:v>222357</c:v>
                </c:pt>
                <c:pt idx="168">
                  <c:v>69318</c:v>
                </c:pt>
                <c:pt idx="169">
                  <c:v>66602</c:v>
                </c:pt>
                <c:pt idx="170">
                  <c:v>73607</c:v>
                </c:pt>
                <c:pt idx="171">
                  <c:v>138776</c:v>
                </c:pt>
                <c:pt idx="172">
                  <c:v>152626</c:v>
                </c:pt>
                <c:pt idx="173">
                  <c:v>146470</c:v>
                </c:pt>
                <c:pt idx="174">
                  <c:v>126397</c:v>
                </c:pt>
                <c:pt idx="175">
                  <c:v>117978</c:v>
                </c:pt>
                <c:pt idx="176">
                  <c:v>117461</c:v>
                </c:pt>
                <c:pt idx="177">
                  <c:v>121517</c:v>
                </c:pt>
                <c:pt idx="178">
                  <c:v>118777</c:v>
                </c:pt>
                <c:pt idx="179">
                  <c:v>64548</c:v>
                </c:pt>
                <c:pt idx="180">
                  <c:v>86922</c:v>
                </c:pt>
                <c:pt idx="181">
                  <c:v>123846.66666666667</c:v>
                </c:pt>
                <c:pt idx="182">
                  <c:v>144575</c:v>
                </c:pt>
                <c:pt idx="183">
                  <c:v>144168</c:v>
                </c:pt>
                <c:pt idx="184">
                  <c:v>183651</c:v>
                </c:pt>
                <c:pt idx="185">
                  <c:v>168416</c:v>
                </c:pt>
                <c:pt idx="186">
                  <c:v>161611</c:v>
                </c:pt>
                <c:pt idx="187">
                  <c:v>164312</c:v>
                </c:pt>
                <c:pt idx="188">
                  <c:v>168239</c:v>
                </c:pt>
                <c:pt idx="189">
                  <c:v>269256</c:v>
                </c:pt>
                <c:pt idx="190">
                  <c:v>282263</c:v>
                </c:pt>
                <c:pt idx="191">
                  <c:v>192190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846-46E9-B033-F81AF2B04B0F}"/>
            </c:ext>
          </c:extLst>
        </c:ser>
        <c:ser>
          <c:idx val="16"/>
          <c:order val="16"/>
          <c:tx>
            <c:strRef>
              <c:f>'VOLUMEN REGIONAL Y DEPTAL. '!$S$28:$S$29</c:f>
              <c:strCache>
                <c:ptCount val="1"/>
                <c:pt idx="0">
                  <c:v>CESÁR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'!$S$30:$S$221</c:f>
              <c:numCache>
                <c:formatCode>_(* #,##0_);_(* \(#,##0\);_(* "-"??_);_(@_)</c:formatCode>
                <c:ptCount val="192"/>
                <c:pt idx="0">
                  <c:v>18686944.791299999</c:v>
                </c:pt>
                <c:pt idx="1">
                  <c:v>16610122</c:v>
                </c:pt>
                <c:pt idx="2">
                  <c:v>16119151.005244754</c:v>
                </c:pt>
                <c:pt idx="3">
                  <c:v>17680543.840817388</c:v>
                </c:pt>
                <c:pt idx="4">
                  <c:v>21861484</c:v>
                </c:pt>
                <c:pt idx="5">
                  <c:v>26583199.350848809</c:v>
                </c:pt>
                <c:pt idx="6">
                  <c:v>26978872.889883995</c:v>
                </c:pt>
                <c:pt idx="7">
                  <c:v>26035464</c:v>
                </c:pt>
                <c:pt idx="8">
                  <c:v>23682020</c:v>
                </c:pt>
                <c:pt idx="9">
                  <c:v>21424479.113731071</c:v>
                </c:pt>
                <c:pt idx="10">
                  <c:v>19818333.163317353</c:v>
                </c:pt>
                <c:pt idx="11">
                  <c:v>17696047</c:v>
                </c:pt>
                <c:pt idx="12">
                  <c:v>16220288</c:v>
                </c:pt>
                <c:pt idx="13">
                  <c:v>15903335</c:v>
                </c:pt>
                <c:pt idx="14">
                  <c:v>14885247.486708753</c:v>
                </c:pt>
                <c:pt idx="15">
                  <c:v>16688611.54222599</c:v>
                </c:pt>
                <c:pt idx="16">
                  <c:v>18529399.451132789</c:v>
                </c:pt>
                <c:pt idx="17">
                  <c:v>17658513.411496423</c:v>
                </c:pt>
                <c:pt idx="18">
                  <c:v>18175600.249403249</c:v>
                </c:pt>
                <c:pt idx="19">
                  <c:v>19526470.566681765</c:v>
                </c:pt>
                <c:pt idx="20">
                  <c:v>18985144.284188837</c:v>
                </c:pt>
                <c:pt idx="21">
                  <c:v>17903832.528621696</c:v>
                </c:pt>
                <c:pt idx="22">
                  <c:v>16094406</c:v>
                </c:pt>
                <c:pt idx="23">
                  <c:v>13974765</c:v>
                </c:pt>
                <c:pt idx="24">
                  <c:v>11729769.120003533</c:v>
                </c:pt>
                <c:pt idx="25">
                  <c:v>10767480</c:v>
                </c:pt>
                <c:pt idx="26">
                  <c:v>12524193</c:v>
                </c:pt>
                <c:pt idx="27">
                  <c:v>10162347.984995712</c:v>
                </c:pt>
                <c:pt idx="28">
                  <c:v>15648577</c:v>
                </c:pt>
                <c:pt idx="29">
                  <c:v>17411330.208586615</c:v>
                </c:pt>
                <c:pt idx="30">
                  <c:v>18699920.451608442</c:v>
                </c:pt>
                <c:pt idx="31">
                  <c:v>16891340</c:v>
                </c:pt>
                <c:pt idx="32">
                  <c:v>15923076</c:v>
                </c:pt>
                <c:pt idx="33">
                  <c:v>15084827.491207393</c:v>
                </c:pt>
                <c:pt idx="34">
                  <c:v>11821808.278572014</c:v>
                </c:pt>
                <c:pt idx="35">
                  <c:v>10893035.635702336</c:v>
                </c:pt>
                <c:pt idx="36">
                  <c:v>11876620</c:v>
                </c:pt>
                <c:pt idx="37">
                  <c:v>10644503.007656492</c:v>
                </c:pt>
                <c:pt idx="38">
                  <c:v>11589508</c:v>
                </c:pt>
                <c:pt idx="39">
                  <c:v>13454674.642867919</c:v>
                </c:pt>
                <c:pt idx="40">
                  <c:v>16737208</c:v>
                </c:pt>
                <c:pt idx="41">
                  <c:v>18284087.120000001</c:v>
                </c:pt>
                <c:pt idx="42">
                  <c:v>18962635</c:v>
                </c:pt>
                <c:pt idx="43">
                  <c:v>16981863.439999998</c:v>
                </c:pt>
                <c:pt idx="44">
                  <c:v>16248166.91</c:v>
                </c:pt>
                <c:pt idx="45">
                  <c:v>16040234.289548023</c:v>
                </c:pt>
                <c:pt idx="46">
                  <c:v>13477221</c:v>
                </c:pt>
                <c:pt idx="47">
                  <c:v>12626525</c:v>
                </c:pt>
                <c:pt idx="48">
                  <c:v>13420650.310422333</c:v>
                </c:pt>
                <c:pt idx="49">
                  <c:v>11566743</c:v>
                </c:pt>
                <c:pt idx="50">
                  <c:v>11478634</c:v>
                </c:pt>
                <c:pt idx="51">
                  <c:v>9482995.2727272734</c:v>
                </c:pt>
                <c:pt idx="52">
                  <c:v>19130291</c:v>
                </c:pt>
                <c:pt idx="53">
                  <c:v>18521441.366589967</c:v>
                </c:pt>
                <c:pt idx="54">
                  <c:v>19965878.403526988</c:v>
                </c:pt>
                <c:pt idx="55">
                  <c:v>20682276.888888888</c:v>
                </c:pt>
                <c:pt idx="56">
                  <c:v>19798405.888888888</c:v>
                </c:pt>
                <c:pt idx="57">
                  <c:v>18115688.119999997</c:v>
                </c:pt>
                <c:pt idx="58">
                  <c:v>15454158.388888888</c:v>
                </c:pt>
                <c:pt idx="59">
                  <c:v>14068376.666666668</c:v>
                </c:pt>
                <c:pt idx="60">
                  <c:v>10869873.379999999</c:v>
                </c:pt>
                <c:pt idx="61">
                  <c:v>8584141</c:v>
                </c:pt>
                <c:pt idx="62">
                  <c:v>10605122.9</c:v>
                </c:pt>
                <c:pt idx="63">
                  <c:v>12915823.622320361</c:v>
                </c:pt>
                <c:pt idx="64">
                  <c:v>15743932.644132029</c:v>
                </c:pt>
                <c:pt idx="65">
                  <c:v>16515435.615105055</c:v>
                </c:pt>
                <c:pt idx="66">
                  <c:v>16885733.313310277</c:v>
                </c:pt>
                <c:pt idx="67">
                  <c:v>17596974.84277527</c:v>
                </c:pt>
                <c:pt idx="68">
                  <c:v>16592335.021107631</c:v>
                </c:pt>
                <c:pt idx="69">
                  <c:v>18124242.570357773</c:v>
                </c:pt>
                <c:pt idx="70">
                  <c:v>16347961.197943076</c:v>
                </c:pt>
                <c:pt idx="71">
                  <c:v>14749402.09</c:v>
                </c:pt>
                <c:pt idx="72">
                  <c:v>12549125.696969697</c:v>
                </c:pt>
                <c:pt idx="73">
                  <c:v>9812406.2969696969</c:v>
                </c:pt>
                <c:pt idx="74">
                  <c:v>10481557</c:v>
                </c:pt>
                <c:pt idx="75">
                  <c:v>10244427.433333334</c:v>
                </c:pt>
                <c:pt idx="76">
                  <c:v>13968002.333333332</c:v>
                </c:pt>
                <c:pt idx="77">
                  <c:v>15685358.333333332</c:v>
                </c:pt>
                <c:pt idx="78">
                  <c:v>15894643.196969697</c:v>
                </c:pt>
                <c:pt idx="79">
                  <c:v>14736197.696969697</c:v>
                </c:pt>
                <c:pt idx="80">
                  <c:v>16622855.880303031</c:v>
                </c:pt>
                <c:pt idx="81">
                  <c:v>16946871.696969695</c:v>
                </c:pt>
                <c:pt idx="82">
                  <c:v>14902785.446969697</c:v>
                </c:pt>
                <c:pt idx="83">
                  <c:v>18326296.050000001</c:v>
                </c:pt>
                <c:pt idx="84">
                  <c:v>17327322.25</c:v>
                </c:pt>
                <c:pt idx="85">
                  <c:v>12741273.310000001</c:v>
                </c:pt>
                <c:pt idx="86">
                  <c:v>13428271.949999999</c:v>
                </c:pt>
                <c:pt idx="87">
                  <c:v>13969515.82</c:v>
                </c:pt>
                <c:pt idx="88">
                  <c:v>14992952.029999999</c:v>
                </c:pt>
                <c:pt idx="89">
                  <c:v>15679146.25</c:v>
                </c:pt>
                <c:pt idx="90">
                  <c:v>17183779.59</c:v>
                </c:pt>
                <c:pt idx="91">
                  <c:v>15294545.800000001</c:v>
                </c:pt>
                <c:pt idx="92">
                  <c:v>16424591.24</c:v>
                </c:pt>
                <c:pt idx="93">
                  <c:v>17350365.329999998</c:v>
                </c:pt>
                <c:pt idx="94">
                  <c:v>15438572.65</c:v>
                </c:pt>
                <c:pt idx="95">
                  <c:v>14392914.77</c:v>
                </c:pt>
                <c:pt idx="96">
                  <c:v>12643336</c:v>
                </c:pt>
                <c:pt idx="97">
                  <c:v>8889599.4199999999</c:v>
                </c:pt>
                <c:pt idx="98">
                  <c:v>8041909.6600000001</c:v>
                </c:pt>
                <c:pt idx="99">
                  <c:v>7575944.7699999996</c:v>
                </c:pt>
                <c:pt idx="100">
                  <c:v>11241864.210000001</c:v>
                </c:pt>
                <c:pt idx="101">
                  <c:v>15115101.189999999</c:v>
                </c:pt>
                <c:pt idx="102">
                  <c:v>17174827</c:v>
                </c:pt>
                <c:pt idx="103">
                  <c:v>19687047.629999999</c:v>
                </c:pt>
                <c:pt idx="104">
                  <c:v>18640056.09</c:v>
                </c:pt>
                <c:pt idx="105">
                  <c:v>21826122.689999998</c:v>
                </c:pt>
                <c:pt idx="106">
                  <c:v>15873066.74</c:v>
                </c:pt>
                <c:pt idx="107">
                  <c:v>15037218.629999999</c:v>
                </c:pt>
                <c:pt idx="108">
                  <c:v>11070957.129999999</c:v>
                </c:pt>
                <c:pt idx="109">
                  <c:v>9231963.9633333329</c:v>
                </c:pt>
                <c:pt idx="110">
                  <c:v>8139616.3811111115</c:v>
                </c:pt>
                <c:pt idx="111">
                  <c:v>12082697.054814816</c:v>
                </c:pt>
                <c:pt idx="112">
                  <c:v>13706341.983086418</c:v>
                </c:pt>
                <c:pt idx="113">
                  <c:v>14372077.206666667</c:v>
                </c:pt>
                <c:pt idx="114">
                  <c:v>14981697.620000001</c:v>
                </c:pt>
                <c:pt idx="115">
                  <c:v>15004581.310000001</c:v>
                </c:pt>
                <c:pt idx="116">
                  <c:v>14714426.082222221</c:v>
                </c:pt>
                <c:pt idx="117">
                  <c:v>13129183.874074075</c:v>
                </c:pt>
                <c:pt idx="118">
                  <c:v>13433505.666666666</c:v>
                </c:pt>
                <c:pt idx="119">
                  <c:v>13427151.380000001</c:v>
                </c:pt>
                <c:pt idx="120">
                  <c:v>11623942.380000001</c:v>
                </c:pt>
                <c:pt idx="121">
                  <c:v>12422343.666666668</c:v>
                </c:pt>
                <c:pt idx="122">
                  <c:v>12263903.262222221</c:v>
                </c:pt>
                <c:pt idx="123">
                  <c:v>12475431.296296297</c:v>
                </c:pt>
                <c:pt idx="124">
                  <c:v>14184797.141728394</c:v>
                </c:pt>
                <c:pt idx="125">
                  <c:v>18535108.52674897</c:v>
                </c:pt>
                <c:pt idx="126">
                  <c:v>16788375.68</c:v>
                </c:pt>
                <c:pt idx="127">
                  <c:v>13659914</c:v>
                </c:pt>
                <c:pt idx="128">
                  <c:v>14663437.5</c:v>
                </c:pt>
                <c:pt idx="129">
                  <c:v>13021964.98</c:v>
                </c:pt>
                <c:pt idx="130">
                  <c:v>12314101.253333334</c:v>
                </c:pt>
                <c:pt idx="131">
                  <c:v>10702214.310000001</c:v>
                </c:pt>
                <c:pt idx="132">
                  <c:v>9658606</c:v>
                </c:pt>
                <c:pt idx="133">
                  <c:v>8342881</c:v>
                </c:pt>
                <c:pt idx="134">
                  <c:v>7747538</c:v>
                </c:pt>
                <c:pt idx="135">
                  <c:v>8814963</c:v>
                </c:pt>
                <c:pt idx="136">
                  <c:v>11431887</c:v>
                </c:pt>
                <c:pt idx="137">
                  <c:v>11103446</c:v>
                </c:pt>
                <c:pt idx="138">
                  <c:v>14149954</c:v>
                </c:pt>
                <c:pt idx="139">
                  <c:v>14458969</c:v>
                </c:pt>
                <c:pt idx="140">
                  <c:v>14506682</c:v>
                </c:pt>
                <c:pt idx="141">
                  <c:v>14618860</c:v>
                </c:pt>
                <c:pt idx="142">
                  <c:v>12425092</c:v>
                </c:pt>
                <c:pt idx="143">
                  <c:v>10491927</c:v>
                </c:pt>
                <c:pt idx="144">
                  <c:v>9140728</c:v>
                </c:pt>
                <c:pt idx="145">
                  <c:v>9090485</c:v>
                </c:pt>
                <c:pt idx="146">
                  <c:v>8114553</c:v>
                </c:pt>
                <c:pt idx="147">
                  <c:v>7460683</c:v>
                </c:pt>
                <c:pt idx="148">
                  <c:v>10429935</c:v>
                </c:pt>
                <c:pt idx="149">
                  <c:v>11442922</c:v>
                </c:pt>
                <c:pt idx="150">
                  <c:v>12941073</c:v>
                </c:pt>
                <c:pt idx="151">
                  <c:v>12447315</c:v>
                </c:pt>
                <c:pt idx="152">
                  <c:v>12184756</c:v>
                </c:pt>
                <c:pt idx="153">
                  <c:v>11260052</c:v>
                </c:pt>
                <c:pt idx="154">
                  <c:v>9963003</c:v>
                </c:pt>
                <c:pt idx="155">
                  <c:v>9946650</c:v>
                </c:pt>
                <c:pt idx="156">
                  <c:v>9892536</c:v>
                </c:pt>
                <c:pt idx="157">
                  <c:v>7482708</c:v>
                </c:pt>
                <c:pt idx="158">
                  <c:v>7581041</c:v>
                </c:pt>
                <c:pt idx="159">
                  <c:v>8386154.7999999998</c:v>
                </c:pt>
                <c:pt idx="160">
                  <c:v>9152946</c:v>
                </c:pt>
                <c:pt idx="161">
                  <c:v>12056150</c:v>
                </c:pt>
                <c:pt idx="162">
                  <c:v>12645020</c:v>
                </c:pt>
                <c:pt idx="163">
                  <c:v>12205890</c:v>
                </c:pt>
                <c:pt idx="164">
                  <c:v>10917254</c:v>
                </c:pt>
                <c:pt idx="165">
                  <c:v>10111914</c:v>
                </c:pt>
                <c:pt idx="166">
                  <c:v>9215236</c:v>
                </c:pt>
                <c:pt idx="167">
                  <c:v>9166377</c:v>
                </c:pt>
                <c:pt idx="168">
                  <c:v>8990902</c:v>
                </c:pt>
                <c:pt idx="169">
                  <c:v>6715049.9850000003</c:v>
                </c:pt>
                <c:pt idx="170">
                  <c:v>9022129</c:v>
                </c:pt>
                <c:pt idx="171">
                  <c:v>9370252</c:v>
                </c:pt>
                <c:pt idx="172">
                  <c:v>11826646.5</c:v>
                </c:pt>
                <c:pt idx="173">
                  <c:v>12386018</c:v>
                </c:pt>
                <c:pt idx="174">
                  <c:v>12456926</c:v>
                </c:pt>
                <c:pt idx="175">
                  <c:v>12217056</c:v>
                </c:pt>
                <c:pt idx="176">
                  <c:v>11317438.153333332</c:v>
                </c:pt>
                <c:pt idx="177">
                  <c:v>10126264</c:v>
                </c:pt>
                <c:pt idx="178">
                  <c:v>8553991.333333334</c:v>
                </c:pt>
                <c:pt idx="179">
                  <c:v>9402628.9444444459</c:v>
                </c:pt>
                <c:pt idx="180">
                  <c:v>8382301.111111111</c:v>
                </c:pt>
                <c:pt idx="181">
                  <c:v>7379111</c:v>
                </c:pt>
                <c:pt idx="182">
                  <c:v>8871062</c:v>
                </c:pt>
                <c:pt idx="183">
                  <c:v>10247950</c:v>
                </c:pt>
                <c:pt idx="184">
                  <c:v>12295655</c:v>
                </c:pt>
                <c:pt idx="185">
                  <c:v>14301475</c:v>
                </c:pt>
                <c:pt idx="186">
                  <c:v>13884138</c:v>
                </c:pt>
                <c:pt idx="187">
                  <c:v>12944121</c:v>
                </c:pt>
                <c:pt idx="188">
                  <c:v>12535410</c:v>
                </c:pt>
                <c:pt idx="189">
                  <c:v>12174837</c:v>
                </c:pt>
                <c:pt idx="190">
                  <c:v>10737176</c:v>
                </c:pt>
                <c:pt idx="191">
                  <c:v>9931321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846-46E9-B033-F81AF2B04B0F}"/>
            </c:ext>
          </c:extLst>
        </c:ser>
        <c:ser>
          <c:idx val="17"/>
          <c:order val="17"/>
          <c:tx>
            <c:strRef>
              <c:f>'VOLUMEN REGIONAL Y DEPTAL. '!$T$28:$T$29</c:f>
              <c:strCache>
                <c:ptCount val="1"/>
                <c:pt idx="0">
                  <c:v>CÓRDOBA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'!$T$30:$T$221</c:f>
              <c:numCache>
                <c:formatCode>_(* #,##0_);_(* \(#,##0\);_(* "-"??_);_(@_)</c:formatCode>
                <c:ptCount val="192"/>
                <c:pt idx="0">
                  <c:v>7130218.6221999992</c:v>
                </c:pt>
                <c:pt idx="1">
                  <c:v>5389181.7999999998</c:v>
                </c:pt>
                <c:pt idx="2">
                  <c:v>4884557.6191804325</c:v>
                </c:pt>
                <c:pt idx="3">
                  <c:v>4812516.5185605334</c:v>
                </c:pt>
                <c:pt idx="4">
                  <c:v>7471203</c:v>
                </c:pt>
                <c:pt idx="5">
                  <c:v>8375073.6665599886</c:v>
                </c:pt>
                <c:pt idx="6">
                  <c:v>8777095.0630615894</c:v>
                </c:pt>
                <c:pt idx="7">
                  <c:v>9108029.4619982913</c:v>
                </c:pt>
                <c:pt idx="8">
                  <c:v>6788223</c:v>
                </c:pt>
                <c:pt idx="9">
                  <c:v>7275607.9304066356</c:v>
                </c:pt>
                <c:pt idx="10">
                  <c:v>5899301</c:v>
                </c:pt>
                <c:pt idx="11">
                  <c:v>6366584</c:v>
                </c:pt>
                <c:pt idx="12">
                  <c:v>6381661.312053063</c:v>
                </c:pt>
                <c:pt idx="13">
                  <c:v>5210255.9850761741</c:v>
                </c:pt>
                <c:pt idx="14">
                  <c:v>5141842.7085439628</c:v>
                </c:pt>
                <c:pt idx="15">
                  <c:v>6380701.3169527585</c:v>
                </c:pt>
                <c:pt idx="16">
                  <c:v>7063323.6645168001</c:v>
                </c:pt>
                <c:pt idx="17">
                  <c:v>7587593.5</c:v>
                </c:pt>
                <c:pt idx="18">
                  <c:v>8451370.1936023533</c:v>
                </c:pt>
                <c:pt idx="19">
                  <c:v>6833889.9520195955</c:v>
                </c:pt>
                <c:pt idx="20">
                  <c:v>6545299.6190261673</c:v>
                </c:pt>
                <c:pt idx="21">
                  <c:v>7354678.9708631048</c:v>
                </c:pt>
                <c:pt idx="22">
                  <c:v>6200975.2620478235</c:v>
                </c:pt>
                <c:pt idx="23">
                  <c:v>6560216.7608445492</c:v>
                </c:pt>
                <c:pt idx="24">
                  <c:v>5809609.086113086</c:v>
                </c:pt>
                <c:pt idx="25">
                  <c:v>4339307.5</c:v>
                </c:pt>
                <c:pt idx="26">
                  <c:v>5635948</c:v>
                </c:pt>
                <c:pt idx="27">
                  <c:v>7681509.9888340095</c:v>
                </c:pt>
                <c:pt idx="28">
                  <c:v>8837635.6306309048</c:v>
                </c:pt>
                <c:pt idx="29">
                  <c:v>9150515.8000000007</c:v>
                </c:pt>
                <c:pt idx="30">
                  <c:v>9620483</c:v>
                </c:pt>
                <c:pt idx="31">
                  <c:v>7611957.6595522854</c:v>
                </c:pt>
                <c:pt idx="32">
                  <c:v>7682517.7375186523</c:v>
                </c:pt>
                <c:pt idx="33">
                  <c:v>6557024.3495515045</c:v>
                </c:pt>
                <c:pt idx="34">
                  <c:v>6171028</c:v>
                </c:pt>
                <c:pt idx="35">
                  <c:v>6470255.6980368905</c:v>
                </c:pt>
                <c:pt idx="36">
                  <c:v>4807506.2309933994</c:v>
                </c:pt>
                <c:pt idx="37">
                  <c:v>4438442.7589239525</c:v>
                </c:pt>
                <c:pt idx="38">
                  <c:v>5449216.7999999998</c:v>
                </c:pt>
                <c:pt idx="39">
                  <c:v>5420595.0999999996</c:v>
                </c:pt>
                <c:pt idx="40">
                  <c:v>6625961.3858744511</c:v>
                </c:pt>
                <c:pt idx="41">
                  <c:v>7773647.7999999998</c:v>
                </c:pt>
                <c:pt idx="42">
                  <c:v>6185018.5999999996</c:v>
                </c:pt>
                <c:pt idx="43">
                  <c:v>5577745</c:v>
                </c:pt>
                <c:pt idx="44">
                  <c:v>5917415.4000000004</c:v>
                </c:pt>
                <c:pt idx="45">
                  <c:v>4955829.9000000004</c:v>
                </c:pt>
                <c:pt idx="46">
                  <c:v>4796140.7</c:v>
                </c:pt>
                <c:pt idx="47">
                  <c:v>5500964</c:v>
                </c:pt>
                <c:pt idx="48">
                  <c:v>5234201.8</c:v>
                </c:pt>
                <c:pt idx="49">
                  <c:v>4643268.7</c:v>
                </c:pt>
                <c:pt idx="50">
                  <c:v>4657260</c:v>
                </c:pt>
                <c:pt idx="51">
                  <c:v>4467923.4545454551</c:v>
                </c:pt>
                <c:pt idx="52">
                  <c:v>7069161</c:v>
                </c:pt>
                <c:pt idx="53">
                  <c:v>7435505</c:v>
                </c:pt>
                <c:pt idx="54">
                  <c:v>7359259.5247859089</c:v>
                </c:pt>
                <c:pt idx="55">
                  <c:v>7687201.1999999993</c:v>
                </c:pt>
                <c:pt idx="56">
                  <c:v>6417389</c:v>
                </c:pt>
                <c:pt idx="57">
                  <c:v>5875435.1818181798</c:v>
                </c:pt>
                <c:pt idx="58">
                  <c:v>6793768</c:v>
                </c:pt>
                <c:pt idx="59">
                  <c:v>5832038</c:v>
                </c:pt>
                <c:pt idx="60">
                  <c:v>5243187</c:v>
                </c:pt>
                <c:pt idx="61">
                  <c:v>4040056</c:v>
                </c:pt>
                <c:pt idx="62">
                  <c:v>3888394</c:v>
                </c:pt>
                <c:pt idx="63">
                  <c:v>4419472</c:v>
                </c:pt>
                <c:pt idx="64">
                  <c:v>6150842.8934987746</c:v>
                </c:pt>
                <c:pt idx="65">
                  <c:v>5887216</c:v>
                </c:pt>
                <c:pt idx="66">
                  <c:v>5856291</c:v>
                </c:pt>
                <c:pt idx="67">
                  <c:v>6562229</c:v>
                </c:pt>
                <c:pt idx="68">
                  <c:v>5461635</c:v>
                </c:pt>
                <c:pt idx="69">
                  <c:v>6042845</c:v>
                </c:pt>
                <c:pt idx="70">
                  <c:v>4915255.6297733169</c:v>
                </c:pt>
                <c:pt idx="71">
                  <c:v>5581658</c:v>
                </c:pt>
                <c:pt idx="72">
                  <c:v>5204417</c:v>
                </c:pt>
                <c:pt idx="73">
                  <c:v>3771881</c:v>
                </c:pt>
                <c:pt idx="74">
                  <c:v>3431821</c:v>
                </c:pt>
                <c:pt idx="75">
                  <c:v>2927046</c:v>
                </c:pt>
                <c:pt idx="76">
                  <c:v>4979680</c:v>
                </c:pt>
                <c:pt idx="77">
                  <c:v>5743550</c:v>
                </c:pt>
                <c:pt idx="78">
                  <c:v>6679365</c:v>
                </c:pt>
                <c:pt idx="79">
                  <c:v>5826054</c:v>
                </c:pt>
                <c:pt idx="80">
                  <c:v>5048449</c:v>
                </c:pt>
                <c:pt idx="81">
                  <c:v>5571109</c:v>
                </c:pt>
                <c:pt idx="82">
                  <c:v>4665119</c:v>
                </c:pt>
                <c:pt idx="83">
                  <c:v>4851084</c:v>
                </c:pt>
                <c:pt idx="84">
                  <c:v>4315287</c:v>
                </c:pt>
                <c:pt idx="85">
                  <c:v>3641077</c:v>
                </c:pt>
                <c:pt idx="86">
                  <c:v>3066068</c:v>
                </c:pt>
                <c:pt idx="87">
                  <c:v>3516079</c:v>
                </c:pt>
                <c:pt idx="88">
                  <c:v>4000630</c:v>
                </c:pt>
                <c:pt idx="89">
                  <c:v>4375686</c:v>
                </c:pt>
                <c:pt idx="90">
                  <c:v>5262649</c:v>
                </c:pt>
                <c:pt idx="91">
                  <c:v>4886778</c:v>
                </c:pt>
                <c:pt idx="92">
                  <c:v>4466093</c:v>
                </c:pt>
                <c:pt idx="93">
                  <c:v>4879141</c:v>
                </c:pt>
                <c:pt idx="94">
                  <c:v>4131582</c:v>
                </c:pt>
                <c:pt idx="95">
                  <c:v>4352475</c:v>
                </c:pt>
                <c:pt idx="96">
                  <c:v>4766755</c:v>
                </c:pt>
                <c:pt idx="97">
                  <c:v>3864547</c:v>
                </c:pt>
                <c:pt idx="98">
                  <c:v>3154640</c:v>
                </c:pt>
                <c:pt idx="99">
                  <c:v>1489323</c:v>
                </c:pt>
                <c:pt idx="100">
                  <c:v>3769926</c:v>
                </c:pt>
                <c:pt idx="101">
                  <c:v>4736964</c:v>
                </c:pt>
                <c:pt idx="102">
                  <c:v>5503806</c:v>
                </c:pt>
                <c:pt idx="103">
                  <c:v>5979726</c:v>
                </c:pt>
                <c:pt idx="104">
                  <c:v>6122131</c:v>
                </c:pt>
                <c:pt idx="105">
                  <c:v>5322756</c:v>
                </c:pt>
                <c:pt idx="106">
                  <c:v>4615103</c:v>
                </c:pt>
                <c:pt idx="107">
                  <c:v>4508652</c:v>
                </c:pt>
                <c:pt idx="108">
                  <c:v>4387563</c:v>
                </c:pt>
                <c:pt idx="109">
                  <c:v>3485027</c:v>
                </c:pt>
                <c:pt idx="110">
                  <c:v>3453081</c:v>
                </c:pt>
                <c:pt idx="111">
                  <c:v>4241994</c:v>
                </c:pt>
                <c:pt idx="112">
                  <c:v>5058952</c:v>
                </c:pt>
                <c:pt idx="113">
                  <c:v>4962234</c:v>
                </c:pt>
                <c:pt idx="114">
                  <c:v>4432282</c:v>
                </c:pt>
                <c:pt idx="115">
                  <c:v>4031318</c:v>
                </c:pt>
                <c:pt idx="116">
                  <c:v>3855557</c:v>
                </c:pt>
                <c:pt idx="117">
                  <c:v>3844069</c:v>
                </c:pt>
                <c:pt idx="118">
                  <c:v>3812434</c:v>
                </c:pt>
                <c:pt idx="119">
                  <c:v>4213096</c:v>
                </c:pt>
                <c:pt idx="120">
                  <c:v>4412119.666666666</c:v>
                </c:pt>
                <c:pt idx="121">
                  <c:v>4513614.555555556</c:v>
                </c:pt>
                <c:pt idx="122">
                  <c:v>3703231.7407407407</c:v>
                </c:pt>
                <c:pt idx="123">
                  <c:v>3592324.3209876544</c:v>
                </c:pt>
                <c:pt idx="124">
                  <c:v>4894479.3724279832</c:v>
                </c:pt>
                <c:pt idx="125">
                  <c:v>5175103.6447187932</c:v>
                </c:pt>
                <c:pt idx="126">
                  <c:v>5136435.9666666668</c:v>
                </c:pt>
                <c:pt idx="127">
                  <c:v>4866726.666666667</c:v>
                </c:pt>
                <c:pt idx="128">
                  <c:v>3997928.7</c:v>
                </c:pt>
                <c:pt idx="129">
                  <c:v>3841776.3</c:v>
                </c:pt>
                <c:pt idx="130">
                  <c:v>3600650.8555555553</c:v>
                </c:pt>
                <c:pt idx="131">
                  <c:v>3667199</c:v>
                </c:pt>
                <c:pt idx="132">
                  <c:v>3282719.1</c:v>
                </c:pt>
                <c:pt idx="133">
                  <c:v>2188665</c:v>
                </c:pt>
                <c:pt idx="134">
                  <c:v>2099516</c:v>
                </c:pt>
                <c:pt idx="135">
                  <c:v>1850734</c:v>
                </c:pt>
                <c:pt idx="136">
                  <c:v>3110452</c:v>
                </c:pt>
                <c:pt idx="137">
                  <c:v>4315660</c:v>
                </c:pt>
                <c:pt idx="138">
                  <c:v>5284787</c:v>
                </c:pt>
                <c:pt idx="139">
                  <c:v>5232529</c:v>
                </c:pt>
                <c:pt idx="140">
                  <c:v>4985985</c:v>
                </c:pt>
                <c:pt idx="141">
                  <c:v>4885244</c:v>
                </c:pt>
                <c:pt idx="142">
                  <c:v>4200572</c:v>
                </c:pt>
                <c:pt idx="143">
                  <c:v>3982546</c:v>
                </c:pt>
                <c:pt idx="144">
                  <c:v>5574958</c:v>
                </c:pt>
                <c:pt idx="145">
                  <c:v>3016644</c:v>
                </c:pt>
                <c:pt idx="146">
                  <c:v>2634743</c:v>
                </c:pt>
                <c:pt idx="147">
                  <c:v>2449970</c:v>
                </c:pt>
                <c:pt idx="148">
                  <c:v>3152580</c:v>
                </c:pt>
                <c:pt idx="149">
                  <c:v>4155612</c:v>
                </c:pt>
                <c:pt idx="150">
                  <c:v>4712746</c:v>
                </c:pt>
                <c:pt idx="151">
                  <c:v>4424923</c:v>
                </c:pt>
                <c:pt idx="152">
                  <c:v>3922346</c:v>
                </c:pt>
                <c:pt idx="153">
                  <c:v>3803389</c:v>
                </c:pt>
                <c:pt idx="154">
                  <c:v>3655646</c:v>
                </c:pt>
                <c:pt idx="155">
                  <c:v>3667926</c:v>
                </c:pt>
                <c:pt idx="156">
                  <c:v>3559090</c:v>
                </c:pt>
                <c:pt idx="157">
                  <c:v>3293787</c:v>
                </c:pt>
                <c:pt idx="158">
                  <c:v>3002800</c:v>
                </c:pt>
                <c:pt idx="159">
                  <c:v>3777918.9</c:v>
                </c:pt>
                <c:pt idx="160">
                  <c:v>5208804</c:v>
                </c:pt>
                <c:pt idx="161">
                  <c:v>5132656</c:v>
                </c:pt>
                <c:pt idx="162">
                  <c:v>4789145</c:v>
                </c:pt>
                <c:pt idx="163">
                  <c:v>4132936</c:v>
                </c:pt>
                <c:pt idx="164">
                  <c:v>3863981</c:v>
                </c:pt>
                <c:pt idx="165">
                  <c:v>2227734</c:v>
                </c:pt>
                <c:pt idx="166">
                  <c:v>4112100</c:v>
                </c:pt>
                <c:pt idx="167">
                  <c:v>4074084</c:v>
                </c:pt>
                <c:pt idx="168">
                  <c:v>4220806.5</c:v>
                </c:pt>
                <c:pt idx="169">
                  <c:v>3815064</c:v>
                </c:pt>
                <c:pt idx="170">
                  <c:v>4325238</c:v>
                </c:pt>
                <c:pt idx="171">
                  <c:v>4794218.5</c:v>
                </c:pt>
                <c:pt idx="172">
                  <c:v>5759826</c:v>
                </c:pt>
                <c:pt idx="173">
                  <c:v>6357543</c:v>
                </c:pt>
                <c:pt idx="174">
                  <c:v>5614221</c:v>
                </c:pt>
                <c:pt idx="175">
                  <c:v>4475628.777777778</c:v>
                </c:pt>
                <c:pt idx="176">
                  <c:v>3877259.0370370368</c:v>
                </c:pt>
                <c:pt idx="177">
                  <c:v>4013775</c:v>
                </c:pt>
                <c:pt idx="178">
                  <c:v>3891576</c:v>
                </c:pt>
                <c:pt idx="179">
                  <c:v>3929492.6790123456</c:v>
                </c:pt>
                <c:pt idx="180">
                  <c:v>3514584.3333333335</c:v>
                </c:pt>
                <c:pt idx="181">
                  <c:v>3065536</c:v>
                </c:pt>
                <c:pt idx="182">
                  <c:v>3493511</c:v>
                </c:pt>
                <c:pt idx="183">
                  <c:v>3362112.666666667</c:v>
                </c:pt>
                <c:pt idx="184">
                  <c:v>3724130</c:v>
                </c:pt>
                <c:pt idx="185">
                  <c:v>4567687</c:v>
                </c:pt>
                <c:pt idx="186">
                  <c:v>3839815</c:v>
                </c:pt>
                <c:pt idx="187">
                  <c:v>5133891</c:v>
                </c:pt>
                <c:pt idx="188">
                  <c:v>5402799</c:v>
                </c:pt>
                <c:pt idx="189">
                  <c:v>4778863</c:v>
                </c:pt>
                <c:pt idx="190">
                  <c:v>5020703</c:v>
                </c:pt>
                <c:pt idx="191">
                  <c:v>5136592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846-46E9-B033-F81AF2B04B0F}"/>
            </c:ext>
          </c:extLst>
        </c:ser>
        <c:ser>
          <c:idx val="18"/>
          <c:order val="18"/>
          <c:tx>
            <c:strRef>
              <c:f>'VOLUMEN REGIONAL Y DEPTAL. '!$U$28:$U$29</c:f>
              <c:strCache>
                <c:ptCount val="1"/>
                <c:pt idx="0">
                  <c:v>GUAVIARE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'!$U$30:$U$221</c:f>
              <c:numCache>
                <c:formatCode>_(* #,##0_);_(* \(#,##0\);_(* "-"??_);_(@_)</c:formatCode>
                <c:ptCount val="192"/>
                <c:pt idx="60">
                  <c:v>177234</c:v>
                </c:pt>
                <c:pt idx="61">
                  <c:v>152625</c:v>
                </c:pt>
                <c:pt idx="62">
                  <c:v>207621</c:v>
                </c:pt>
                <c:pt idx="63">
                  <c:v>208120</c:v>
                </c:pt>
                <c:pt idx="64">
                  <c:v>212742</c:v>
                </c:pt>
                <c:pt idx="65">
                  <c:v>170201</c:v>
                </c:pt>
                <c:pt idx="66">
                  <c:v>157526</c:v>
                </c:pt>
                <c:pt idx="67">
                  <c:v>103966</c:v>
                </c:pt>
                <c:pt idx="68">
                  <c:v>122371</c:v>
                </c:pt>
                <c:pt idx="69">
                  <c:v>150364</c:v>
                </c:pt>
                <c:pt idx="70">
                  <c:v>158106</c:v>
                </c:pt>
                <c:pt idx="71">
                  <c:v>187921</c:v>
                </c:pt>
                <c:pt idx="72">
                  <c:v>231110</c:v>
                </c:pt>
                <c:pt idx="73">
                  <c:v>195604</c:v>
                </c:pt>
                <c:pt idx="74">
                  <c:v>209012</c:v>
                </c:pt>
                <c:pt idx="75">
                  <c:v>193472</c:v>
                </c:pt>
                <c:pt idx="76">
                  <c:v>101013</c:v>
                </c:pt>
                <c:pt idx="77">
                  <c:v>167400</c:v>
                </c:pt>
                <c:pt idx="78">
                  <c:v>167400</c:v>
                </c:pt>
                <c:pt idx="79">
                  <c:v>167399.75</c:v>
                </c:pt>
                <c:pt idx="80">
                  <c:v>167399.75</c:v>
                </c:pt>
                <c:pt idx="81">
                  <c:v>167399.75</c:v>
                </c:pt>
                <c:pt idx="82">
                  <c:v>167399.75</c:v>
                </c:pt>
                <c:pt idx="83">
                  <c:v>167399.75</c:v>
                </c:pt>
                <c:pt idx="84">
                  <c:v>167400</c:v>
                </c:pt>
                <c:pt idx="158">
                  <c:v>91748</c:v>
                </c:pt>
                <c:pt idx="159">
                  <c:v>91656</c:v>
                </c:pt>
                <c:pt idx="160">
                  <c:v>46841</c:v>
                </c:pt>
                <c:pt idx="161">
                  <c:v>85038</c:v>
                </c:pt>
                <c:pt idx="162">
                  <c:v>85978</c:v>
                </c:pt>
                <c:pt idx="163">
                  <c:v>83528</c:v>
                </c:pt>
                <c:pt idx="164">
                  <c:v>84775</c:v>
                </c:pt>
                <c:pt idx="165">
                  <c:v>84351</c:v>
                </c:pt>
                <c:pt idx="166">
                  <c:v>73256</c:v>
                </c:pt>
                <c:pt idx="167">
                  <c:v>86640</c:v>
                </c:pt>
                <c:pt idx="168">
                  <c:v>83873</c:v>
                </c:pt>
                <c:pt idx="169">
                  <c:v>75765</c:v>
                </c:pt>
                <c:pt idx="170">
                  <c:v>83561</c:v>
                </c:pt>
                <c:pt idx="171">
                  <c:v>83351</c:v>
                </c:pt>
                <c:pt idx="172">
                  <c:v>102291</c:v>
                </c:pt>
                <c:pt idx="173">
                  <c:v>90878</c:v>
                </c:pt>
                <c:pt idx="174">
                  <c:v>88623</c:v>
                </c:pt>
                <c:pt idx="175">
                  <c:v>79949</c:v>
                </c:pt>
                <c:pt idx="176">
                  <c:v>75238</c:v>
                </c:pt>
                <c:pt idx="177">
                  <c:v>80250</c:v>
                </c:pt>
                <c:pt idx="178">
                  <c:v>79253</c:v>
                </c:pt>
                <c:pt idx="179">
                  <c:v>83499</c:v>
                </c:pt>
                <c:pt idx="180">
                  <c:v>72710</c:v>
                </c:pt>
                <c:pt idx="181">
                  <c:v>157958</c:v>
                </c:pt>
                <c:pt idx="183">
                  <c:v>99985</c:v>
                </c:pt>
                <c:pt idx="185">
                  <c:v>100693</c:v>
                </c:pt>
                <c:pt idx="186">
                  <c:v>98567</c:v>
                </c:pt>
                <c:pt idx="187">
                  <c:v>94871</c:v>
                </c:pt>
                <c:pt idx="188">
                  <c:v>92556</c:v>
                </c:pt>
                <c:pt idx="189">
                  <c:v>99203</c:v>
                </c:pt>
                <c:pt idx="190">
                  <c:v>177729</c:v>
                </c:pt>
                <c:pt idx="191">
                  <c:v>106246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846-46E9-B033-F81AF2B04B0F}"/>
            </c:ext>
          </c:extLst>
        </c:ser>
        <c:ser>
          <c:idx val="19"/>
          <c:order val="19"/>
          <c:tx>
            <c:strRef>
              <c:f>'VOLUMEN REGIONAL Y DEPTAL. '!$V$28:$V$29</c:f>
              <c:strCache>
                <c:ptCount val="1"/>
                <c:pt idx="0">
                  <c:v>HUILA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'!$V$30:$V$221</c:f>
              <c:numCache>
                <c:formatCode>_(* #,##0_);_(* \(#,##0\);_(* "-"??_);_(@_)</c:formatCode>
                <c:ptCount val="192"/>
                <c:pt idx="0">
                  <c:v>628525.87400000007</c:v>
                </c:pt>
                <c:pt idx="1">
                  <c:v>586154</c:v>
                </c:pt>
                <c:pt idx="2">
                  <c:v>745951.57894736831</c:v>
                </c:pt>
                <c:pt idx="3">
                  <c:v>785776.84210526315</c:v>
                </c:pt>
                <c:pt idx="4">
                  <c:v>654183</c:v>
                </c:pt>
                <c:pt idx="5">
                  <c:v>689908</c:v>
                </c:pt>
                <c:pt idx="6">
                  <c:v>764557.15670517751</c:v>
                </c:pt>
                <c:pt idx="7">
                  <c:v>1233061</c:v>
                </c:pt>
                <c:pt idx="8">
                  <c:v>910540</c:v>
                </c:pt>
                <c:pt idx="9">
                  <c:v>1025222</c:v>
                </c:pt>
                <c:pt idx="10">
                  <c:v>1465812</c:v>
                </c:pt>
                <c:pt idx="11">
                  <c:v>1169676</c:v>
                </c:pt>
                <c:pt idx="12">
                  <c:v>1215878</c:v>
                </c:pt>
                <c:pt idx="13">
                  <c:v>1247266</c:v>
                </c:pt>
                <c:pt idx="14">
                  <c:v>1555408.2205693782</c:v>
                </c:pt>
                <c:pt idx="15">
                  <c:v>1453168</c:v>
                </c:pt>
                <c:pt idx="16">
                  <c:v>1346991</c:v>
                </c:pt>
                <c:pt idx="17">
                  <c:v>1163817</c:v>
                </c:pt>
                <c:pt idx="18">
                  <c:v>1305519</c:v>
                </c:pt>
                <c:pt idx="19">
                  <c:v>1060564</c:v>
                </c:pt>
                <c:pt idx="20">
                  <c:v>835756</c:v>
                </c:pt>
                <c:pt idx="21">
                  <c:v>717245</c:v>
                </c:pt>
                <c:pt idx="22">
                  <c:v>727294</c:v>
                </c:pt>
                <c:pt idx="23">
                  <c:v>794319</c:v>
                </c:pt>
                <c:pt idx="24">
                  <c:v>790466.59321728081</c:v>
                </c:pt>
                <c:pt idx="25">
                  <c:v>813159</c:v>
                </c:pt>
                <c:pt idx="26">
                  <c:v>1061692</c:v>
                </c:pt>
                <c:pt idx="27">
                  <c:v>1171771</c:v>
                </c:pt>
                <c:pt idx="28">
                  <c:v>1236937</c:v>
                </c:pt>
                <c:pt idx="29">
                  <c:v>1285530</c:v>
                </c:pt>
                <c:pt idx="30">
                  <c:v>1317011</c:v>
                </c:pt>
                <c:pt idx="31">
                  <c:v>1268029</c:v>
                </c:pt>
                <c:pt idx="32">
                  <c:v>1161545</c:v>
                </c:pt>
                <c:pt idx="33">
                  <c:v>1152302</c:v>
                </c:pt>
                <c:pt idx="34">
                  <c:v>1061393.9082828118</c:v>
                </c:pt>
                <c:pt idx="35">
                  <c:v>1168406</c:v>
                </c:pt>
                <c:pt idx="36">
                  <c:v>1143750</c:v>
                </c:pt>
                <c:pt idx="37">
                  <c:v>1164766</c:v>
                </c:pt>
                <c:pt idx="38">
                  <c:v>1191329</c:v>
                </c:pt>
                <c:pt idx="39">
                  <c:v>1241619</c:v>
                </c:pt>
                <c:pt idx="40">
                  <c:v>1254689.2616043468</c:v>
                </c:pt>
                <c:pt idx="41">
                  <c:v>1245041</c:v>
                </c:pt>
                <c:pt idx="42">
                  <c:v>1212823</c:v>
                </c:pt>
                <c:pt idx="43">
                  <c:v>1281865</c:v>
                </c:pt>
                <c:pt idx="44">
                  <c:v>1199894</c:v>
                </c:pt>
                <c:pt idx="45">
                  <c:v>1189645</c:v>
                </c:pt>
                <c:pt idx="46">
                  <c:v>848148</c:v>
                </c:pt>
                <c:pt idx="47">
                  <c:v>1154613</c:v>
                </c:pt>
                <c:pt idx="48">
                  <c:v>1127556</c:v>
                </c:pt>
                <c:pt idx="49">
                  <c:v>1155364</c:v>
                </c:pt>
                <c:pt idx="50">
                  <c:v>1152903.6175023799</c:v>
                </c:pt>
                <c:pt idx="51">
                  <c:v>1100313</c:v>
                </c:pt>
                <c:pt idx="52">
                  <c:v>1108522</c:v>
                </c:pt>
                <c:pt idx="53">
                  <c:v>1341668</c:v>
                </c:pt>
                <c:pt idx="54">
                  <c:v>1035127</c:v>
                </c:pt>
                <c:pt idx="55">
                  <c:v>885909</c:v>
                </c:pt>
                <c:pt idx="56">
                  <c:v>788280</c:v>
                </c:pt>
                <c:pt idx="57">
                  <c:v>801474</c:v>
                </c:pt>
                <c:pt idx="58">
                  <c:v>945964</c:v>
                </c:pt>
                <c:pt idx="59">
                  <c:v>987999</c:v>
                </c:pt>
                <c:pt idx="60">
                  <c:v>1074564</c:v>
                </c:pt>
                <c:pt idx="61">
                  <c:v>1036911</c:v>
                </c:pt>
                <c:pt idx="62">
                  <c:v>997495</c:v>
                </c:pt>
                <c:pt idx="63">
                  <c:v>1211018.3160552061</c:v>
                </c:pt>
                <c:pt idx="64">
                  <c:v>1193155</c:v>
                </c:pt>
                <c:pt idx="65">
                  <c:v>1164050</c:v>
                </c:pt>
                <c:pt idx="66">
                  <c:v>1144972.6938071449</c:v>
                </c:pt>
                <c:pt idx="67">
                  <c:v>918312</c:v>
                </c:pt>
                <c:pt idx="68">
                  <c:v>544061</c:v>
                </c:pt>
                <c:pt idx="69">
                  <c:v>949981</c:v>
                </c:pt>
                <c:pt idx="70">
                  <c:v>920654</c:v>
                </c:pt>
                <c:pt idx="71">
                  <c:v>965767</c:v>
                </c:pt>
                <c:pt idx="72">
                  <c:v>1074730</c:v>
                </c:pt>
                <c:pt idx="73">
                  <c:v>1113492</c:v>
                </c:pt>
                <c:pt idx="74">
                  <c:v>1077248</c:v>
                </c:pt>
                <c:pt idx="75">
                  <c:v>972708</c:v>
                </c:pt>
                <c:pt idx="76">
                  <c:v>945168</c:v>
                </c:pt>
                <c:pt idx="77">
                  <c:v>1065643.75</c:v>
                </c:pt>
                <c:pt idx="78">
                  <c:v>1055519.8</c:v>
                </c:pt>
                <c:pt idx="79">
                  <c:v>1021862.8</c:v>
                </c:pt>
                <c:pt idx="80">
                  <c:v>849814</c:v>
                </c:pt>
                <c:pt idx="81">
                  <c:v>871854</c:v>
                </c:pt>
                <c:pt idx="82">
                  <c:v>969783</c:v>
                </c:pt>
                <c:pt idx="83">
                  <c:v>1055585</c:v>
                </c:pt>
                <c:pt idx="84">
                  <c:v>1055585</c:v>
                </c:pt>
                <c:pt idx="85">
                  <c:v>1072335</c:v>
                </c:pt>
                <c:pt idx="86">
                  <c:v>1246418</c:v>
                </c:pt>
                <c:pt idx="87">
                  <c:v>1131696</c:v>
                </c:pt>
                <c:pt idx="88">
                  <c:v>1190164</c:v>
                </c:pt>
                <c:pt idx="89">
                  <c:v>1046739</c:v>
                </c:pt>
                <c:pt idx="90">
                  <c:v>925118</c:v>
                </c:pt>
                <c:pt idx="91">
                  <c:v>810150</c:v>
                </c:pt>
                <c:pt idx="92">
                  <c:v>719655</c:v>
                </c:pt>
                <c:pt idx="93">
                  <c:v>640108</c:v>
                </c:pt>
                <c:pt idx="94">
                  <c:v>602831</c:v>
                </c:pt>
                <c:pt idx="95">
                  <c:v>619704</c:v>
                </c:pt>
                <c:pt idx="96">
                  <c:v>626340</c:v>
                </c:pt>
                <c:pt idx="97">
                  <c:v>737433</c:v>
                </c:pt>
                <c:pt idx="98">
                  <c:v>783501</c:v>
                </c:pt>
                <c:pt idx="99">
                  <c:v>798059</c:v>
                </c:pt>
                <c:pt idx="100">
                  <c:v>804866</c:v>
                </c:pt>
                <c:pt idx="101">
                  <c:v>773926</c:v>
                </c:pt>
                <c:pt idx="102">
                  <c:v>723472</c:v>
                </c:pt>
                <c:pt idx="103">
                  <c:v>513829</c:v>
                </c:pt>
                <c:pt idx="104">
                  <c:v>712950</c:v>
                </c:pt>
                <c:pt idx="105">
                  <c:v>738252</c:v>
                </c:pt>
                <c:pt idx="106">
                  <c:v>785110</c:v>
                </c:pt>
                <c:pt idx="107">
                  <c:v>784925</c:v>
                </c:pt>
                <c:pt idx="108">
                  <c:v>818730</c:v>
                </c:pt>
                <c:pt idx="109">
                  <c:v>975423</c:v>
                </c:pt>
                <c:pt idx="110">
                  <c:v>1054031</c:v>
                </c:pt>
                <c:pt idx="111">
                  <c:v>1082275</c:v>
                </c:pt>
                <c:pt idx="112">
                  <c:v>1215384</c:v>
                </c:pt>
                <c:pt idx="113">
                  <c:v>1833116.5699999998</c:v>
                </c:pt>
                <c:pt idx="114">
                  <c:v>1702024.67</c:v>
                </c:pt>
                <c:pt idx="115">
                  <c:v>1099313</c:v>
                </c:pt>
                <c:pt idx="116">
                  <c:v>1046766</c:v>
                </c:pt>
                <c:pt idx="117">
                  <c:v>1028015</c:v>
                </c:pt>
                <c:pt idx="118">
                  <c:v>1154154</c:v>
                </c:pt>
                <c:pt idx="119">
                  <c:v>529973</c:v>
                </c:pt>
                <c:pt idx="120">
                  <c:v>960566</c:v>
                </c:pt>
                <c:pt idx="121">
                  <c:v>1147253</c:v>
                </c:pt>
                <c:pt idx="122">
                  <c:v>1240707</c:v>
                </c:pt>
                <c:pt idx="123">
                  <c:v>1223097</c:v>
                </c:pt>
                <c:pt idx="124">
                  <c:v>1679996</c:v>
                </c:pt>
                <c:pt idx="125">
                  <c:v>1835330</c:v>
                </c:pt>
                <c:pt idx="126">
                  <c:v>1249193.3333333333</c:v>
                </c:pt>
                <c:pt idx="127">
                  <c:v>1185546</c:v>
                </c:pt>
                <c:pt idx="128">
                  <c:v>1052489</c:v>
                </c:pt>
                <c:pt idx="129">
                  <c:v>1142665</c:v>
                </c:pt>
                <c:pt idx="130">
                  <c:v>3712458</c:v>
                </c:pt>
                <c:pt idx="131">
                  <c:v>3684070</c:v>
                </c:pt>
                <c:pt idx="132">
                  <c:v>3519193</c:v>
                </c:pt>
                <c:pt idx="133">
                  <c:v>1191343</c:v>
                </c:pt>
                <c:pt idx="134">
                  <c:v>1231394</c:v>
                </c:pt>
                <c:pt idx="135">
                  <c:v>1128572</c:v>
                </c:pt>
                <c:pt idx="136">
                  <c:v>691357</c:v>
                </c:pt>
                <c:pt idx="137">
                  <c:v>599544</c:v>
                </c:pt>
                <c:pt idx="138">
                  <c:v>1215116</c:v>
                </c:pt>
                <c:pt idx="139">
                  <c:v>1035820</c:v>
                </c:pt>
                <c:pt idx="140">
                  <c:v>929921</c:v>
                </c:pt>
                <c:pt idx="141">
                  <c:v>967224</c:v>
                </c:pt>
                <c:pt idx="142">
                  <c:v>1032859</c:v>
                </c:pt>
                <c:pt idx="143">
                  <c:v>1206875</c:v>
                </c:pt>
                <c:pt idx="144">
                  <c:v>1231943</c:v>
                </c:pt>
                <c:pt idx="145">
                  <c:v>1059966</c:v>
                </c:pt>
                <c:pt idx="146">
                  <c:v>1349255</c:v>
                </c:pt>
                <c:pt idx="147">
                  <c:v>1693446</c:v>
                </c:pt>
                <c:pt idx="148">
                  <c:v>1496553</c:v>
                </c:pt>
                <c:pt idx="149">
                  <c:v>1409368</c:v>
                </c:pt>
                <c:pt idx="150">
                  <c:v>1391633</c:v>
                </c:pt>
                <c:pt idx="151">
                  <c:v>999893</c:v>
                </c:pt>
                <c:pt idx="152">
                  <c:v>1103781</c:v>
                </c:pt>
                <c:pt idx="153">
                  <c:v>1074854</c:v>
                </c:pt>
                <c:pt idx="154">
                  <c:v>1112789</c:v>
                </c:pt>
                <c:pt idx="155">
                  <c:v>1110619</c:v>
                </c:pt>
                <c:pt idx="156">
                  <c:v>1226364</c:v>
                </c:pt>
                <c:pt idx="157">
                  <c:v>1161701</c:v>
                </c:pt>
                <c:pt idx="158">
                  <c:v>866624</c:v>
                </c:pt>
                <c:pt idx="159">
                  <c:v>788118</c:v>
                </c:pt>
                <c:pt idx="160">
                  <c:v>796142</c:v>
                </c:pt>
                <c:pt idx="161">
                  <c:v>863330</c:v>
                </c:pt>
                <c:pt idx="162">
                  <c:v>925820</c:v>
                </c:pt>
                <c:pt idx="163">
                  <c:v>919533</c:v>
                </c:pt>
                <c:pt idx="164">
                  <c:v>858610</c:v>
                </c:pt>
                <c:pt idx="165">
                  <c:v>904828</c:v>
                </c:pt>
                <c:pt idx="166">
                  <c:v>997929</c:v>
                </c:pt>
                <c:pt idx="167">
                  <c:v>1215101</c:v>
                </c:pt>
                <c:pt idx="168">
                  <c:v>380742</c:v>
                </c:pt>
                <c:pt idx="169">
                  <c:v>870891</c:v>
                </c:pt>
                <c:pt idx="170">
                  <c:v>722585</c:v>
                </c:pt>
                <c:pt idx="171">
                  <c:v>378448</c:v>
                </c:pt>
                <c:pt idx="172">
                  <c:v>730029</c:v>
                </c:pt>
                <c:pt idx="173">
                  <c:v>1045168</c:v>
                </c:pt>
                <c:pt idx="174">
                  <c:v>1025372</c:v>
                </c:pt>
                <c:pt idx="175">
                  <c:v>935219.33333333337</c:v>
                </c:pt>
                <c:pt idx="176">
                  <c:v>986434</c:v>
                </c:pt>
                <c:pt idx="177">
                  <c:v>1067815</c:v>
                </c:pt>
                <c:pt idx="178">
                  <c:v>1043329</c:v>
                </c:pt>
                <c:pt idx="179">
                  <c:v>925554</c:v>
                </c:pt>
                <c:pt idx="180">
                  <c:v>410464</c:v>
                </c:pt>
                <c:pt idx="181">
                  <c:v>380364</c:v>
                </c:pt>
                <c:pt idx="182">
                  <c:v>1338894</c:v>
                </c:pt>
                <c:pt idx="183">
                  <c:v>1161333</c:v>
                </c:pt>
                <c:pt idx="184">
                  <c:v>1943367</c:v>
                </c:pt>
                <c:pt idx="185">
                  <c:v>1591806</c:v>
                </c:pt>
                <c:pt idx="186">
                  <c:v>1680301</c:v>
                </c:pt>
                <c:pt idx="187">
                  <c:v>1549691</c:v>
                </c:pt>
                <c:pt idx="188">
                  <c:v>1372079</c:v>
                </c:pt>
                <c:pt idx="189">
                  <c:v>1305851</c:v>
                </c:pt>
                <c:pt idx="190">
                  <c:v>1396646</c:v>
                </c:pt>
                <c:pt idx="191">
                  <c:v>1463859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846-46E9-B033-F81AF2B04B0F}"/>
            </c:ext>
          </c:extLst>
        </c:ser>
        <c:ser>
          <c:idx val="20"/>
          <c:order val="20"/>
          <c:tx>
            <c:strRef>
              <c:f>'VOLUMEN REGIONAL Y DEPTAL. '!$W$28:$W$29</c:f>
              <c:strCache>
                <c:ptCount val="1"/>
                <c:pt idx="0">
                  <c:v>LA GUAJIRA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'!$W$30:$W$221</c:f>
              <c:numCache>
                <c:formatCode>_(* #,##0_);_(* \(#,##0\);_(* "-"??_);_(@_)</c:formatCode>
                <c:ptCount val="192"/>
                <c:pt idx="0">
                  <c:v>128624</c:v>
                </c:pt>
                <c:pt idx="1">
                  <c:v>36745</c:v>
                </c:pt>
                <c:pt idx="2">
                  <c:v>38585</c:v>
                </c:pt>
                <c:pt idx="3">
                  <c:v>29278.740576185864</c:v>
                </c:pt>
                <c:pt idx="4">
                  <c:v>48107</c:v>
                </c:pt>
                <c:pt idx="5">
                  <c:v>59801</c:v>
                </c:pt>
                <c:pt idx="6">
                  <c:v>165449.69666386326</c:v>
                </c:pt>
                <c:pt idx="7">
                  <c:v>57161.174221122485</c:v>
                </c:pt>
                <c:pt idx="8">
                  <c:v>46115</c:v>
                </c:pt>
                <c:pt idx="9">
                  <c:v>45607</c:v>
                </c:pt>
                <c:pt idx="10">
                  <c:v>41939</c:v>
                </c:pt>
                <c:pt idx="11">
                  <c:v>39211</c:v>
                </c:pt>
                <c:pt idx="12">
                  <c:v>43510</c:v>
                </c:pt>
                <c:pt idx="13">
                  <c:v>36167</c:v>
                </c:pt>
                <c:pt idx="14">
                  <c:v>35910</c:v>
                </c:pt>
                <c:pt idx="15">
                  <c:v>33807.104200916438</c:v>
                </c:pt>
                <c:pt idx="16">
                  <c:v>98976</c:v>
                </c:pt>
                <c:pt idx="17">
                  <c:v>95174</c:v>
                </c:pt>
                <c:pt idx="18">
                  <c:v>155973</c:v>
                </c:pt>
                <c:pt idx="19">
                  <c:v>59045.834971492528</c:v>
                </c:pt>
                <c:pt idx="20">
                  <c:v>47784</c:v>
                </c:pt>
                <c:pt idx="21">
                  <c:v>48327.522213474302</c:v>
                </c:pt>
                <c:pt idx="22">
                  <c:v>40685</c:v>
                </c:pt>
                <c:pt idx="23">
                  <c:v>36693</c:v>
                </c:pt>
                <c:pt idx="24">
                  <c:v>35104</c:v>
                </c:pt>
                <c:pt idx="25">
                  <c:v>17580</c:v>
                </c:pt>
                <c:pt idx="26">
                  <c:v>20315</c:v>
                </c:pt>
                <c:pt idx="27">
                  <c:v>22539</c:v>
                </c:pt>
                <c:pt idx="28">
                  <c:v>23390</c:v>
                </c:pt>
                <c:pt idx="29">
                  <c:v>33869</c:v>
                </c:pt>
                <c:pt idx="30">
                  <c:v>39259</c:v>
                </c:pt>
                <c:pt idx="31">
                  <c:v>49440</c:v>
                </c:pt>
                <c:pt idx="32">
                  <c:v>44412</c:v>
                </c:pt>
                <c:pt idx="33">
                  <c:v>43647</c:v>
                </c:pt>
                <c:pt idx="34">
                  <c:v>44166</c:v>
                </c:pt>
                <c:pt idx="35">
                  <c:v>45407</c:v>
                </c:pt>
                <c:pt idx="36">
                  <c:v>45126</c:v>
                </c:pt>
                <c:pt idx="37">
                  <c:v>30943</c:v>
                </c:pt>
                <c:pt idx="38">
                  <c:v>27399</c:v>
                </c:pt>
                <c:pt idx="39">
                  <c:v>25209</c:v>
                </c:pt>
                <c:pt idx="40">
                  <c:v>28251</c:v>
                </c:pt>
                <c:pt idx="41">
                  <c:v>39419</c:v>
                </c:pt>
                <c:pt idx="42">
                  <c:v>39563</c:v>
                </c:pt>
                <c:pt idx="43">
                  <c:v>29278</c:v>
                </c:pt>
                <c:pt idx="44">
                  <c:v>27124</c:v>
                </c:pt>
                <c:pt idx="45">
                  <c:v>28085</c:v>
                </c:pt>
                <c:pt idx="46">
                  <c:v>22931</c:v>
                </c:pt>
                <c:pt idx="47">
                  <c:v>14904</c:v>
                </c:pt>
                <c:pt idx="48">
                  <c:v>236895</c:v>
                </c:pt>
                <c:pt idx="49">
                  <c:v>212862</c:v>
                </c:pt>
                <c:pt idx="50">
                  <c:v>377652</c:v>
                </c:pt>
                <c:pt idx="51">
                  <c:v>447043</c:v>
                </c:pt>
                <c:pt idx="52">
                  <c:v>342358</c:v>
                </c:pt>
                <c:pt idx="53">
                  <c:v>338747</c:v>
                </c:pt>
                <c:pt idx="54">
                  <c:v>295967</c:v>
                </c:pt>
                <c:pt idx="55">
                  <c:v>555920</c:v>
                </c:pt>
                <c:pt idx="56">
                  <c:v>845254</c:v>
                </c:pt>
                <c:pt idx="57">
                  <c:v>1971455</c:v>
                </c:pt>
                <c:pt idx="58">
                  <c:v>1858607</c:v>
                </c:pt>
                <c:pt idx="59">
                  <c:v>1611527</c:v>
                </c:pt>
                <c:pt idx="60">
                  <c:v>1204687</c:v>
                </c:pt>
                <c:pt idx="61">
                  <c:v>836284</c:v>
                </c:pt>
                <c:pt idx="62">
                  <c:v>946321</c:v>
                </c:pt>
                <c:pt idx="63">
                  <c:v>840074</c:v>
                </c:pt>
                <c:pt idx="64">
                  <c:v>988384</c:v>
                </c:pt>
                <c:pt idx="65">
                  <c:v>1375399</c:v>
                </c:pt>
                <c:pt idx="66">
                  <c:v>1611548</c:v>
                </c:pt>
                <c:pt idx="67">
                  <c:v>1658416</c:v>
                </c:pt>
                <c:pt idx="68">
                  <c:v>1521029.4689035313</c:v>
                </c:pt>
                <c:pt idx="69">
                  <c:v>1773899</c:v>
                </c:pt>
                <c:pt idx="70">
                  <c:v>1428625.3084337483</c:v>
                </c:pt>
                <c:pt idx="71">
                  <c:v>1098890</c:v>
                </c:pt>
                <c:pt idx="72">
                  <c:v>1113224</c:v>
                </c:pt>
                <c:pt idx="73">
                  <c:v>843163</c:v>
                </c:pt>
                <c:pt idx="74">
                  <c:v>901800</c:v>
                </c:pt>
                <c:pt idx="75">
                  <c:v>834906</c:v>
                </c:pt>
                <c:pt idx="76">
                  <c:v>1143695</c:v>
                </c:pt>
                <c:pt idx="77">
                  <c:v>1288895</c:v>
                </c:pt>
                <c:pt idx="78">
                  <c:v>1189523</c:v>
                </c:pt>
                <c:pt idx="79">
                  <c:v>792358</c:v>
                </c:pt>
                <c:pt idx="80">
                  <c:v>1069405</c:v>
                </c:pt>
                <c:pt idx="81">
                  <c:v>1635324</c:v>
                </c:pt>
                <c:pt idx="82">
                  <c:v>1423350</c:v>
                </c:pt>
                <c:pt idx="83">
                  <c:v>1438305.76</c:v>
                </c:pt>
                <c:pt idx="84">
                  <c:v>1166706.1400000001</c:v>
                </c:pt>
                <c:pt idx="85">
                  <c:v>754160.79</c:v>
                </c:pt>
                <c:pt idx="86">
                  <c:v>750341.37</c:v>
                </c:pt>
                <c:pt idx="87">
                  <c:v>448493.5</c:v>
                </c:pt>
                <c:pt idx="88">
                  <c:v>550635.44000000006</c:v>
                </c:pt>
                <c:pt idx="89">
                  <c:v>722688.06</c:v>
                </c:pt>
                <c:pt idx="90">
                  <c:v>749339.02</c:v>
                </c:pt>
                <c:pt idx="91">
                  <c:v>607845.5</c:v>
                </c:pt>
                <c:pt idx="92">
                  <c:v>634514.57000000007</c:v>
                </c:pt>
                <c:pt idx="93">
                  <c:v>803207.46</c:v>
                </c:pt>
                <c:pt idx="94">
                  <c:v>796119.4</c:v>
                </c:pt>
                <c:pt idx="95">
                  <c:v>789984.02</c:v>
                </c:pt>
                <c:pt idx="96">
                  <c:v>512458</c:v>
                </c:pt>
                <c:pt idx="97">
                  <c:v>370685.73</c:v>
                </c:pt>
                <c:pt idx="98">
                  <c:v>350599.49</c:v>
                </c:pt>
                <c:pt idx="99">
                  <c:v>315193.03999999998</c:v>
                </c:pt>
                <c:pt idx="100">
                  <c:v>452423.28</c:v>
                </c:pt>
                <c:pt idx="101">
                  <c:v>678362.29</c:v>
                </c:pt>
                <c:pt idx="102">
                  <c:v>707442.51</c:v>
                </c:pt>
                <c:pt idx="104">
                  <c:v>671991.13</c:v>
                </c:pt>
                <c:pt idx="105">
                  <c:v>899856.22</c:v>
                </c:pt>
                <c:pt idx="106">
                  <c:v>801166.97</c:v>
                </c:pt>
                <c:pt idx="107">
                  <c:v>740986</c:v>
                </c:pt>
                <c:pt idx="108">
                  <c:v>573287.04</c:v>
                </c:pt>
                <c:pt idx="109">
                  <c:v>531467.82999999996</c:v>
                </c:pt>
                <c:pt idx="110">
                  <c:v>636842.13</c:v>
                </c:pt>
                <c:pt idx="111">
                  <c:v>770815.59</c:v>
                </c:pt>
                <c:pt idx="112">
                  <c:v>1026605.08</c:v>
                </c:pt>
                <c:pt idx="113">
                  <c:v>1312203.77</c:v>
                </c:pt>
                <c:pt idx="114">
                  <c:v>1230746.72</c:v>
                </c:pt>
                <c:pt idx="115">
                  <c:v>1278630.04</c:v>
                </c:pt>
                <c:pt idx="116">
                  <c:v>1118668.92</c:v>
                </c:pt>
                <c:pt idx="117">
                  <c:v>1197585</c:v>
                </c:pt>
                <c:pt idx="118">
                  <c:v>1144850</c:v>
                </c:pt>
                <c:pt idx="119">
                  <c:v>980463</c:v>
                </c:pt>
                <c:pt idx="120">
                  <c:v>783589</c:v>
                </c:pt>
                <c:pt idx="121">
                  <c:v>706080</c:v>
                </c:pt>
                <c:pt idx="122">
                  <c:v>598358</c:v>
                </c:pt>
                <c:pt idx="123">
                  <c:v>637371</c:v>
                </c:pt>
                <c:pt idx="124">
                  <c:v>788438</c:v>
                </c:pt>
                <c:pt idx="125">
                  <c:v>1050806</c:v>
                </c:pt>
                <c:pt idx="126">
                  <c:v>980020</c:v>
                </c:pt>
                <c:pt idx="127">
                  <c:v>1847791</c:v>
                </c:pt>
                <c:pt idx="128">
                  <c:v>1003742</c:v>
                </c:pt>
                <c:pt idx="129">
                  <c:v>1005196</c:v>
                </c:pt>
                <c:pt idx="130">
                  <c:v>987166</c:v>
                </c:pt>
                <c:pt idx="131">
                  <c:v>900955</c:v>
                </c:pt>
                <c:pt idx="132">
                  <c:v>667112</c:v>
                </c:pt>
                <c:pt idx="133">
                  <c:v>577072</c:v>
                </c:pt>
                <c:pt idx="134">
                  <c:v>577072</c:v>
                </c:pt>
                <c:pt idx="135">
                  <c:v>275399</c:v>
                </c:pt>
                <c:pt idx="136">
                  <c:v>293300</c:v>
                </c:pt>
                <c:pt idx="137">
                  <c:v>397119</c:v>
                </c:pt>
                <c:pt idx="138">
                  <c:v>530718</c:v>
                </c:pt>
                <c:pt idx="139">
                  <c:v>478428</c:v>
                </c:pt>
                <c:pt idx="140">
                  <c:v>465969</c:v>
                </c:pt>
                <c:pt idx="141">
                  <c:v>534015</c:v>
                </c:pt>
                <c:pt idx="142">
                  <c:v>461029</c:v>
                </c:pt>
                <c:pt idx="143">
                  <c:v>353604</c:v>
                </c:pt>
                <c:pt idx="144">
                  <c:v>263007</c:v>
                </c:pt>
                <c:pt idx="145">
                  <c:v>220973</c:v>
                </c:pt>
                <c:pt idx="146">
                  <c:v>195170</c:v>
                </c:pt>
                <c:pt idx="147">
                  <c:v>163246</c:v>
                </c:pt>
                <c:pt idx="148">
                  <c:v>201009</c:v>
                </c:pt>
                <c:pt idx="149">
                  <c:v>352988</c:v>
                </c:pt>
                <c:pt idx="150">
                  <c:v>445382</c:v>
                </c:pt>
                <c:pt idx="151">
                  <c:v>461501</c:v>
                </c:pt>
                <c:pt idx="152">
                  <c:v>480528</c:v>
                </c:pt>
                <c:pt idx="153">
                  <c:v>477456</c:v>
                </c:pt>
                <c:pt idx="154">
                  <c:v>412208</c:v>
                </c:pt>
                <c:pt idx="155">
                  <c:v>372303</c:v>
                </c:pt>
                <c:pt idx="156">
                  <c:v>296658</c:v>
                </c:pt>
                <c:pt idx="157">
                  <c:v>245348</c:v>
                </c:pt>
                <c:pt idx="158">
                  <c:v>270673</c:v>
                </c:pt>
                <c:pt idx="159">
                  <c:v>271266</c:v>
                </c:pt>
                <c:pt idx="160">
                  <c:v>419750</c:v>
                </c:pt>
                <c:pt idx="161">
                  <c:v>535336</c:v>
                </c:pt>
                <c:pt idx="162">
                  <c:v>680739</c:v>
                </c:pt>
                <c:pt idx="163">
                  <c:v>745301</c:v>
                </c:pt>
                <c:pt idx="164">
                  <c:v>713079</c:v>
                </c:pt>
                <c:pt idx="165">
                  <c:v>662899</c:v>
                </c:pt>
                <c:pt idx="166">
                  <c:v>452977</c:v>
                </c:pt>
                <c:pt idx="167">
                  <c:v>349951</c:v>
                </c:pt>
                <c:pt idx="168">
                  <c:v>326470</c:v>
                </c:pt>
                <c:pt idx="169">
                  <c:v>256646</c:v>
                </c:pt>
                <c:pt idx="170">
                  <c:v>295583</c:v>
                </c:pt>
                <c:pt idx="171">
                  <c:v>317276</c:v>
                </c:pt>
                <c:pt idx="172">
                  <c:v>550810</c:v>
                </c:pt>
                <c:pt idx="173">
                  <c:v>591805</c:v>
                </c:pt>
                <c:pt idx="174">
                  <c:v>677100</c:v>
                </c:pt>
                <c:pt idx="175">
                  <c:v>666427</c:v>
                </c:pt>
                <c:pt idx="176">
                  <c:v>603056</c:v>
                </c:pt>
                <c:pt idx="177">
                  <c:v>549253</c:v>
                </c:pt>
                <c:pt idx="178">
                  <c:v>434919</c:v>
                </c:pt>
                <c:pt idx="179">
                  <c:v>377947</c:v>
                </c:pt>
                <c:pt idx="180">
                  <c:v>293541</c:v>
                </c:pt>
                <c:pt idx="181">
                  <c:v>248344</c:v>
                </c:pt>
                <c:pt idx="182">
                  <c:v>348062</c:v>
                </c:pt>
                <c:pt idx="183">
                  <c:v>460676</c:v>
                </c:pt>
                <c:pt idx="184">
                  <c:v>669045</c:v>
                </c:pt>
                <c:pt idx="185">
                  <c:v>897307</c:v>
                </c:pt>
                <c:pt idx="186">
                  <c:v>1002109</c:v>
                </c:pt>
                <c:pt idx="187">
                  <c:v>1053635</c:v>
                </c:pt>
                <c:pt idx="188">
                  <c:v>989961</c:v>
                </c:pt>
                <c:pt idx="189">
                  <c:v>1027783</c:v>
                </c:pt>
                <c:pt idx="190">
                  <c:v>924274</c:v>
                </c:pt>
                <c:pt idx="191">
                  <c:v>758872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846-46E9-B033-F81AF2B04B0F}"/>
            </c:ext>
          </c:extLst>
        </c:ser>
        <c:ser>
          <c:idx val="21"/>
          <c:order val="21"/>
          <c:tx>
            <c:strRef>
              <c:f>'VOLUMEN REGIONAL Y DEPTAL. '!$X$28:$X$29</c:f>
              <c:strCache>
                <c:ptCount val="1"/>
                <c:pt idx="0">
                  <c:v>MAGDALENA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'!$X$30:$X$221</c:f>
              <c:numCache>
                <c:formatCode>_(* #,##0_);_(* \(#,##0\);_(* "-"??_);_(@_)</c:formatCode>
                <c:ptCount val="192"/>
                <c:pt idx="0">
                  <c:v>5558661</c:v>
                </c:pt>
                <c:pt idx="1">
                  <c:v>7061578</c:v>
                </c:pt>
                <c:pt idx="2">
                  <c:v>5410610.5717367856</c:v>
                </c:pt>
                <c:pt idx="3">
                  <c:v>6206853.9932994703</c:v>
                </c:pt>
                <c:pt idx="4">
                  <c:v>6374235</c:v>
                </c:pt>
                <c:pt idx="5">
                  <c:v>7943949.6728736786</c:v>
                </c:pt>
                <c:pt idx="6">
                  <c:v>7991714</c:v>
                </c:pt>
                <c:pt idx="7">
                  <c:v>7441745.9681458483</c:v>
                </c:pt>
                <c:pt idx="8">
                  <c:v>6757698</c:v>
                </c:pt>
                <c:pt idx="9">
                  <c:v>6349214.4009681325</c:v>
                </c:pt>
                <c:pt idx="10">
                  <c:v>5496795.0786607508</c:v>
                </c:pt>
                <c:pt idx="11">
                  <c:v>4899197.2569584511</c:v>
                </c:pt>
                <c:pt idx="12">
                  <c:v>4219186.163775716</c:v>
                </c:pt>
                <c:pt idx="13">
                  <c:v>3663996.5711980639</c:v>
                </c:pt>
                <c:pt idx="14">
                  <c:v>4168228.7376581267</c:v>
                </c:pt>
                <c:pt idx="15">
                  <c:v>5080954.5908471029</c:v>
                </c:pt>
                <c:pt idx="16">
                  <c:v>6293485.2560523776</c:v>
                </c:pt>
                <c:pt idx="17">
                  <c:v>6452441.9275304927</c:v>
                </c:pt>
                <c:pt idx="18">
                  <c:v>6889909.106058822</c:v>
                </c:pt>
                <c:pt idx="19">
                  <c:v>6547206.0908604711</c:v>
                </c:pt>
                <c:pt idx="20">
                  <c:v>6307318.4235992637</c:v>
                </c:pt>
                <c:pt idx="21">
                  <c:v>6099451.4362613121</c:v>
                </c:pt>
                <c:pt idx="22">
                  <c:v>5625022.1863654703</c:v>
                </c:pt>
                <c:pt idx="23">
                  <c:v>5150974.1831383621</c:v>
                </c:pt>
                <c:pt idx="24">
                  <c:v>4394075.9223440513</c:v>
                </c:pt>
                <c:pt idx="25">
                  <c:v>3284449</c:v>
                </c:pt>
                <c:pt idx="26">
                  <c:v>3735544</c:v>
                </c:pt>
                <c:pt idx="27">
                  <c:v>4666028</c:v>
                </c:pt>
                <c:pt idx="28">
                  <c:v>5974469</c:v>
                </c:pt>
                <c:pt idx="29">
                  <c:v>6294544</c:v>
                </c:pt>
                <c:pt idx="30">
                  <c:v>6132817</c:v>
                </c:pt>
                <c:pt idx="31">
                  <c:v>5757437</c:v>
                </c:pt>
                <c:pt idx="32">
                  <c:v>4994532</c:v>
                </c:pt>
                <c:pt idx="33">
                  <c:v>4262640</c:v>
                </c:pt>
                <c:pt idx="34">
                  <c:v>3000364</c:v>
                </c:pt>
                <c:pt idx="35">
                  <c:v>2504887</c:v>
                </c:pt>
                <c:pt idx="36">
                  <c:v>2838157</c:v>
                </c:pt>
                <c:pt idx="37">
                  <c:v>2815462</c:v>
                </c:pt>
                <c:pt idx="38">
                  <c:v>2995780</c:v>
                </c:pt>
                <c:pt idx="39">
                  <c:v>4442857</c:v>
                </c:pt>
                <c:pt idx="40">
                  <c:v>5145639</c:v>
                </c:pt>
                <c:pt idx="41">
                  <c:v>5430436</c:v>
                </c:pt>
                <c:pt idx="42">
                  <c:v>4388497</c:v>
                </c:pt>
                <c:pt idx="43">
                  <c:v>5070676</c:v>
                </c:pt>
                <c:pt idx="44">
                  <c:v>4558583</c:v>
                </c:pt>
                <c:pt idx="45">
                  <c:v>3902004</c:v>
                </c:pt>
                <c:pt idx="46">
                  <c:v>3048242</c:v>
                </c:pt>
                <c:pt idx="47">
                  <c:v>2942744</c:v>
                </c:pt>
                <c:pt idx="48">
                  <c:v>3151749</c:v>
                </c:pt>
                <c:pt idx="49">
                  <c:v>2876624</c:v>
                </c:pt>
                <c:pt idx="50">
                  <c:v>2999014</c:v>
                </c:pt>
                <c:pt idx="51">
                  <c:v>3661249</c:v>
                </c:pt>
                <c:pt idx="52">
                  <c:v>5230332</c:v>
                </c:pt>
                <c:pt idx="53">
                  <c:v>5613203</c:v>
                </c:pt>
                <c:pt idx="54">
                  <c:v>5990734</c:v>
                </c:pt>
                <c:pt idx="55">
                  <c:v>6114767</c:v>
                </c:pt>
                <c:pt idx="56">
                  <c:v>6061465</c:v>
                </c:pt>
                <c:pt idx="57">
                  <c:v>6546776.75</c:v>
                </c:pt>
                <c:pt idx="58">
                  <c:v>5689276</c:v>
                </c:pt>
                <c:pt idx="59">
                  <c:v>4999859</c:v>
                </c:pt>
                <c:pt idx="60">
                  <c:v>4285656</c:v>
                </c:pt>
                <c:pt idx="61">
                  <c:v>3115066</c:v>
                </c:pt>
                <c:pt idx="62">
                  <c:v>3810086.7</c:v>
                </c:pt>
                <c:pt idx="63">
                  <c:v>4568574</c:v>
                </c:pt>
                <c:pt idx="64">
                  <c:v>5659901</c:v>
                </c:pt>
                <c:pt idx="65">
                  <c:v>6510534</c:v>
                </c:pt>
                <c:pt idx="66">
                  <c:v>7429843</c:v>
                </c:pt>
                <c:pt idx="67">
                  <c:v>7523011</c:v>
                </c:pt>
                <c:pt idx="68">
                  <c:v>7093536.5</c:v>
                </c:pt>
                <c:pt idx="69">
                  <c:v>6776341</c:v>
                </c:pt>
                <c:pt idx="70">
                  <c:v>5857434</c:v>
                </c:pt>
                <c:pt idx="71">
                  <c:v>5657566</c:v>
                </c:pt>
                <c:pt idx="72">
                  <c:v>4774525</c:v>
                </c:pt>
                <c:pt idx="73">
                  <c:v>3484230</c:v>
                </c:pt>
                <c:pt idx="74">
                  <c:v>3716186</c:v>
                </c:pt>
                <c:pt idx="75">
                  <c:v>3545755</c:v>
                </c:pt>
                <c:pt idx="76">
                  <c:v>5076118</c:v>
                </c:pt>
                <c:pt idx="77">
                  <c:v>6129692</c:v>
                </c:pt>
                <c:pt idx="78">
                  <c:v>6643787</c:v>
                </c:pt>
                <c:pt idx="79">
                  <c:v>7119458</c:v>
                </c:pt>
                <c:pt idx="80">
                  <c:v>7857599</c:v>
                </c:pt>
                <c:pt idx="81">
                  <c:v>8416803</c:v>
                </c:pt>
                <c:pt idx="82">
                  <c:v>7641442</c:v>
                </c:pt>
                <c:pt idx="83">
                  <c:v>6185864.1899999995</c:v>
                </c:pt>
                <c:pt idx="84">
                  <c:v>5152134.6099999994</c:v>
                </c:pt>
                <c:pt idx="85">
                  <c:v>4152192.9</c:v>
                </c:pt>
                <c:pt idx="86">
                  <c:v>4117437.69</c:v>
                </c:pt>
                <c:pt idx="87">
                  <c:v>3919452.68</c:v>
                </c:pt>
                <c:pt idx="88">
                  <c:v>4706536.33</c:v>
                </c:pt>
                <c:pt idx="89">
                  <c:v>5554362.6900000004</c:v>
                </c:pt>
                <c:pt idx="90">
                  <c:v>6201495.3899999997</c:v>
                </c:pt>
                <c:pt idx="91">
                  <c:v>5879468.6899999995</c:v>
                </c:pt>
                <c:pt idx="92">
                  <c:v>6411867.1899999995</c:v>
                </c:pt>
                <c:pt idx="93">
                  <c:v>6529935.7000000002</c:v>
                </c:pt>
                <c:pt idx="94">
                  <c:v>5655740.9399999995</c:v>
                </c:pt>
                <c:pt idx="95">
                  <c:v>5644740.21</c:v>
                </c:pt>
                <c:pt idx="96">
                  <c:v>4692074</c:v>
                </c:pt>
                <c:pt idx="97">
                  <c:v>3502727.99</c:v>
                </c:pt>
                <c:pt idx="98">
                  <c:v>3158985.85</c:v>
                </c:pt>
                <c:pt idx="99">
                  <c:v>2727341.19</c:v>
                </c:pt>
                <c:pt idx="100">
                  <c:v>3269501.51</c:v>
                </c:pt>
                <c:pt idx="101">
                  <c:v>4058899.5300000003</c:v>
                </c:pt>
                <c:pt idx="102">
                  <c:v>4861089.37</c:v>
                </c:pt>
                <c:pt idx="103">
                  <c:v>5027493.37</c:v>
                </c:pt>
                <c:pt idx="104">
                  <c:v>5073621.78</c:v>
                </c:pt>
                <c:pt idx="105">
                  <c:v>5058100.08</c:v>
                </c:pt>
                <c:pt idx="106">
                  <c:v>4332023.28</c:v>
                </c:pt>
                <c:pt idx="107">
                  <c:v>3905090.32</c:v>
                </c:pt>
                <c:pt idx="108">
                  <c:v>3443724.33</c:v>
                </c:pt>
                <c:pt idx="109">
                  <c:v>2720870.1</c:v>
                </c:pt>
                <c:pt idx="110">
                  <c:v>2854609.38</c:v>
                </c:pt>
                <c:pt idx="111">
                  <c:v>3317182.5700000003</c:v>
                </c:pt>
                <c:pt idx="112">
                  <c:v>4444991.78</c:v>
                </c:pt>
                <c:pt idx="113">
                  <c:v>4338502.2366666663</c:v>
                </c:pt>
                <c:pt idx="114">
                  <c:v>4470063</c:v>
                </c:pt>
                <c:pt idx="115">
                  <c:v>4859702.41</c:v>
                </c:pt>
                <c:pt idx="116">
                  <c:v>4494744.2300000004</c:v>
                </c:pt>
                <c:pt idx="117">
                  <c:v>4336458</c:v>
                </c:pt>
                <c:pt idx="118">
                  <c:v>3702853</c:v>
                </c:pt>
                <c:pt idx="119">
                  <c:v>3487901</c:v>
                </c:pt>
                <c:pt idx="120">
                  <c:v>3523555</c:v>
                </c:pt>
                <c:pt idx="121">
                  <c:v>3286625.333333333</c:v>
                </c:pt>
                <c:pt idx="122">
                  <c:v>3182409.4444444445</c:v>
                </c:pt>
                <c:pt idx="123">
                  <c:v>3249991.2592592593</c:v>
                </c:pt>
                <c:pt idx="124">
                  <c:v>4172784.3456790121</c:v>
                </c:pt>
                <c:pt idx="125">
                  <c:v>4484847.6831275718</c:v>
                </c:pt>
                <c:pt idx="126">
                  <c:v>4936869</c:v>
                </c:pt>
                <c:pt idx="127">
                  <c:v>4705411</c:v>
                </c:pt>
                <c:pt idx="128">
                  <c:v>4306654</c:v>
                </c:pt>
                <c:pt idx="129">
                  <c:v>3647436</c:v>
                </c:pt>
                <c:pt idx="130">
                  <c:v>3655399</c:v>
                </c:pt>
                <c:pt idx="131">
                  <c:v>3405260</c:v>
                </c:pt>
                <c:pt idx="132">
                  <c:v>3196458</c:v>
                </c:pt>
                <c:pt idx="133">
                  <c:v>2660086</c:v>
                </c:pt>
                <c:pt idx="134">
                  <c:v>2608771</c:v>
                </c:pt>
                <c:pt idx="135">
                  <c:v>2401389</c:v>
                </c:pt>
                <c:pt idx="136">
                  <c:v>3668920</c:v>
                </c:pt>
                <c:pt idx="137">
                  <c:v>4667953</c:v>
                </c:pt>
                <c:pt idx="138">
                  <c:v>5509158</c:v>
                </c:pt>
                <c:pt idx="139">
                  <c:v>5278991</c:v>
                </c:pt>
                <c:pt idx="140">
                  <c:v>5022525</c:v>
                </c:pt>
                <c:pt idx="141">
                  <c:v>5295681</c:v>
                </c:pt>
                <c:pt idx="142">
                  <c:v>4259929</c:v>
                </c:pt>
                <c:pt idx="143">
                  <c:v>3803656</c:v>
                </c:pt>
                <c:pt idx="144">
                  <c:v>3326087</c:v>
                </c:pt>
                <c:pt idx="145">
                  <c:v>2693465</c:v>
                </c:pt>
                <c:pt idx="146">
                  <c:v>2384674</c:v>
                </c:pt>
                <c:pt idx="147">
                  <c:v>2517109</c:v>
                </c:pt>
                <c:pt idx="148">
                  <c:v>3461106</c:v>
                </c:pt>
                <c:pt idx="149">
                  <c:v>4465975</c:v>
                </c:pt>
                <c:pt idx="150">
                  <c:v>5582565</c:v>
                </c:pt>
                <c:pt idx="151">
                  <c:v>5287721</c:v>
                </c:pt>
                <c:pt idx="152">
                  <c:v>5620409</c:v>
                </c:pt>
                <c:pt idx="153">
                  <c:v>5050553</c:v>
                </c:pt>
                <c:pt idx="154">
                  <c:v>4192509</c:v>
                </c:pt>
                <c:pt idx="155">
                  <c:v>3933100</c:v>
                </c:pt>
                <c:pt idx="156">
                  <c:v>3319325</c:v>
                </c:pt>
                <c:pt idx="157">
                  <c:v>2729720</c:v>
                </c:pt>
                <c:pt idx="158">
                  <c:v>2947562</c:v>
                </c:pt>
                <c:pt idx="159">
                  <c:v>3176620</c:v>
                </c:pt>
                <c:pt idx="160">
                  <c:v>4338484</c:v>
                </c:pt>
                <c:pt idx="161">
                  <c:v>4698384</c:v>
                </c:pt>
                <c:pt idx="162">
                  <c:v>4760053</c:v>
                </c:pt>
                <c:pt idx="163">
                  <c:v>4847791</c:v>
                </c:pt>
                <c:pt idx="164">
                  <c:v>4238504</c:v>
                </c:pt>
                <c:pt idx="165">
                  <c:v>4060089</c:v>
                </c:pt>
                <c:pt idx="166">
                  <c:v>3928440</c:v>
                </c:pt>
                <c:pt idx="167">
                  <c:v>3364078</c:v>
                </c:pt>
                <c:pt idx="168">
                  <c:v>3402313</c:v>
                </c:pt>
                <c:pt idx="169">
                  <c:v>2728165</c:v>
                </c:pt>
                <c:pt idx="170">
                  <c:v>3192696</c:v>
                </c:pt>
                <c:pt idx="171">
                  <c:v>4295901</c:v>
                </c:pt>
                <c:pt idx="172">
                  <c:v>5090796</c:v>
                </c:pt>
                <c:pt idx="173">
                  <c:v>5447409</c:v>
                </c:pt>
                <c:pt idx="174">
                  <c:v>5262961</c:v>
                </c:pt>
                <c:pt idx="175">
                  <c:v>4950113.333333333</c:v>
                </c:pt>
                <c:pt idx="176">
                  <c:v>4273875</c:v>
                </c:pt>
                <c:pt idx="177">
                  <c:v>3595529</c:v>
                </c:pt>
                <c:pt idx="178">
                  <c:v>2591340</c:v>
                </c:pt>
                <c:pt idx="179">
                  <c:v>2787761.6666666665</c:v>
                </c:pt>
                <c:pt idx="180">
                  <c:v>2223655</c:v>
                </c:pt>
                <c:pt idx="181">
                  <c:v>2233409.666666667</c:v>
                </c:pt>
                <c:pt idx="182">
                  <c:v>2759457</c:v>
                </c:pt>
                <c:pt idx="183">
                  <c:v>3709254</c:v>
                </c:pt>
                <c:pt idx="184">
                  <c:v>1958012</c:v>
                </c:pt>
                <c:pt idx="185">
                  <c:v>2771417</c:v>
                </c:pt>
                <c:pt idx="186">
                  <c:v>2708066</c:v>
                </c:pt>
                <c:pt idx="187">
                  <c:v>2951684</c:v>
                </c:pt>
                <c:pt idx="188">
                  <c:v>2662129</c:v>
                </c:pt>
                <c:pt idx="189">
                  <c:v>2603379</c:v>
                </c:pt>
                <c:pt idx="190">
                  <c:v>2490810</c:v>
                </c:pt>
                <c:pt idx="191">
                  <c:v>2256990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846-46E9-B033-F81AF2B04B0F}"/>
            </c:ext>
          </c:extLst>
        </c:ser>
        <c:ser>
          <c:idx val="22"/>
          <c:order val="22"/>
          <c:tx>
            <c:strRef>
              <c:f>'VOLUMEN REGIONAL Y DEPTAL. '!$Y$28:$Y$29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'!$Y$30:$Y$221</c:f>
              <c:numCache>
                <c:formatCode>_(* #,##0_);_(* \(#,##0\);_(* "-"??_);_(@_)</c:formatCode>
                <c:ptCount val="192"/>
                <c:pt idx="0">
                  <c:v>730748.17200000002</c:v>
                </c:pt>
                <c:pt idx="1">
                  <c:v>1028574.707618319</c:v>
                </c:pt>
                <c:pt idx="2">
                  <c:v>945660.72794840974</c:v>
                </c:pt>
                <c:pt idx="3">
                  <c:v>865938.35391846113</c:v>
                </c:pt>
                <c:pt idx="4">
                  <c:v>1020885</c:v>
                </c:pt>
                <c:pt idx="5">
                  <c:v>908863.87768103636</c:v>
                </c:pt>
                <c:pt idx="6">
                  <c:v>928025.49234888284</c:v>
                </c:pt>
                <c:pt idx="7">
                  <c:v>1470079.1645612263</c:v>
                </c:pt>
                <c:pt idx="8">
                  <c:v>928025</c:v>
                </c:pt>
                <c:pt idx="9">
                  <c:v>825999</c:v>
                </c:pt>
                <c:pt idx="10">
                  <c:v>1086535.5314100161</c:v>
                </c:pt>
                <c:pt idx="11">
                  <c:v>951006</c:v>
                </c:pt>
                <c:pt idx="12">
                  <c:v>1382300.4943052172</c:v>
                </c:pt>
                <c:pt idx="13">
                  <c:v>1478548.3659272869</c:v>
                </c:pt>
                <c:pt idx="14">
                  <c:v>1384279.9379741736</c:v>
                </c:pt>
                <c:pt idx="15">
                  <c:v>1979811.8290659012</c:v>
                </c:pt>
                <c:pt idx="16">
                  <c:v>1733593.2270131917</c:v>
                </c:pt>
                <c:pt idx="17">
                  <c:v>1655520.4917211011</c:v>
                </c:pt>
                <c:pt idx="18">
                  <c:v>1505602.9211089909</c:v>
                </c:pt>
                <c:pt idx="19">
                  <c:v>2139848.0927649359</c:v>
                </c:pt>
                <c:pt idx="20">
                  <c:v>2028550.4691852222</c:v>
                </c:pt>
                <c:pt idx="21">
                  <c:v>2065750.916311224</c:v>
                </c:pt>
                <c:pt idx="22">
                  <c:v>1730332.2981366459</c:v>
                </c:pt>
                <c:pt idx="23">
                  <c:v>1900102.4844720496</c:v>
                </c:pt>
                <c:pt idx="24">
                  <c:v>1770890.9649059509</c:v>
                </c:pt>
                <c:pt idx="25">
                  <c:v>1466926</c:v>
                </c:pt>
                <c:pt idx="26">
                  <c:v>1912537</c:v>
                </c:pt>
                <c:pt idx="27">
                  <c:v>2166042</c:v>
                </c:pt>
                <c:pt idx="28">
                  <c:v>2277144</c:v>
                </c:pt>
                <c:pt idx="29">
                  <c:v>2033242</c:v>
                </c:pt>
                <c:pt idx="30">
                  <c:v>1929349</c:v>
                </c:pt>
                <c:pt idx="31">
                  <c:v>1839023</c:v>
                </c:pt>
                <c:pt idx="32">
                  <c:v>1869052</c:v>
                </c:pt>
                <c:pt idx="33">
                  <c:v>1989971</c:v>
                </c:pt>
                <c:pt idx="34">
                  <c:v>2004658</c:v>
                </c:pt>
                <c:pt idx="35">
                  <c:v>2102267</c:v>
                </c:pt>
                <c:pt idx="36">
                  <c:v>2532194.63</c:v>
                </c:pt>
                <c:pt idx="37">
                  <c:v>2306778.1502327989</c:v>
                </c:pt>
                <c:pt idx="38">
                  <c:v>2769899.0252956185</c:v>
                </c:pt>
                <c:pt idx="39">
                  <c:v>2621496.88</c:v>
                </c:pt>
                <c:pt idx="40">
                  <c:v>2653485.79</c:v>
                </c:pt>
                <c:pt idx="41">
                  <c:v>2654137.9809837192</c:v>
                </c:pt>
                <c:pt idx="42">
                  <c:v>2672852.3599719843</c:v>
                </c:pt>
                <c:pt idx="43">
                  <c:v>2460887.7800000003</c:v>
                </c:pt>
                <c:pt idx="44">
                  <c:v>2285794.2000000002</c:v>
                </c:pt>
                <c:pt idx="45">
                  <c:v>2388341.9500000002</c:v>
                </c:pt>
                <c:pt idx="46">
                  <c:v>2569601.85</c:v>
                </c:pt>
                <c:pt idx="47">
                  <c:v>2739429.67</c:v>
                </c:pt>
                <c:pt idx="48">
                  <c:v>3035284.34</c:v>
                </c:pt>
                <c:pt idx="49">
                  <c:v>2945120.4864697373</c:v>
                </c:pt>
                <c:pt idx="50">
                  <c:v>3310434.7264713673</c:v>
                </c:pt>
                <c:pt idx="51">
                  <c:v>3120698.4746969691</c:v>
                </c:pt>
                <c:pt idx="52">
                  <c:v>3172308.9275569557</c:v>
                </c:pt>
                <c:pt idx="53">
                  <c:v>2937972.3627908798</c:v>
                </c:pt>
                <c:pt idx="54">
                  <c:v>2837566.7469266062</c:v>
                </c:pt>
                <c:pt idx="55">
                  <c:v>2661206.48</c:v>
                </c:pt>
                <c:pt idx="56">
                  <c:v>2692172.9285714291</c:v>
                </c:pt>
                <c:pt idx="57">
                  <c:v>2726361.38</c:v>
                </c:pt>
                <c:pt idx="58">
                  <c:v>2853120.81</c:v>
                </c:pt>
                <c:pt idx="59">
                  <c:v>2910754.9699999997</c:v>
                </c:pt>
                <c:pt idx="60">
                  <c:v>3818150.6799999997</c:v>
                </c:pt>
                <c:pt idx="61">
                  <c:v>3401893.4485714287</c:v>
                </c:pt>
                <c:pt idx="62">
                  <c:v>4213270.8385714293</c:v>
                </c:pt>
                <c:pt idx="63">
                  <c:v>4179341.3114950564</c:v>
                </c:pt>
                <c:pt idx="64">
                  <c:v>4136952.3663881794</c:v>
                </c:pt>
                <c:pt idx="65">
                  <c:v>3565599.9603982037</c:v>
                </c:pt>
                <c:pt idx="66">
                  <c:v>3715196.6126130521</c:v>
                </c:pt>
                <c:pt idx="67">
                  <c:v>2804251.3200000003</c:v>
                </c:pt>
                <c:pt idx="68">
                  <c:v>3926045.2800000003</c:v>
                </c:pt>
                <c:pt idx="69">
                  <c:v>2996604.3601964642</c:v>
                </c:pt>
                <c:pt idx="70">
                  <c:v>3195590.99</c:v>
                </c:pt>
                <c:pt idx="71">
                  <c:v>3563229</c:v>
                </c:pt>
                <c:pt idx="72">
                  <c:v>3608654</c:v>
                </c:pt>
                <c:pt idx="73">
                  <c:v>2651222</c:v>
                </c:pt>
                <c:pt idx="74">
                  <c:v>3103548</c:v>
                </c:pt>
                <c:pt idx="75">
                  <c:v>3290909</c:v>
                </c:pt>
                <c:pt idx="76">
                  <c:v>3252148</c:v>
                </c:pt>
                <c:pt idx="77">
                  <c:v>3480356.416666667</c:v>
                </c:pt>
                <c:pt idx="78">
                  <c:v>3304107.7166666668</c:v>
                </c:pt>
                <c:pt idx="79">
                  <c:v>3004072.416666667</c:v>
                </c:pt>
                <c:pt idx="80">
                  <c:v>2854448.416666667</c:v>
                </c:pt>
                <c:pt idx="81">
                  <c:v>2996134.416666667</c:v>
                </c:pt>
                <c:pt idx="82">
                  <c:v>2449747.916666667</c:v>
                </c:pt>
                <c:pt idx="83">
                  <c:v>2797838.5</c:v>
                </c:pt>
                <c:pt idx="84">
                  <c:v>3088674</c:v>
                </c:pt>
                <c:pt idx="85">
                  <c:v>3462185</c:v>
                </c:pt>
                <c:pt idx="86">
                  <c:v>3881527</c:v>
                </c:pt>
                <c:pt idx="87">
                  <c:v>3936682</c:v>
                </c:pt>
                <c:pt idx="88">
                  <c:v>3869497</c:v>
                </c:pt>
                <c:pt idx="89">
                  <c:v>3533720</c:v>
                </c:pt>
                <c:pt idx="90">
                  <c:v>3424285</c:v>
                </c:pt>
                <c:pt idx="91">
                  <c:v>3076636</c:v>
                </c:pt>
                <c:pt idx="92">
                  <c:v>2794767</c:v>
                </c:pt>
                <c:pt idx="93">
                  <c:v>2855522.6</c:v>
                </c:pt>
                <c:pt idx="94">
                  <c:v>2879070.4</c:v>
                </c:pt>
                <c:pt idx="95">
                  <c:v>3200914.2</c:v>
                </c:pt>
                <c:pt idx="96">
                  <c:v>3155143.9</c:v>
                </c:pt>
                <c:pt idx="97">
                  <c:v>2984802.4</c:v>
                </c:pt>
                <c:pt idx="98">
                  <c:v>3286445.85</c:v>
                </c:pt>
                <c:pt idx="99">
                  <c:v>3383639.5</c:v>
                </c:pt>
                <c:pt idx="100">
                  <c:v>3363347.9</c:v>
                </c:pt>
                <c:pt idx="101">
                  <c:v>2990383.5</c:v>
                </c:pt>
                <c:pt idx="102">
                  <c:v>2782331</c:v>
                </c:pt>
                <c:pt idx="103">
                  <c:v>2603073</c:v>
                </c:pt>
                <c:pt idx="104">
                  <c:v>2540741.5</c:v>
                </c:pt>
                <c:pt idx="105">
                  <c:v>2677659.5</c:v>
                </c:pt>
                <c:pt idx="106">
                  <c:v>2620309.6666666665</c:v>
                </c:pt>
                <c:pt idx="107">
                  <c:v>2736104.388888889</c:v>
                </c:pt>
                <c:pt idx="108">
                  <c:v>2892515.4417897128</c:v>
                </c:pt>
                <c:pt idx="109">
                  <c:v>2772854.1079412182</c:v>
                </c:pt>
                <c:pt idx="110">
                  <c:v>3010308.8474426172</c:v>
                </c:pt>
                <c:pt idx="111">
                  <c:v>2850044.5</c:v>
                </c:pt>
                <c:pt idx="112">
                  <c:v>4379812</c:v>
                </c:pt>
                <c:pt idx="113">
                  <c:v>4231477.5999999996</c:v>
                </c:pt>
                <c:pt idx="114">
                  <c:v>3814221</c:v>
                </c:pt>
                <c:pt idx="115">
                  <c:v>3562994.5</c:v>
                </c:pt>
                <c:pt idx="116">
                  <c:v>3256382.6666666665</c:v>
                </c:pt>
                <c:pt idx="117">
                  <c:v>3177690.888888889</c:v>
                </c:pt>
                <c:pt idx="118">
                  <c:v>3156652.8518518517</c:v>
                </c:pt>
                <c:pt idx="119">
                  <c:v>3489789.4691358022</c:v>
                </c:pt>
                <c:pt idx="120">
                  <c:v>3561239</c:v>
                </c:pt>
                <c:pt idx="121">
                  <c:v>3169611</c:v>
                </c:pt>
                <c:pt idx="122">
                  <c:v>3253029</c:v>
                </c:pt>
                <c:pt idx="123">
                  <c:v>3515252</c:v>
                </c:pt>
                <c:pt idx="124">
                  <c:v>3570588</c:v>
                </c:pt>
                <c:pt idx="125">
                  <c:v>3550045.5</c:v>
                </c:pt>
                <c:pt idx="126">
                  <c:v>2665573</c:v>
                </c:pt>
                <c:pt idx="127">
                  <c:v>2804551</c:v>
                </c:pt>
                <c:pt idx="128">
                  <c:v>2281166</c:v>
                </c:pt>
                <c:pt idx="129">
                  <c:v>2477615</c:v>
                </c:pt>
                <c:pt idx="130">
                  <c:v>2824188.6666666665</c:v>
                </c:pt>
                <c:pt idx="131">
                  <c:v>2978413.3333333335</c:v>
                </c:pt>
                <c:pt idx="132">
                  <c:v>2928592</c:v>
                </c:pt>
                <c:pt idx="133">
                  <c:v>2917426</c:v>
                </c:pt>
                <c:pt idx="134">
                  <c:v>3031243</c:v>
                </c:pt>
                <c:pt idx="135">
                  <c:v>2699950.9</c:v>
                </c:pt>
                <c:pt idx="136">
                  <c:v>3402422</c:v>
                </c:pt>
                <c:pt idx="137">
                  <c:v>2677253</c:v>
                </c:pt>
                <c:pt idx="138">
                  <c:v>3108818</c:v>
                </c:pt>
                <c:pt idx="139">
                  <c:v>2915726</c:v>
                </c:pt>
                <c:pt idx="140">
                  <c:v>2311645</c:v>
                </c:pt>
                <c:pt idx="141">
                  <c:v>2484957</c:v>
                </c:pt>
                <c:pt idx="142">
                  <c:v>2294624</c:v>
                </c:pt>
                <c:pt idx="143">
                  <c:v>3061287</c:v>
                </c:pt>
                <c:pt idx="144">
                  <c:v>3114589</c:v>
                </c:pt>
                <c:pt idx="145">
                  <c:v>3303059</c:v>
                </c:pt>
                <c:pt idx="146">
                  <c:v>3480073</c:v>
                </c:pt>
                <c:pt idx="147">
                  <c:v>4357763</c:v>
                </c:pt>
                <c:pt idx="148">
                  <c:v>4067424</c:v>
                </c:pt>
                <c:pt idx="149">
                  <c:v>4025720</c:v>
                </c:pt>
                <c:pt idx="150">
                  <c:v>3578670</c:v>
                </c:pt>
                <c:pt idx="151">
                  <c:v>3707902</c:v>
                </c:pt>
                <c:pt idx="152">
                  <c:v>3615309</c:v>
                </c:pt>
                <c:pt idx="153">
                  <c:v>3775777</c:v>
                </c:pt>
                <c:pt idx="154">
                  <c:v>3946229</c:v>
                </c:pt>
                <c:pt idx="155">
                  <c:v>4138621</c:v>
                </c:pt>
                <c:pt idx="156">
                  <c:v>4585133</c:v>
                </c:pt>
                <c:pt idx="157">
                  <c:v>4104448</c:v>
                </c:pt>
                <c:pt idx="158">
                  <c:v>4598241</c:v>
                </c:pt>
                <c:pt idx="159">
                  <c:v>4433132</c:v>
                </c:pt>
                <c:pt idx="160">
                  <c:v>2926463</c:v>
                </c:pt>
                <c:pt idx="161">
                  <c:v>3277928</c:v>
                </c:pt>
                <c:pt idx="162">
                  <c:v>3186244</c:v>
                </c:pt>
                <c:pt idx="163">
                  <c:v>2908682</c:v>
                </c:pt>
                <c:pt idx="164">
                  <c:v>2640301</c:v>
                </c:pt>
                <c:pt idx="165">
                  <c:v>2629058</c:v>
                </c:pt>
                <c:pt idx="166">
                  <c:v>3647681.5</c:v>
                </c:pt>
                <c:pt idx="167">
                  <c:v>4113331</c:v>
                </c:pt>
                <c:pt idx="168">
                  <c:v>3850468</c:v>
                </c:pt>
                <c:pt idx="169">
                  <c:v>3946430</c:v>
                </c:pt>
                <c:pt idx="170">
                  <c:v>4272569</c:v>
                </c:pt>
                <c:pt idx="171">
                  <c:v>4329861</c:v>
                </c:pt>
                <c:pt idx="172">
                  <c:v>4354110</c:v>
                </c:pt>
                <c:pt idx="173">
                  <c:v>4234960</c:v>
                </c:pt>
                <c:pt idx="174">
                  <c:v>3784702</c:v>
                </c:pt>
                <c:pt idx="175">
                  <c:v>3558916.6666666665</c:v>
                </c:pt>
                <c:pt idx="176">
                  <c:v>3492060.888888889</c:v>
                </c:pt>
                <c:pt idx="177">
                  <c:v>3767401.3518518517</c:v>
                </c:pt>
                <c:pt idx="178">
                  <c:v>3679731.4999999995</c:v>
                </c:pt>
                <c:pt idx="179">
                  <c:v>3919132.6666666665</c:v>
                </c:pt>
                <c:pt idx="180">
                  <c:v>3997461.666666667</c:v>
                </c:pt>
                <c:pt idx="181">
                  <c:v>3852673</c:v>
                </c:pt>
                <c:pt idx="182">
                  <c:v>4578092</c:v>
                </c:pt>
                <c:pt idx="183">
                  <c:v>4605369</c:v>
                </c:pt>
                <c:pt idx="184">
                  <c:v>5286284</c:v>
                </c:pt>
                <c:pt idx="185">
                  <c:v>5835226</c:v>
                </c:pt>
                <c:pt idx="186">
                  <c:v>5674693</c:v>
                </c:pt>
                <c:pt idx="187">
                  <c:v>5195972</c:v>
                </c:pt>
                <c:pt idx="188">
                  <c:v>4753979</c:v>
                </c:pt>
                <c:pt idx="189">
                  <c:v>5053207</c:v>
                </c:pt>
                <c:pt idx="190">
                  <c:v>4466831</c:v>
                </c:pt>
                <c:pt idx="191">
                  <c:v>4628669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846-46E9-B033-F81AF2B04B0F}"/>
            </c:ext>
          </c:extLst>
        </c:ser>
        <c:ser>
          <c:idx val="23"/>
          <c:order val="23"/>
          <c:tx>
            <c:strRef>
              <c:f>'VOLUMEN REGIONAL Y DEPTAL. '!$Z$28:$Z$29</c:f>
              <c:strCache>
                <c:ptCount val="1"/>
                <c:pt idx="0">
                  <c:v>NORTE DE SANTANDER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'!$Z$30:$Z$221</c:f>
              <c:numCache>
                <c:formatCode>_(* #,##0_);_(* \(#,##0\);_(* "-"??_);_(@_)</c:formatCode>
                <c:ptCount val="192"/>
                <c:pt idx="0">
                  <c:v>706260</c:v>
                </c:pt>
                <c:pt idx="1">
                  <c:v>737257</c:v>
                </c:pt>
                <c:pt idx="2">
                  <c:v>1021440</c:v>
                </c:pt>
                <c:pt idx="3">
                  <c:v>1089897</c:v>
                </c:pt>
                <c:pt idx="4">
                  <c:v>1204067</c:v>
                </c:pt>
                <c:pt idx="5">
                  <c:v>1175519</c:v>
                </c:pt>
                <c:pt idx="6">
                  <c:v>1342883</c:v>
                </c:pt>
                <c:pt idx="7">
                  <c:v>1238646</c:v>
                </c:pt>
                <c:pt idx="8">
                  <c:v>1308521</c:v>
                </c:pt>
                <c:pt idx="9">
                  <c:v>1235374</c:v>
                </c:pt>
                <c:pt idx="10">
                  <c:v>1138822</c:v>
                </c:pt>
                <c:pt idx="11">
                  <c:v>1091707</c:v>
                </c:pt>
                <c:pt idx="12">
                  <c:v>1212166</c:v>
                </c:pt>
                <c:pt idx="13">
                  <c:v>1179544</c:v>
                </c:pt>
                <c:pt idx="14">
                  <c:v>1307196</c:v>
                </c:pt>
                <c:pt idx="15">
                  <c:v>1229595</c:v>
                </c:pt>
                <c:pt idx="16">
                  <c:v>1288528</c:v>
                </c:pt>
                <c:pt idx="17">
                  <c:v>1212662</c:v>
                </c:pt>
                <c:pt idx="18">
                  <c:v>1263313</c:v>
                </c:pt>
                <c:pt idx="19">
                  <c:v>1233745.3470448446</c:v>
                </c:pt>
                <c:pt idx="20">
                  <c:v>1145855</c:v>
                </c:pt>
                <c:pt idx="21">
                  <c:v>1112182</c:v>
                </c:pt>
                <c:pt idx="22">
                  <c:v>1057536</c:v>
                </c:pt>
                <c:pt idx="23">
                  <c:v>1088999</c:v>
                </c:pt>
                <c:pt idx="24">
                  <c:v>1101498.373382275</c:v>
                </c:pt>
                <c:pt idx="25">
                  <c:v>995311</c:v>
                </c:pt>
                <c:pt idx="26">
                  <c:v>2057636</c:v>
                </c:pt>
                <c:pt idx="27">
                  <c:v>1831864.4005816262</c:v>
                </c:pt>
                <c:pt idx="28">
                  <c:v>2189209</c:v>
                </c:pt>
                <c:pt idx="29">
                  <c:v>2040363</c:v>
                </c:pt>
                <c:pt idx="30">
                  <c:v>2150298</c:v>
                </c:pt>
                <c:pt idx="31">
                  <c:v>2054871</c:v>
                </c:pt>
                <c:pt idx="32">
                  <c:v>1868195</c:v>
                </c:pt>
                <c:pt idx="33">
                  <c:v>1747956</c:v>
                </c:pt>
                <c:pt idx="34">
                  <c:v>1521510</c:v>
                </c:pt>
                <c:pt idx="35">
                  <c:v>969244</c:v>
                </c:pt>
                <c:pt idx="36">
                  <c:v>1669832</c:v>
                </c:pt>
                <c:pt idx="37">
                  <c:v>970278</c:v>
                </c:pt>
                <c:pt idx="38">
                  <c:v>1854525</c:v>
                </c:pt>
                <c:pt idx="39">
                  <c:v>1714675</c:v>
                </c:pt>
                <c:pt idx="40">
                  <c:v>1019669</c:v>
                </c:pt>
                <c:pt idx="41">
                  <c:v>1633703</c:v>
                </c:pt>
                <c:pt idx="42">
                  <c:v>1794175</c:v>
                </c:pt>
                <c:pt idx="43">
                  <c:v>1645419</c:v>
                </c:pt>
                <c:pt idx="44">
                  <c:v>1517126</c:v>
                </c:pt>
                <c:pt idx="45">
                  <c:v>1476829</c:v>
                </c:pt>
                <c:pt idx="46">
                  <c:v>1261069</c:v>
                </c:pt>
                <c:pt idx="47">
                  <c:v>818655</c:v>
                </c:pt>
                <c:pt idx="48">
                  <c:v>862340</c:v>
                </c:pt>
                <c:pt idx="49">
                  <c:v>833298</c:v>
                </c:pt>
                <c:pt idx="50">
                  <c:v>881442</c:v>
                </c:pt>
                <c:pt idx="51">
                  <c:v>1768010.6666666667</c:v>
                </c:pt>
                <c:pt idx="52">
                  <c:v>1120747</c:v>
                </c:pt>
                <c:pt idx="53">
                  <c:v>1160410.0898578358</c:v>
                </c:pt>
                <c:pt idx="54">
                  <c:v>1319096.7420829153</c:v>
                </c:pt>
                <c:pt idx="55">
                  <c:v>2195623.666666667</c:v>
                </c:pt>
                <c:pt idx="56">
                  <c:v>1343154</c:v>
                </c:pt>
                <c:pt idx="57">
                  <c:v>1571105</c:v>
                </c:pt>
                <c:pt idx="58">
                  <c:v>1524850</c:v>
                </c:pt>
                <c:pt idx="59">
                  <c:v>1514307</c:v>
                </c:pt>
                <c:pt idx="60">
                  <c:v>2050578</c:v>
                </c:pt>
                <c:pt idx="61">
                  <c:v>2116530</c:v>
                </c:pt>
                <c:pt idx="62">
                  <c:v>2253688</c:v>
                </c:pt>
                <c:pt idx="63">
                  <c:v>2000576</c:v>
                </c:pt>
                <c:pt idx="64">
                  <c:v>2244226</c:v>
                </c:pt>
                <c:pt idx="65">
                  <c:v>2161933</c:v>
                </c:pt>
                <c:pt idx="66">
                  <c:v>3176651</c:v>
                </c:pt>
                <c:pt idx="67">
                  <c:v>2347507</c:v>
                </c:pt>
                <c:pt idx="68">
                  <c:v>2270568</c:v>
                </c:pt>
                <c:pt idx="69">
                  <c:v>2234145</c:v>
                </c:pt>
                <c:pt idx="70">
                  <c:v>2221052</c:v>
                </c:pt>
                <c:pt idx="71">
                  <c:v>2941704</c:v>
                </c:pt>
                <c:pt idx="72">
                  <c:v>2160191</c:v>
                </c:pt>
                <c:pt idx="73">
                  <c:v>1996617</c:v>
                </c:pt>
                <c:pt idx="74">
                  <c:v>2515100</c:v>
                </c:pt>
                <c:pt idx="75">
                  <c:v>2448978</c:v>
                </c:pt>
                <c:pt idx="76">
                  <c:v>3572237</c:v>
                </c:pt>
                <c:pt idx="77">
                  <c:v>2551048</c:v>
                </c:pt>
                <c:pt idx="78">
                  <c:v>2467465</c:v>
                </c:pt>
                <c:pt idx="79">
                  <c:v>2335734</c:v>
                </c:pt>
                <c:pt idx="80">
                  <c:v>2299279.5</c:v>
                </c:pt>
                <c:pt idx="81">
                  <c:v>2361501</c:v>
                </c:pt>
                <c:pt idx="82">
                  <c:v>2157100</c:v>
                </c:pt>
                <c:pt idx="83">
                  <c:v>2219653</c:v>
                </c:pt>
                <c:pt idx="84">
                  <c:v>2330153</c:v>
                </c:pt>
                <c:pt idx="85">
                  <c:v>2371722</c:v>
                </c:pt>
                <c:pt idx="86">
                  <c:v>2624408</c:v>
                </c:pt>
                <c:pt idx="87">
                  <c:v>2362772</c:v>
                </c:pt>
                <c:pt idx="88">
                  <c:v>2442109</c:v>
                </c:pt>
                <c:pt idx="89">
                  <c:v>2562163</c:v>
                </c:pt>
                <c:pt idx="90">
                  <c:v>2276502</c:v>
                </c:pt>
                <c:pt idx="91">
                  <c:v>2310526</c:v>
                </c:pt>
                <c:pt idx="92">
                  <c:v>2152168</c:v>
                </c:pt>
                <c:pt idx="93">
                  <c:v>2287776</c:v>
                </c:pt>
                <c:pt idx="94">
                  <c:v>2049411</c:v>
                </c:pt>
                <c:pt idx="95">
                  <c:v>2154769</c:v>
                </c:pt>
                <c:pt idx="96">
                  <c:v>2791761</c:v>
                </c:pt>
                <c:pt idx="97">
                  <c:v>2688683</c:v>
                </c:pt>
                <c:pt idx="98">
                  <c:v>2537149</c:v>
                </c:pt>
                <c:pt idx="99">
                  <c:v>2788084</c:v>
                </c:pt>
                <c:pt idx="100">
                  <c:v>2630895</c:v>
                </c:pt>
                <c:pt idx="101">
                  <c:v>2353885</c:v>
                </c:pt>
                <c:pt idx="102">
                  <c:v>2404121</c:v>
                </c:pt>
                <c:pt idx="103">
                  <c:v>2679761</c:v>
                </c:pt>
                <c:pt idx="104">
                  <c:v>2631690</c:v>
                </c:pt>
                <c:pt idx="105">
                  <c:v>2467965</c:v>
                </c:pt>
                <c:pt idx="106">
                  <c:v>4983031</c:v>
                </c:pt>
                <c:pt idx="107">
                  <c:v>2509577.3333333335</c:v>
                </c:pt>
                <c:pt idx="108">
                  <c:v>2608480</c:v>
                </c:pt>
                <c:pt idx="109">
                  <c:v>2968340</c:v>
                </c:pt>
                <c:pt idx="110">
                  <c:v>2495838</c:v>
                </c:pt>
                <c:pt idx="111">
                  <c:v>2624058</c:v>
                </c:pt>
                <c:pt idx="112">
                  <c:v>2790671</c:v>
                </c:pt>
                <c:pt idx="113">
                  <c:v>2757687</c:v>
                </c:pt>
                <c:pt idx="114">
                  <c:v>2879127</c:v>
                </c:pt>
                <c:pt idx="115">
                  <c:v>2930243</c:v>
                </c:pt>
                <c:pt idx="116">
                  <c:v>2795485</c:v>
                </c:pt>
                <c:pt idx="117">
                  <c:v>2705487</c:v>
                </c:pt>
                <c:pt idx="118">
                  <c:v>2667738.6666666665</c:v>
                </c:pt>
                <c:pt idx="119">
                  <c:v>2637016.5555555555</c:v>
                </c:pt>
                <c:pt idx="120">
                  <c:v>1329942</c:v>
                </c:pt>
                <c:pt idx="121">
                  <c:v>1230188</c:v>
                </c:pt>
                <c:pt idx="122">
                  <c:v>1214735</c:v>
                </c:pt>
                <c:pt idx="123">
                  <c:v>1350911</c:v>
                </c:pt>
                <c:pt idx="124">
                  <c:v>1425664</c:v>
                </c:pt>
                <c:pt idx="125">
                  <c:v>1243528</c:v>
                </c:pt>
                <c:pt idx="126">
                  <c:v>1303493</c:v>
                </c:pt>
                <c:pt idx="127">
                  <c:v>1314501</c:v>
                </c:pt>
                <c:pt idx="128">
                  <c:v>1232458</c:v>
                </c:pt>
                <c:pt idx="129">
                  <c:v>1180936</c:v>
                </c:pt>
                <c:pt idx="130">
                  <c:v>949544</c:v>
                </c:pt>
                <c:pt idx="131">
                  <c:v>878646</c:v>
                </c:pt>
                <c:pt idx="132">
                  <c:v>828646</c:v>
                </c:pt>
                <c:pt idx="133">
                  <c:v>817653</c:v>
                </c:pt>
                <c:pt idx="134">
                  <c:v>1017398</c:v>
                </c:pt>
                <c:pt idx="135">
                  <c:v>561732</c:v>
                </c:pt>
                <c:pt idx="136">
                  <c:v>1101643</c:v>
                </c:pt>
                <c:pt idx="137">
                  <c:v>1004302</c:v>
                </c:pt>
                <c:pt idx="138">
                  <c:v>1729945</c:v>
                </c:pt>
                <c:pt idx="139">
                  <c:v>999264</c:v>
                </c:pt>
                <c:pt idx="140">
                  <c:v>774440</c:v>
                </c:pt>
                <c:pt idx="141">
                  <c:v>463354</c:v>
                </c:pt>
                <c:pt idx="142">
                  <c:v>366736</c:v>
                </c:pt>
                <c:pt idx="143">
                  <c:v>658268</c:v>
                </c:pt>
                <c:pt idx="144">
                  <c:v>361930</c:v>
                </c:pt>
                <c:pt idx="145">
                  <c:v>596551</c:v>
                </c:pt>
                <c:pt idx="146">
                  <c:v>379960</c:v>
                </c:pt>
                <c:pt idx="147">
                  <c:v>521780</c:v>
                </c:pt>
                <c:pt idx="148">
                  <c:v>587856</c:v>
                </c:pt>
                <c:pt idx="149">
                  <c:v>622977</c:v>
                </c:pt>
                <c:pt idx="150">
                  <c:v>592602</c:v>
                </c:pt>
                <c:pt idx="151">
                  <c:v>584754</c:v>
                </c:pt>
                <c:pt idx="152">
                  <c:v>585703</c:v>
                </c:pt>
                <c:pt idx="153">
                  <c:v>531726</c:v>
                </c:pt>
                <c:pt idx="154">
                  <c:v>435257</c:v>
                </c:pt>
                <c:pt idx="155">
                  <c:v>556798</c:v>
                </c:pt>
                <c:pt idx="156">
                  <c:v>499229</c:v>
                </c:pt>
                <c:pt idx="157">
                  <c:v>481560</c:v>
                </c:pt>
                <c:pt idx="158">
                  <c:v>458495</c:v>
                </c:pt>
                <c:pt idx="159">
                  <c:v>349970</c:v>
                </c:pt>
                <c:pt idx="160">
                  <c:v>98137</c:v>
                </c:pt>
                <c:pt idx="161">
                  <c:v>314373</c:v>
                </c:pt>
                <c:pt idx="162">
                  <c:v>409013</c:v>
                </c:pt>
                <c:pt idx="163">
                  <c:v>294952</c:v>
                </c:pt>
                <c:pt idx="164">
                  <c:v>146588</c:v>
                </c:pt>
                <c:pt idx="165">
                  <c:v>151732</c:v>
                </c:pt>
                <c:pt idx="166">
                  <c:v>531316</c:v>
                </c:pt>
                <c:pt idx="167">
                  <c:v>959860</c:v>
                </c:pt>
                <c:pt idx="168">
                  <c:v>990102</c:v>
                </c:pt>
                <c:pt idx="169">
                  <c:v>767372</c:v>
                </c:pt>
                <c:pt idx="170">
                  <c:v>1170211</c:v>
                </c:pt>
                <c:pt idx="171">
                  <c:v>1079478</c:v>
                </c:pt>
                <c:pt idx="172">
                  <c:v>1036995</c:v>
                </c:pt>
                <c:pt idx="173">
                  <c:v>1246145</c:v>
                </c:pt>
                <c:pt idx="174">
                  <c:v>1280253</c:v>
                </c:pt>
                <c:pt idx="175">
                  <c:v>1306973</c:v>
                </c:pt>
                <c:pt idx="176">
                  <c:v>1137276</c:v>
                </c:pt>
                <c:pt idx="177">
                  <c:v>989853</c:v>
                </c:pt>
                <c:pt idx="178">
                  <c:v>1116724</c:v>
                </c:pt>
                <c:pt idx="179">
                  <c:v>1042140.1111111111</c:v>
                </c:pt>
                <c:pt idx="180">
                  <c:v>397933.22222222225</c:v>
                </c:pt>
                <c:pt idx="181">
                  <c:v>919027</c:v>
                </c:pt>
                <c:pt idx="182">
                  <c:v>1052516.5</c:v>
                </c:pt>
                <c:pt idx="183">
                  <c:v>773984</c:v>
                </c:pt>
                <c:pt idx="184">
                  <c:v>1143308</c:v>
                </c:pt>
                <c:pt idx="185">
                  <c:v>1183654</c:v>
                </c:pt>
                <c:pt idx="186">
                  <c:v>1279081</c:v>
                </c:pt>
                <c:pt idx="187">
                  <c:v>1216763</c:v>
                </c:pt>
                <c:pt idx="188">
                  <c:v>594166</c:v>
                </c:pt>
                <c:pt idx="189">
                  <c:v>558696</c:v>
                </c:pt>
                <c:pt idx="190">
                  <c:v>981159</c:v>
                </c:pt>
                <c:pt idx="191">
                  <c:v>1077103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846-46E9-B033-F81AF2B04B0F}"/>
            </c:ext>
          </c:extLst>
        </c:ser>
        <c:ser>
          <c:idx val="24"/>
          <c:order val="24"/>
          <c:tx>
            <c:strRef>
              <c:f>'VOLUMEN REGIONAL Y DEPTAL. '!$AA$28:$AA$29</c:f>
              <c:strCache>
                <c:ptCount val="1"/>
                <c:pt idx="0">
                  <c:v>PUTUMAYO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'!$AA$30:$AA$221</c:f>
              <c:numCache>
                <c:formatCode>_(* #,##0_);_(* \(#,##0\);_(* "-"??_);_(@_)</c:formatCode>
                <c:ptCount val="192"/>
                <c:pt idx="96">
                  <c:v>240098</c:v>
                </c:pt>
                <c:pt idx="97">
                  <c:v>258951</c:v>
                </c:pt>
                <c:pt idx="98">
                  <c:v>267815</c:v>
                </c:pt>
                <c:pt idx="99">
                  <c:v>251262</c:v>
                </c:pt>
                <c:pt idx="100">
                  <c:v>232414</c:v>
                </c:pt>
                <c:pt idx="101">
                  <c:v>215050</c:v>
                </c:pt>
                <c:pt idx="102">
                  <c:v>115297</c:v>
                </c:pt>
                <c:pt idx="103">
                  <c:v>166773</c:v>
                </c:pt>
                <c:pt idx="104">
                  <c:v>134267</c:v>
                </c:pt>
                <c:pt idx="105">
                  <c:v>204969</c:v>
                </c:pt>
                <c:pt idx="106">
                  <c:v>246614</c:v>
                </c:pt>
                <c:pt idx="107">
                  <c:v>271372</c:v>
                </c:pt>
                <c:pt idx="108">
                  <c:v>289932</c:v>
                </c:pt>
                <c:pt idx="109">
                  <c:v>289932</c:v>
                </c:pt>
                <c:pt idx="110">
                  <c:v>318218</c:v>
                </c:pt>
                <c:pt idx="111">
                  <c:v>298983</c:v>
                </c:pt>
                <c:pt idx="112">
                  <c:v>298983</c:v>
                </c:pt>
                <c:pt idx="113">
                  <c:v>266942</c:v>
                </c:pt>
                <c:pt idx="114">
                  <c:v>271763</c:v>
                </c:pt>
                <c:pt idx="115">
                  <c:v>271554</c:v>
                </c:pt>
                <c:pt idx="116">
                  <c:v>135545</c:v>
                </c:pt>
                <c:pt idx="141">
                  <c:v>234549</c:v>
                </c:pt>
                <c:pt idx="142">
                  <c:v>229893</c:v>
                </c:pt>
                <c:pt idx="143">
                  <c:v>254290</c:v>
                </c:pt>
                <c:pt idx="144">
                  <c:v>227274</c:v>
                </c:pt>
                <c:pt idx="145">
                  <c:v>233404</c:v>
                </c:pt>
                <c:pt idx="146">
                  <c:v>268079</c:v>
                </c:pt>
                <c:pt idx="147">
                  <c:v>265949</c:v>
                </c:pt>
                <c:pt idx="148">
                  <c:v>290181</c:v>
                </c:pt>
                <c:pt idx="149">
                  <c:v>277537</c:v>
                </c:pt>
                <c:pt idx="150">
                  <c:v>284225</c:v>
                </c:pt>
                <c:pt idx="151">
                  <c:v>280324</c:v>
                </c:pt>
                <c:pt idx="152">
                  <c:v>256590</c:v>
                </c:pt>
                <c:pt idx="153">
                  <c:v>232335</c:v>
                </c:pt>
                <c:pt idx="154">
                  <c:v>242782</c:v>
                </c:pt>
                <c:pt idx="155">
                  <c:v>240725</c:v>
                </c:pt>
                <c:pt idx="156">
                  <c:v>249549</c:v>
                </c:pt>
                <c:pt idx="157">
                  <c:v>228451</c:v>
                </c:pt>
                <c:pt idx="158">
                  <c:v>238468</c:v>
                </c:pt>
                <c:pt idx="159">
                  <c:v>223831</c:v>
                </c:pt>
                <c:pt idx="161">
                  <c:v>113744</c:v>
                </c:pt>
                <c:pt idx="162">
                  <c:v>165344</c:v>
                </c:pt>
                <c:pt idx="163">
                  <c:v>105759</c:v>
                </c:pt>
                <c:pt idx="164">
                  <c:v>200799</c:v>
                </c:pt>
                <c:pt idx="165">
                  <c:v>155338</c:v>
                </c:pt>
                <c:pt idx="166">
                  <c:v>133098</c:v>
                </c:pt>
                <c:pt idx="167">
                  <c:v>139955</c:v>
                </c:pt>
                <c:pt idx="168">
                  <c:v>141530</c:v>
                </c:pt>
                <c:pt idx="169">
                  <c:v>129908</c:v>
                </c:pt>
                <c:pt idx="170">
                  <c:v>149330</c:v>
                </c:pt>
                <c:pt idx="171">
                  <c:v>117247</c:v>
                </c:pt>
                <c:pt idx="172">
                  <c:v>115989</c:v>
                </c:pt>
                <c:pt idx="173">
                  <c:v>112158</c:v>
                </c:pt>
                <c:pt idx="174">
                  <c:v>125213</c:v>
                </c:pt>
                <c:pt idx="175">
                  <c:v>110426</c:v>
                </c:pt>
                <c:pt idx="176">
                  <c:v>98014</c:v>
                </c:pt>
                <c:pt idx="177">
                  <c:v>109957</c:v>
                </c:pt>
                <c:pt idx="178">
                  <c:v>108182</c:v>
                </c:pt>
                <c:pt idx="179">
                  <c:v>117520</c:v>
                </c:pt>
                <c:pt idx="180">
                  <c:v>108532</c:v>
                </c:pt>
                <c:pt idx="181">
                  <c:v>103380</c:v>
                </c:pt>
                <c:pt idx="182">
                  <c:v>143087</c:v>
                </c:pt>
                <c:pt idx="183">
                  <c:v>151992</c:v>
                </c:pt>
                <c:pt idx="184">
                  <c:v>157680</c:v>
                </c:pt>
                <c:pt idx="185">
                  <c:v>151894</c:v>
                </c:pt>
                <c:pt idx="186">
                  <c:v>300193</c:v>
                </c:pt>
                <c:pt idx="187">
                  <c:v>326692</c:v>
                </c:pt>
                <c:pt idx="188">
                  <c:v>257675</c:v>
                </c:pt>
                <c:pt idx="189">
                  <c:v>277949</c:v>
                </c:pt>
                <c:pt idx="190">
                  <c:v>242121</c:v>
                </c:pt>
                <c:pt idx="191">
                  <c:v>262848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846-46E9-B033-F81AF2B04B0F}"/>
            </c:ext>
          </c:extLst>
        </c:ser>
        <c:ser>
          <c:idx val="25"/>
          <c:order val="25"/>
          <c:tx>
            <c:strRef>
              <c:f>'VOLUMEN REGIONAL Y DEPTAL. '!$AB$28:$AB$29</c:f>
              <c:strCache>
                <c:ptCount val="1"/>
                <c:pt idx="0">
                  <c:v>SANTANDER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'!$AB$30:$AB$221</c:f>
              <c:numCache>
                <c:formatCode>_(* #,##0_);_(* \(#,##0\);_(* "-"??_);_(@_)</c:formatCode>
                <c:ptCount val="192"/>
                <c:pt idx="0">
                  <c:v>4869626</c:v>
                </c:pt>
                <c:pt idx="1">
                  <c:v>4726962.0653319284</c:v>
                </c:pt>
                <c:pt idx="2">
                  <c:v>4933623.2258064523</c:v>
                </c:pt>
                <c:pt idx="3">
                  <c:v>5157410.6175514618</c:v>
                </c:pt>
                <c:pt idx="4">
                  <c:v>4040982</c:v>
                </c:pt>
                <c:pt idx="5">
                  <c:v>5416043.4210526319</c:v>
                </c:pt>
                <c:pt idx="6">
                  <c:v>5431039.1788350902</c:v>
                </c:pt>
                <c:pt idx="7">
                  <c:v>5292461.0458911415</c:v>
                </c:pt>
                <c:pt idx="8">
                  <c:v>4564259</c:v>
                </c:pt>
                <c:pt idx="9">
                  <c:v>4037277</c:v>
                </c:pt>
                <c:pt idx="10">
                  <c:v>4084335.3535353537</c:v>
                </c:pt>
                <c:pt idx="11">
                  <c:v>3495598</c:v>
                </c:pt>
                <c:pt idx="12">
                  <c:v>4197458</c:v>
                </c:pt>
                <c:pt idx="13">
                  <c:v>5128696.4064436182</c:v>
                </c:pt>
                <c:pt idx="14">
                  <c:v>4767460.2079110462</c:v>
                </c:pt>
                <c:pt idx="15">
                  <c:v>4393293.0449337848</c:v>
                </c:pt>
                <c:pt idx="16">
                  <c:v>4200699.9787885211</c:v>
                </c:pt>
                <c:pt idx="17">
                  <c:v>4345459.3279669918</c:v>
                </c:pt>
                <c:pt idx="18">
                  <c:v>4074405.3047262873</c:v>
                </c:pt>
                <c:pt idx="19">
                  <c:v>4382228.6086589713</c:v>
                </c:pt>
                <c:pt idx="20">
                  <c:v>3769436</c:v>
                </c:pt>
                <c:pt idx="21">
                  <c:v>4499459.2952612396</c:v>
                </c:pt>
                <c:pt idx="22">
                  <c:v>4213480.0483675934</c:v>
                </c:pt>
                <c:pt idx="23">
                  <c:v>4128477.8972520907</c:v>
                </c:pt>
                <c:pt idx="24">
                  <c:v>4088901.3996904632</c:v>
                </c:pt>
                <c:pt idx="25">
                  <c:v>3995517</c:v>
                </c:pt>
                <c:pt idx="26">
                  <c:v>3891622</c:v>
                </c:pt>
                <c:pt idx="27">
                  <c:v>3562712.7176773064</c:v>
                </c:pt>
                <c:pt idx="28">
                  <c:v>3872768</c:v>
                </c:pt>
                <c:pt idx="29">
                  <c:v>4003970</c:v>
                </c:pt>
                <c:pt idx="30">
                  <c:v>4185244</c:v>
                </c:pt>
                <c:pt idx="31">
                  <c:v>3910956</c:v>
                </c:pt>
                <c:pt idx="32">
                  <c:v>3452737</c:v>
                </c:pt>
                <c:pt idx="33">
                  <c:v>3367185</c:v>
                </c:pt>
                <c:pt idx="34">
                  <c:v>2892491</c:v>
                </c:pt>
                <c:pt idx="35">
                  <c:v>3315791.5685182437</c:v>
                </c:pt>
                <c:pt idx="36">
                  <c:v>4016598</c:v>
                </c:pt>
                <c:pt idx="37">
                  <c:v>3307051.5598551473</c:v>
                </c:pt>
                <c:pt idx="38">
                  <c:v>3918892.743609244</c:v>
                </c:pt>
                <c:pt idx="39">
                  <c:v>3849971</c:v>
                </c:pt>
                <c:pt idx="40">
                  <c:v>3963517</c:v>
                </c:pt>
                <c:pt idx="41">
                  <c:v>3785274</c:v>
                </c:pt>
                <c:pt idx="42">
                  <c:v>3792961</c:v>
                </c:pt>
                <c:pt idx="43">
                  <c:v>3758656</c:v>
                </c:pt>
                <c:pt idx="44">
                  <c:v>3491087</c:v>
                </c:pt>
                <c:pt idx="45">
                  <c:v>3420050</c:v>
                </c:pt>
                <c:pt idx="46">
                  <c:v>3082072</c:v>
                </c:pt>
                <c:pt idx="47">
                  <c:v>3225235</c:v>
                </c:pt>
                <c:pt idx="48">
                  <c:v>3458791</c:v>
                </c:pt>
                <c:pt idx="49">
                  <c:v>3685797.8598220511</c:v>
                </c:pt>
                <c:pt idx="50">
                  <c:v>3697970.3196795247</c:v>
                </c:pt>
                <c:pt idx="51">
                  <c:v>5652354.5</c:v>
                </c:pt>
                <c:pt idx="52">
                  <c:v>4566536.9032350872</c:v>
                </c:pt>
                <c:pt idx="53">
                  <c:v>4289238.474608561</c:v>
                </c:pt>
                <c:pt idx="54">
                  <c:v>4687856.9400694463</c:v>
                </c:pt>
                <c:pt idx="55">
                  <c:v>6720609.5</c:v>
                </c:pt>
                <c:pt idx="56">
                  <c:v>6748037.5</c:v>
                </c:pt>
                <c:pt idx="57">
                  <c:v>5879653.1699999999</c:v>
                </c:pt>
                <c:pt idx="58">
                  <c:v>6243908.6999999993</c:v>
                </c:pt>
                <c:pt idx="59">
                  <c:v>6489746.2999999998</c:v>
                </c:pt>
                <c:pt idx="60">
                  <c:v>6591984</c:v>
                </c:pt>
                <c:pt idx="61">
                  <c:v>6381445</c:v>
                </c:pt>
                <c:pt idx="62">
                  <c:v>6808142.888888889</c:v>
                </c:pt>
                <c:pt idx="63">
                  <c:v>7374946.4841916431</c:v>
                </c:pt>
                <c:pt idx="64">
                  <c:v>7605887.7841302603</c:v>
                </c:pt>
                <c:pt idx="65">
                  <c:v>7585566.6078760205</c:v>
                </c:pt>
                <c:pt idx="66">
                  <c:v>7990648.2506426619</c:v>
                </c:pt>
                <c:pt idx="67">
                  <c:v>8010240.8885788601</c:v>
                </c:pt>
                <c:pt idx="68">
                  <c:v>7681164.2000000002</c:v>
                </c:pt>
                <c:pt idx="69">
                  <c:v>7798949.5870921072</c:v>
                </c:pt>
                <c:pt idx="70">
                  <c:v>7678278.3898704294</c:v>
                </c:pt>
                <c:pt idx="71">
                  <c:v>7561625</c:v>
                </c:pt>
                <c:pt idx="72">
                  <c:v>7642601</c:v>
                </c:pt>
                <c:pt idx="73">
                  <c:v>7546930</c:v>
                </c:pt>
                <c:pt idx="74">
                  <c:v>8329617</c:v>
                </c:pt>
                <c:pt idx="75">
                  <c:v>7735253</c:v>
                </c:pt>
                <c:pt idx="76">
                  <c:v>7568423</c:v>
                </c:pt>
                <c:pt idx="77">
                  <c:v>7825487</c:v>
                </c:pt>
                <c:pt idx="78">
                  <c:v>7908690</c:v>
                </c:pt>
                <c:pt idx="79">
                  <c:v>7736123</c:v>
                </c:pt>
                <c:pt idx="80">
                  <c:v>7352158</c:v>
                </c:pt>
                <c:pt idx="81">
                  <c:v>7370622</c:v>
                </c:pt>
                <c:pt idx="82">
                  <c:v>7124000.5</c:v>
                </c:pt>
                <c:pt idx="83">
                  <c:v>7867885</c:v>
                </c:pt>
                <c:pt idx="84">
                  <c:v>7617942</c:v>
                </c:pt>
                <c:pt idx="85">
                  <c:v>6846676</c:v>
                </c:pt>
                <c:pt idx="86">
                  <c:v>7813274</c:v>
                </c:pt>
                <c:pt idx="87">
                  <c:v>7272641</c:v>
                </c:pt>
                <c:pt idx="88">
                  <c:v>7758340</c:v>
                </c:pt>
                <c:pt idx="89">
                  <c:v>7101748</c:v>
                </c:pt>
                <c:pt idx="90">
                  <c:v>7264579</c:v>
                </c:pt>
                <c:pt idx="91">
                  <c:v>7209265</c:v>
                </c:pt>
                <c:pt idx="92">
                  <c:v>6686486</c:v>
                </c:pt>
                <c:pt idx="93">
                  <c:v>6661877</c:v>
                </c:pt>
                <c:pt idx="94">
                  <c:v>6293073</c:v>
                </c:pt>
                <c:pt idx="95">
                  <c:v>6616648</c:v>
                </c:pt>
                <c:pt idx="96">
                  <c:v>6076579</c:v>
                </c:pt>
                <c:pt idx="97">
                  <c:v>6320442</c:v>
                </c:pt>
                <c:pt idx="98">
                  <c:v>6306010</c:v>
                </c:pt>
                <c:pt idx="99">
                  <c:v>6040445</c:v>
                </c:pt>
                <c:pt idx="100">
                  <c:v>6537648</c:v>
                </c:pt>
                <c:pt idx="101">
                  <c:v>6740843</c:v>
                </c:pt>
                <c:pt idx="102">
                  <c:v>6894923</c:v>
                </c:pt>
                <c:pt idx="103">
                  <c:v>7087356</c:v>
                </c:pt>
                <c:pt idx="104">
                  <c:v>6639730</c:v>
                </c:pt>
                <c:pt idx="105">
                  <c:v>6609849</c:v>
                </c:pt>
                <c:pt idx="106">
                  <c:v>6098117</c:v>
                </c:pt>
                <c:pt idx="107">
                  <c:v>6359258</c:v>
                </c:pt>
                <c:pt idx="108">
                  <c:v>7250957.9160063546</c:v>
                </c:pt>
                <c:pt idx="109">
                  <c:v>6792482.1859926339</c:v>
                </c:pt>
                <c:pt idx="110">
                  <c:v>7490316.0706694601</c:v>
                </c:pt>
                <c:pt idx="111">
                  <c:v>7484981</c:v>
                </c:pt>
                <c:pt idx="112">
                  <c:v>8073817</c:v>
                </c:pt>
                <c:pt idx="113">
                  <c:v>7899143</c:v>
                </c:pt>
                <c:pt idx="114">
                  <c:v>8022789</c:v>
                </c:pt>
                <c:pt idx="115">
                  <c:v>7870249</c:v>
                </c:pt>
                <c:pt idx="116">
                  <c:v>7284017.333333334</c:v>
                </c:pt>
                <c:pt idx="117">
                  <c:v>7225724</c:v>
                </c:pt>
                <c:pt idx="118">
                  <c:v>6580235</c:v>
                </c:pt>
                <c:pt idx="119">
                  <c:v>6406063</c:v>
                </c:pt>
                <c:pt idx="120">
                  <c:v>6446547</c:v>
                </c:pt>
                <c:pt idx="121">
                  <c:v>6029531</c:v>
                </c:pt>
                <c:pt idx="122">
                  <c:v>6279854.666666667</c:v>
                </c:pt>
                <c:pt idx="123">
                  <c:v>6407900.222222222</c:v>
                </c:pt>
                <c:pt idx="124">
                  <c:v>6805413.9629629627</c:v>
                </c:pt>
                <c:pt idx="125">
                  <c:v>6578735.2839506175</c:v>
                </c:pt>
                <c:pt idx="126">
                  <c:v>7050111.666666667</c:v>
                </c:pt>
                <c:pt idx="127">
                  <c:v>6912594</c:v>
                </c:pt>
                <c:pt idx="128">
                  <c:v>6909960</c:v>
                </c:pt>
                <c:pt idx="129">
                  <c:v>6603118</c:v>
                </c:pt>
                <c:pt idx="130">
                  <c:v>6595958</c:v>
                </c:pt>
                <c:pt idx="131">
                  <c:v>6729651</c:v>
                </c:pt>
                <c:pt idx="132">
                  <c:v>6234234</c:v>
                </c:pt>
                <c:pt idx="133">
                  <c:v>5831613</c:v>
                </c:pt>
                <c:pt idx="134">
                  <c:v>6813108</c:v>
                </c:pt>
                <c:pt idx="135">
                  <c:v>6529520</c:v>
                </c:pt>
                <c:pt idx="136">
                  <c:v>7598362</c:v>
                </c:pt>
                <c:pt idx="137">
                  <c:v>6623863</c:v>
                </c:pt>
                <c:pt idx="138">
                  <c:v>6484284.1799999997</c:v>
                </c:pt>
                <c:pt idx="139">
                  <c:v>6258780</c:v>
                </c:pt>
                <c:pt idx="140">
                  <c:v>6610307</c:v>
                </c:pt>
                <c:pt idx="141">
                  <c:v>7103944</c:v>
                </c:pt>
                <c:pt idx="142">
                  <c:v>5494533</c:v>
                </c:pt>
                <c:pt idx="143">
                  <c:v>4815422</c:v>
                </c:pt>
                <c:pt idx="144">
                  <c:v>5577007</c:v>
                </c:pt>
                <c:pt idx="145">
                  <c:v>4983380</c:v>
                </c:pt>
                <c:pt idx="146">
                  <c:v>5763584</c:v>
                </c:pt>
                <c:pt idx="147">
                  <c:v>6873430</c:v>
                </c:pt>
                <c:pt idx="148">
                  <c:v>7380248</c:v>
                </c:pt>
                <c:pt idx="149">
                  <c:v>6591977</c:v>
                </c:pt>
                <c:pt idx="150">
                  <c:v>7175481</c:v>
                </c:pt>
                <c:pt idx="151">
                  <c:v>7171247</c:v>
                </c:pt>
                <c:pt idx="152">
                  <c:v>7200831</c:v>
                </c:pt>
                <c:pt idx="153">
                  <c:v>6954787</c:v>
                </c:pt>
                <c:pt idx="154">
                  <c:v>6345416</c:v>
                </c:pt>
                <c:pt idx="155">
                  <c:v>6515133</c:v>
                </c:pt>
                <c:pt idx="156">
                  <c:v>6608184</c:v>
                </c:pt>
                <c:pt idx="157">
                  <c:v>6286746</c:v>
                </c:pt>
                <c:pt idx="158">
                  <c:v>7860607</c:v>
                </c:pt>
                <c:pt idx="159">
                  <c:v>8261115</c:v>
                </c:pt>
                <c:pt idx="160">
                  <c:v>5978607</c:v>
                </c:pt>
                <c:pt idx="161">
                  <c:v>8281933</c:v>
                </c:pt>
                <c:pt idx="162">
                  <c:v>6784781</c:v>
                </c:pt>
                <c:pt idx="163">
                  <c:v>7209013</c:v>
                </c:pt>
                <c:pt idx="164">
                  <c:v>6592278</c:v>
                </c:pt>
                <c:pt idx="165">
                  <c:v>5736350</c:v>
                </c:pt>
                <c:pt idx="166">
                  <c:v>6070612</c:v>
                </c:pt>
                <c:pt idx="167">
                  <c:v>6987728</c:v>
                </c:pt>
                <c:pt idx="168">
                  <c:v>7267614</c:v>
                </c:pt>
                <c:pt idx="169">
                  <c:v>6851572.0200000005</c:v>
                </c:pt>
                <c:pt idx="170">
                  <c:v>6833886.7300000004</c:v>
                </c:pt>
                <c:pt idx="171">
                  <c:v>7061079.3200000003</c:v>
                </c:pt>
                <c:pt idx="172">
                  <c:v>7756917</c:v>
                </c:pt>
                <c:pt idx="173">
                  <c:v>7444537.2699999996</c:v>
                </c:pt>
                <c:pt idx="174">
                  <c:v>7679396.3599999994</c:v>
                </c:pt>
                <c:pt idx="175">
                  <c:v>7574782.7199999997</c:v>
                </c:pt>
                <c:pt idx="176">
                  <c:v>6856792.5</c:v>
                </c:pt>
                <c:pt idx="177">
                  <c:v>6383539.5</c:v>
                </c:pt>
                <c:pt idx="178">
                  <c:v>5999162.0119047621</c:v>
                </c:pt>
                <c:pt idx="179">
                  <c:v>6647046.833333334</c:v>
                </c:pt>
                <c:pt idx="180">
                  <c:v>3521634.91</c:v>
                </c:pt>
                <c:pt idx="181">
                  <c:v>5371839.777777778</c:v>
                </c:pt>
                <c:pt idx="182">
                  <c:v>6568208</c:v>
                </c:pt>
                <c:pt idx="183">
                  <c:v>6525296</c:v>
                </c:pt>
                <c:pt idx="184">
                  <c:v>7151866</c:v>
                </c:pt>
                <c:pt idx="185">
                  <c:v>9359673</c:v>
                </c:pt>
                <c:pt idx="186">
                  <c:v>8319713</c:v>
                </c:pt>
                <c:pt idx="187">
                  <c:v>10070807</c:v>
                </c:pt>
                <c:pt idx="188">
                  <c:v>9000240</c:v>
                </c:pt>
                <c:pt idx="189">
                  <c:v>8712739</c:v>
                </c:pt>
                <c:pt idx="190">
                  <c:v>7643664</c:v>
                </c:pt>
                <c:pt idx="191">
                  <c:v>7669052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846-46E9-B033-F81AF2B04B0F}"/>
            </c:ext>
          </c:extLst>
        </c:ser>
        <c:ser>
          <c:idx val="26"/>
          <c:order val="26"/>
          <c:tx>
            <c:strRef>
              <c:f>'VOLUMEN REGIONAL Y DEPTAL. '!$AC$28:$AC$29</c:f>
              <c:strCache>
                <c:ptCount val="1"/>
                <c:pt idx="0">
                  <c:v>SUCRE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'!$AC$30:$AC$221</c:f>
              <c:numCache>
                <c:formatCode>_(* #,##0_);_(* \(#,##0\);_(* "-"??_);_(@_)</c:formatCode>
                <c:ptCount val="192"/>
                <c:pt idx="0">
                  <c:v>4193876.1244000001</c:v>
                </c:pt>
                <c:pt idx="1">
                  <c:v>1692086.8668347467</c:v>
                </c:pt>
                <c:pt idx="2">
                  <c:v>1540658.5027726435</c:v>
                </c:pt>
                <c:pt idx="3">
                  <c:v>1670636.4259597806</c:v>
                </c:pt>
                <c:pt idx="4">
                  <c:v>2037721</c:v>
                </c:pt>
                <c:pt idx="5">
                  <c:v>2437736.5017295834</c:v>
                </c:pt>
                <c:pt idx="6">
                  <c:v>2921081.6674427311</c:v>
                </c:pt>
                <c:pt idx="7">
                  <c:v>3285273.6807604064</c:v>
                </c:pt>
                <c:pt idx="8">
                  <c:v>3080152</c:v>
                </c:pt>
                <c:pt idx="9">
                  <c:v>2523169.3711967547</c:v>
                </c:pt>
                <c:pt idx="10">
                  <c:v>2655188.1868131869</c:v>
                </c:pt>
                <c:pt idx="11">
                  <c:v>2227189</c:v>
                </c:pt>
                <c:pt idx="12">
                  <c:v>2294601.5480213673</c:v>
                </c:pt>
                <c:pt idx="13">
                  <c:v>1951828.2183733415</c:v>
                </c:pt>
                <c:pt idx="14">
                  <c:v>1855296.2142402125</c:v>
                </c:pt>
                <c:pt idx="15">
                  <c:v>2065001.1212725814</c:v>
                </c:pt>
                <c:pt idx="16">
                  <c:v>2191625.4784551272</c:v>
                </c:pt>
                <c:pt idx="17">
                  <c:v>2802369.8</c:v>
                </c:pt>
                <c:pt idx="18">
                  <c:v>3274143.3277759668</c:v>
                </c:pt>
                <c:pt idx="19">
                  <c:v>4122167.7974242284</c:v>
                </c:pt>
                <c:pt idx="20">
                  <c:v>3495562.0527288197</c:v>
                </c:pt>
                <c:pt idx="21">
                  <c:v>2934505</c:v>
                </c:pt>
                <c:pt idx="22">
                  <c:v>2495487.5014808672</c:v>
                </c:pt>
                <c:pt idx="23">
                  <c:v>2314993</c:v>
                </c:pt>
                <c:pt idx="24">
                  <c:v>1941637.9347876445</c:v>
                </c:pt>
                <c:pt idx="25">
                  <c:v>1879533.5</c:v>
                </c:pt>
                <c:pt idx="26">
                  <c:v>1948511.3</c:v>
                </c:pt>
                <c:pt idx="27">
                  <c:v>2172089</c:v>
                </c:pt>
                <c:pt idx="28">
                  <c:v>2422195.5141307982</c:v>
                </c:pt>
                <c:pt idx="29">
                  <c:v>3174810.2</c:v>
                </c:pt>
                <c:pt idx="30">
                  <c:v>2819302</c:v>
                </c:pt>
                <c:pt idx="31">
                  <c:v>2497703.4</c:v>
                </c:pt>
                <c:pt idx="32">
                  <c:v>5683502.8609678112</c:v>
                </c:pt>
                <c:pt idx="33">
                  <c:v>2235630.5</c:v>
                </c:pt>
                <c:pt idx="34">
                  <c:v>2037373.5686342781</c:v>
                </c:pt>
                <c:pt idx="35">
                  <c:v>1802480.5</c:v>
                </c:pt>
                <c:pt idx="36">
                  <c:v>1574794</c:v>
                </c:pt>
                <c:pt idx="37">
                  <c:v>1410117</c:v>
                </c:pt>
                <c:pt idx="38">
                  <c:v>1916725</c:v>
                </c:pt>
                <c:pt idx="39">
                  <c:v>1882395</c:v>
                </c:pt>
                <c:pt idx="40">
                  <c:v>2663735</c:v>
                </c:pt>
                <c:pt idx="41">
                  <c:v>2929167</c:v>
                </c:pt>
                <c:pt idx="42">
                  <c:v>2590226.0546410093</c:v>
                </c:pt>
                <c:pt idx="43">
                  <c:v>2232104</c:v>
                </c:pt>
                <c:pt idx="44">
                  <c:v>2246056.0748549765</c:v>
                </c:pt>
                <c:pt idx="45">
                  <c:v>1903129</c:v>
                </c:pt>
                <c:pt idx="46">
                  <c:v>1678777</c:v>
                </c:pt>
                <c:pt idx="47">
                  <c:v>1594747.5</c:v>
                </c:pt>
                <c:pt idx="48">
                  <c:v>1693070</c:v>
                </c:pt>
                <c:pt idx="49">
                  <c:v>1580345</c:v>
                </c:pt>
                <c:pt idx="50">
                  <c:v>1449953</c:v>
                </c:pt>
                <c:pt idx="51">
                  <c:v>1381109</c:v>
                </c:pt>
                <c:pt idx="52">
                  <c:v>2299698</c:v>
                </c:pt>
                <c:pt idx="53">
                  <c:v>2620108.2597790505</c:v>
                </c:pt>
                <c:pt idx="54">
                  <c:v>2574161.6036937702</c:v>
                </c:pt>
                <c:pt idx="55">
                  <c:v>2929582.4166666665</c:v>
                </c:pt>
                <c:pt idx="56">
                  <c:v>2708963</c:v>
                </c:pt>
                <c:pt idx="57">
                  <c:v>2536295.4545454546</c:v>
                </c:pt>
                <c:pt idx="58">
                  <c:v>2770412.333333333</c:v>
                </c:pt>
                <c:pt idx="59">
                  <c:v>2332710.333333333</c:v>
                </c:pt>
                <c:pt idx="60">
                  <c:v>2035484.341414141</c:v>
                </c:pt>
                <c:pt idx="61">
                  <c:v>2061330.533333333</c:v>
                </c:pt>
                <c:pt idx="62">
                  <c:v>2180215.7333333329</c:v>
                </c:pt>
                <c:pt idx="63">
                  <c:v>2163990.3618186144</c:v>
                </c:pt>
                <c:pt idx="64">
                  <c:v>2412320.4951159707</c:v>
                </c:pt>
                <c:pt idx="65">
                  <c:v>3632406</c:v>
                </c:pt>
                <c:pt idx="66">
                  <c:v>3215154.0348018035</c:v>
                </c:pt>
                <c:pt idx="67">
                  <c:v>3287178</c:v>
                </c:pt>
                <c:pt idx="68">
                  <c:v>2675116.8804092878</c:v>
                </c:pt>
                <c:pt idx="69">
                  <c:v>2892917</c:v>
                </c:pt>
                <c:pt idx="70">
                  <c:v>2026269</c:v>
                </c:pt>
                <c:pt idx="71">
                  <c:v>2036018</c:v>
                </c:pt>
                <c:pt idx="72">
                  <c:v>2426258.7999999998</c:v>
                </c:pt>
                <c:pt idx="73">
                  <c:v>1473800.7</c:v>
                </c:pt>
                <c:pt idx="74">
                  <c:v>2786839</c:v>
                </c:pt>
                <c:pt idx="75">
                  <c:v>2254847.8080808087</c:v>
                </c:pt>
                <c:pt idx="76">
                  <c:v>2912012.1914141416</c:v>
                </c:pt>
                <c:pt idx="77">
                  <c:v>3055739.6080808085</c:v>
                </c:pt>
                <c:pt idx="78">
                  <c:v>2176108.1444444447</c:v>
                </c:pt>
                <c:pt idx="79">
                  <c:v>2801937.2444444443</c:v>
                </c:pt>
                <c:pt idx="80">
                  <c:v>2630690.3111111107</c:v>
                </c:pt>
                <c:pt idx="81">
                  <c:v>3331467.1914141411</c:v>
                </c:pt>
                <c:pt idx="82">
                  <c:v>3023100.8277777773</c:v>
                </c:pt>
                <c:pt idx="83">
                  <c:v>2980334</c:v>
                </c:pt>
                <c:pt idx="84">
                  <c:v>2823801.7</c:v>
                </c:pt>
                <c:pt idx="85">
                  <c:v>1385875</c:v>
                </c:pt>
                <c:pt idx="86">
                  <c:v>1471586</c:v>
                </c:pt>
                <c:pt idx="87">
                  <c:v>1849705</c:v>
                </c:pt>
                <c:pt idx="88">
                  <c:v>2047410.5</c:v>
                </c:pt>
                <c:pt idx="89">
                  <c:v>2404054</c:v>
                </c:pt>
                <c:pt idx="90">
                  <c:v>2437227</c:v>
                </c:pt>
                <c:pt idx="91">
                  <c:v>2571884</c:v>
                </c:pt>
                <c:pt idx="92">
                  <c:v>2453566</c:v>
                </c:pt>
                <c:pt idx="93">
                  <c:v>2198487</c:v>
                </c:pt>
                <c:pt idx="94">
                  <c:v>1878406</c:v>
                </c:pt>
                <c:pt idx="95">
                  <c:v>1687999</c:v>
                </c:pt>
                <c:pt idx="96">
                  <c:v>1518774</c:v>
                </c:pt>
                <c:pt idx="97">
                  <c:v>1227581</c:v>
                </c:pt>
                <c:pt idx="98">
                  <c:v>995980</c:v>
                </c:pt>
                <c:pt idx="99">
                  <c:v>794785</c:v>
                </c:pt>
                <c:pt idx="100">
                  <c:v>1161166</c:v>
                </c:pt>
                <c:pt idx="101">
                  <c:v>1515316.6666666667</c:v>
                </c:pt>
                <c:pt idx="102">
                  <c:v>1921818.2222222222</c:v>
                </c:pt>
                <c:pt idx="103">
                  <c:v>1705579.6296296297</c:v>
                </c:pt>
                <c:pt idx="104">
                  <c:v>1578432.5061728396</c:v>
                </c:pt>
                <c:pt idx="105">
                  <c:v>1517783.4526748972</c:v>
                </c:pt>
                <c:pt idx="106">
                  <c:v>1372362.8628257888</c:v>
                </c:pt>
                <c:pt idx="107">
                  <c:v>1256224.2738911752</c:v>
                </c:pt>
                <c:pt idx="108">
                  <c:v>1404698</c:v>
                </c:pt>
                <c:pt idx="109">
                  <c:v>872355</c:v>
                </c:pt>
                <c:pt idx="110">
                  <c:v>909567</c:v>
                </c:pt>
                <c:pt idx="111">
                  <c:v>1036914.6666666666</c:v>
                </c:pt>
                <c:pt idx="112">
                  <c:v>1288951</c:v>
                </c:pt>
                <c:pt idx="113">
                  <c:v>1854346.888888889</c:v>
                </c:pt>
                <c:pt idx="114">
                  <c:v>1482489.75</c:v>
                </c:pt>
                <c:pt idx="115">
                  <c:v>1307279.1041666667</c:v>
                </c:pt>
                <c:pt idx="116">
                  <c:v>1158837.7598379629</c:v>
                </c:pt>
                <c:pt idx="117">
                  <c:v>1182669.3157793209</c:v>
                </c:pt>
                <c:pt idx="118">
                  <c:v>1083994.8377057612</c:v>
                </c:pt>
                <c:pt idx="119">
                  <c:v>1024711.9711076817</c:v>
                </c:pt>
                <c:pt idx="120">
                  <c:v>438779</c:v>
                </c:pt>
                <c:pt idx="121">
                  <c:v>853645.33333333337</c:v>
                </c:pt>
                <c:pt idx="122">
                  <c:v>452043.44444444444</c:v>
                </c:pt>
                <c:pt idx="123">
                  <c:v>601265.25925925933</c:v>
                </c:pt>
                <c:pt idx="124">
                  <c:v>755107.67901234573</c:v>
                </c:pt>
                <c:pt idx="125">
                  <c:v>874971.12757201656</c:v>
                </c:pt>
                <c:pt idx="126">
                  <c:v>774231</c:v>
                </c:pt>
                <c:pt idx="127">
                  <c:v>631644</c:v>
                </c:pt>
                <c:pt idx="128">
                  <c:v>570918</c:v>
                </c:pt>
                <c:pt idx="129">
                  <c:v>564854</c:v>
                </c:pt>
                <c:pt idx="130">
                  <c:v>503463</c:v>
                </c:pt>
                <c:pt idx="131">
                  <c:v>507837</c:v>
                </c:pt>
                <c:pt idx="132">
                  <c:v>1004787</c:v>
                </c:pt>
                <c:pt idx="133">
                  <c:v>877134</c:v>
                </c:pt>
                <c:pt idx="134">
                  <c:v>759125</c:v>
                </c:pt>
                <c:pt idx="135">
                  <c:v>747163</c:v>
                </c:pt>
                <c:pt idx="136">
                  <c:v>912983</c:v>
                </c:pt>
                <c:pt idx="137">
                  <c:v>919556</c:v>
                </c:pt>
                <c:pt idx="138">
                  <c:v>1283189</c:v>
                </c:pt>
                <c:pt idx="139">
                  <c:v>1199276</c:v>
                </c:pt>
                <c:pt idx="140">
                  <c:v>1097518</c:v>
                </c:pt>
                <c:pt idx="141">
                  <c:v>902414</c:v>
                </c:pt>
                <c:pt idx="142">
                  <c:v>776972</c:v>
                </c:pt>
                <c:pt idx="143">
                  <c:v>779476</c:v>
                </c:pt>
                <c:pt idx="144">
                  <c:v>695185</c:v>
                </c:pt>
                <c:pt idx="145">
                  <c:v>581016</c:v>
                </c:pt>
                <c:pt idx="146">
                  <c:v>465123</c:v>
                </c:pt>
                <c:pt idx="147">
                  <c:v>276865</c:v>
                </c:pt>
                <c:pt idx="148">
                  <c:v>434387</c:v>
                </c:pt>
                <c:pt idx="149">
                  <c:v>565104</c:v>
                </c:pt>
                <c:pt idx="150">
                  <c:v>948997</c:v>
                </c:pt>
                <c:pt idx="151">
                  <c:v>685208</c:v>
                </c:pt>
                <c:pt idx="152">
                  <c:v>728753</c:v>
                </c:pt>
                <c:pt idx="153">
                  <c:v>663759</c:v>
                </c:pt>
                <c:pt idx="154">
                  <c:v>570511</c:v>
                </c:pt>
                <c:pt idx="155">
                  <c:v>1218832</c:v>
                </c:pt>
                <c:pt idx="156">
                  <c:v>466326</c:v>
                </c:pt>
                <c:pt idx="157">
                  <c:v>388722</c:v>
                </c:pt>
                <c:pt idx="158">
                  <c:v>495681</c:v>
                </c:pt>
                <c:pt idx="159">
                  <c:v>549589</c:v>
                </c:pt>
                <c:pt idx="160">
                  <c:v>719107</c:v>
                </c:pt>
                <c:pt idx="161">
                  <c:v>886657</c:v>
                </c:pt>
                <c:pt idx="162">
                  <c:v>728967</c:v>
                </c:pt>
                <c:pt idx="163">
                  <c:v>563931</c:v>
                </c:pt>
                <c:pt idx="164">
                  <c:v>477769</c:v>
                </c:pt>
                <c:pt idx="165">
                  <c:v>474871</c:v>
                </c:pt>
                <c:pt idx="166">
                  <c:v>712823</c:v>
                </c:pt>
                <c:pt idx="167">
                  <c:v>461838</c:v>
                </c:pt>
                <c:pt idx="168">
                  <c:v>926426</c:v>
                </c:pt>
                <c:pt idx="169">
                  <c:v>811293</c:v>
                </c:pt>
                <c:pt idx="170">
                  <c:v>717725</c:v>
                </c:pt>
                <c:pt idx="171">
                  <c:v>974568</c:v>
                </c:pt>
                <c:pt idx="172">
                  <c:v>1051351</c:v>
                </c:pt>
                <c:pt idx="173">
                  <c:v>1001276</c:v>
                </c:pt>
                <c:pt idx="174">
                  <c:v>1133421</c:v>
                </c:pt>
                <c:pt idx="175">
                  <c:v>1042283</c:v>
                </c:pt>
                <c:pt idx="176">
                  <c:v>910602</c:v>
                </c:pt>
                <c:pt idx="177">
                  <c:v>793788.33333333337</c:v>
                </c:pt>
                <c:pt idx="178">
                  <c:v>687860.66666666663</c:v>
                </c:pt>
                <c:pt idx="179">
                  <c:v>837645.33333333337</c:v>
                </c:pt>
                <c:pt idx="180">
                  <c:v>841556</c:v>
                </c:pt>
                <c:pt idx="181">
                  <c:v>785020</c:v>
                </c:pt>
                <c:pt idx="182">
                  <c:v>679904</c:v>
                </c:pt>
                <c:pt idx="183">
                  <c:v>635064</c:v>
                </c:pt>
                <c:pt idx="184">
                  <c:v>465706</c:v>
                </c:pt>
                <c:pt idx="185">
                  <c:v>906849</c:v>
                </c:pt>
                <c:pt idx="186">
                  <c:v>1047402</c:v>
                </c:pt>
                <c:pt idx="187">
                  <c:v>970748</c:v>
                </c:pt>
                <c:pt idx="188">
                  <c:v>993744</c:v>
                </c:pt>
                <c:pt idx="189">
                  <c:v>1072367</c:v>
                </c:pt>
                <c:pt idx="190">
                  <c:v>1102137</c:v>
                </c:pt>
                <c:pt idx="191">
                  <c:v>1045909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846-46E9-B033-F81AF2B04B0F}"/>
            </c:ext>
          </c:extLst>
        </c:ser>
        <c:ser>
          <c:idx val="27"/>
          <c:order val="27"/>
          <c:tx>
            <c:strRef>
              <c:f>'VOLUMEN REGIONAL Y DEPTAL. '!$AD$28:$AD$29</c:f>
              <c:strCache>
                <c:ptCount val="1"/>
                <c:pt idx="0">
                  <c:v>TOLIMA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'!$AD$30:$AD$221</c:f>
              <c:numCache>
                <c:formatCode>_(* #,##0_);_(* \(#,##0\);_(* "-"??_);_(@_)</c:formatCode>
                <c:ptCount val="192"/>
                <c:pt idx="0">
                  <c:v>332238.82</c:v>
                </c:pt>
                <c:pt idx="1">
                  <c:v>346643</c:v>
                </c:pt>
                <c:pt idx="2">
                  <c:v>388297.29729729728</c:v>
                </c:pt>
                <c:pt idx="3">
                  <c:v>462102.7179412343</c:v>
                </c:pt>
                <c:pt idx="4">
                  <c:v>399348</c:v>
                </c:pt>
                <c:pt idx="5">
                  <c:v>660749.54627949186</c:v>
                </c:pt>
                <c:pt idx="6">
                  <c:v>636742.44265582797</c:v>
                </c:pt>
                <c:pt idx="7">
                  <c:v>591500</c:v>
                </c:pt>
                <c:pt idx="8">
                  <c:v>555719</c:v>
                </c:pt>
                <c:pt idx="9">
                  <c:v>431444.07894736843</c:v>
                </c:pt>
                <c:pt idx="10">
                  <c:v>485489.63730569946</c:v>
                </c:pt>
                <c:pt idx="11">
                  <c:v>375142.70270270272</c:v>
                </c:pt>
                <c:pt idx="12">
                  <c:v>489364.41893830703</c:v>
                </c:pt>
                <c:pt idx="13">
                  <c:v>471819.94818652852</c:v>
                </c:pt>
                <c:pt idx="14">
                  <c:v>468972.23955687619</c:v>
                </c:pt>
                <c:pt idx="15">
                  <c:v>487152.71255154017</c:v>
                </c:pt>
                <c:pt idx="16">
                  <c:v>516976.17197617202</c:v>
                </c:pt>
                <c:pt idx="17">
                  <c:v>532185.60426361242</c:v>
                </c:pt>
                <c:pt idx="18">
                  <c:v>462688.91098434338</c:v>
                </c:pt>
                <c:pt idx="19">
                  <c:v>407203.1486077942</c:v>
                </c:pt>
                <c:pt idx="20">
                  <c:v>415794.19461266662</c:v>
                </c:pt>
                <c:pt idx="21">
                  <c:v>427068.48561634764</c:v>
                </c:pt>
                <c:pt idx="22">
                  <c:v>433525.90673575131</c:v>
                </c:pt>
                <c:pt idx="23">
                  <c:v>439208.54922279791</c:v>
                </c:pt>
                <c:pt idx="24">
                  <c:v>408907.98854468873</c:v>
                </c:pt>
                <c:pt idx="25">
                  <c:v>390766</c:v>
                </c:pt>
                <c:pt idx="26">
                  <c:v>502775</c:v>
                </c:pt>
                <c:pt idx="27">
                  <c:v>471358</c:v>
                </c:pt>
                <c:pt idx="28">
                  <c:v>539929</c:v>
                </c:pt>
                <c:pt idx="29">
                  <c:v>601409</c:v>
                </c:pt>
                <c:pt idx="30">
                  <c:v>618559</c:v>
                </c:pt>
                <c:pt idx="31">
                  <c:v>434637</c:v>
                </c:pt>
                <c:pt idx="32">
                  <c:v>498599</c:v>
                </c:pt>
                <c:pt idx="33">
                  <c:v>499966</c:v>
                </c:pt>
                <c:pt idx="34">
                  <c:v>539511.57246436179</c:v>
                </c:pt>
                <c:pt idx="35">
                  <c:v>517854.2170750302</c:v>
                </c:pt>
                <c:pt idx="36">
                  <c:v>529947</c:v>
                </c:pt>
                <c:pt idx="37">
                  <c:v>535575</c:v>
                </c:pt>
                <c:pt idx="38">
                  <c:v>596351</c:v>
                </c:pt>
                <c:pt idx="39">
                  <c:v>588312</c:v>
                </c:pt>
                <c:pt idx="40">
                  <c:v>632491.79342382273</c:v>
                </c:pt>
                <c:pt idx="41">
                  <c:v>600721</c:v>
                </c:pt>
                <c:pt idx="42">
                  <c:v>627109.34438968531</c:v>
                </c:pt>
                <c:pt idx="43">
                  <c:v>506307</c:v>
                </c:pt>
                <c:pt idx="44">
                  <c:v>495309</c:v>
                </c:pt>
                <c:pt idx="45">
                  <c:v>531354</c:v>
                </c:pt>
                <c:pt idx="46">
                  <c:v>477304</c:v>
                </c:pt>
                <c:pt idx="47">
                  <c:v>423701.58024396154</c:v>
                </c:pt>
                <c:pt idx="48">
                  <c:v>410327.87611355574</c:v>
                </c:pt>
                <c:pt idx="49">
                  <c:v>578299.85500095808</c:v>
                </c:pt>
                <c:pt idx="50">
                  <c:v>412149.46265933674</c:v>
                </c:pt>
                <c:pt idx="51">
                  <c:v>540612</c:v>
                </c:pt>
                <c:pt idx="52">
                  <c:v>493330</c:v>
                </c:pt>
                <c:pt idx="53">
                  <c:v>531917</c:v>
                </c:pt>
                <c:pt idx="54">
                  <c:v>518220</c:v>
                </c:pt>
                <c:pt idx="55">
                  <c:v>780042.99999999942</c:v>
                </c:pt>
                <c:pt idx="56">
                  <c:v>415874</c:v>
                </c:pt>
                <c:pt idx="57">
                  <c:v>592664.88888888853</c:v>
                </c:pt>
                <c:pt idx="58">
                  <c:v>627744</c:v>
                </c:pt>
                <c:pt idx="59">
                  <c:v>549198</c:v>
                </c:pt>
                <c:pt idx="60">
                  <c:v>528250</c:v>
                </c:pt>
                <c:pt idx="61">
                  <c:v>528362</c:v>
                </c:pt>
                <c:pt idx="62">
                  <c:v>562541</c:v>
                </c:pt>
                <c:pt idx="63">
                  <c:v>584446</c:v>
                </c:pt>
                <c:pt idx="64">
                  <c:v>755596</c:v>
                </c:pt>
                <c:pt idx="65">
                  <c:v>559583</c:v>
                </c:pt>
                <c:pt idx="66">
                  <c:v>588098</c:v>
                </c:pt>
                <c:pt idx="67">
                  <c:v>506307</c:v>
                </c:pt>
                <c:pt idx="68">
                  <c:v>495309</c:v>
                </c:pt>
                <c:pt idx="69">
                  <c:v>531354</c:v>
                </c:pt>
                <c:pt idx="70">
                  <c:v>323972</c:v>
                </c:pt>
                <c:pt idx="71">
                  <c:v>415803</c:v>
                </c:pt>
                <c:pt idx="72">
                  <c:v>425127.11111111112</c:v>
                </c:pt>
                <c:pt idx="73">
                  <c:v>442115.11111111112</c:v>
                </c:pt>
                <c:pt idx="74">
                  <c:v>482792</c:v>
                </c:pt>
                <c:pt idx="75">
                  <c:v>446560.55555555539</c:v>
                </c:pt>
                <c:pt idx="76">
                  <c:v>448954.11111111112</c:v>
                </c:pt>
                <c:pt idx="77">
                  <c:v>396949</c:v>
                </c:pt>
                <c:pt idx="78">
                  <c:v>529879.11111111112</c:v>
                </c:pt>
                <c:pt idx="79">
                  <c:v>418644.11111111112</c:v>
                </c:pt>
                <c:pt idx="80">
                  <c:v>394329.11111111112</c:v>
                </c:pt>
                <c:pt idx="81">
                  <c:v>382324.11111111112</c:v>
                </c:pt>
                <c:pt idx="82">
                  <c:v>376053.11111111112</c:v>
                </c:pt>
                <c:pt idx="83">
                  <c:v>366602</c:v>
                </c:pt>
                <c:pt idx="84">
                  <c:v>333364.7</c:v>
                </c:pt>
                <c:pt idx="85">
                  <c:v>227188</c:v>
                </c:pt>
                <c:pt idx="86">
                  <c:v>282679</c:v>
                </c:pt>
                <c:pt idx="87">
                  <c:v>268586.5</c:v>
                </c:pt>
                <c:pt idx="88">
                  <c:v>252269</c:v>
                </c:pt>
                <c:pt idx="89">
                  <c:v>246889.5</c:v>
                </c:pt>
                <c:pt idx="90">
                  <c:v>298932</c:v>
                </c:pt>
                <c:pt idx="91">
                  <c:v>281039</c:v>
                </c:pt>
                <c:pt idx="92">
                  <c:v>239272</c:v>
                </c:pt>
                <c:pt idx="93">
                  <c:v>223347.5</c:v>
                </c:pt>
                <c:pt idx="94">
                  <c:v>269940</c:v>
                </c:pt>
                <c:pt idx="95">
                  <c:v>303985.05</c:v>
                </c:pt>
                <c:pt idx="96">
                  <c:v>249096.5</c:v>
                </c:pt>
                <c:pt idx="97">
                  <c:v>364546</c:v>
                </c:pt>
                <c:pt idx="98">
                  <c:v>393133</c:v>
                </c:pt>
                <c:pt idx="99">
                  <c:v>493328</c:v>
                </c:pt>
                <c:pt idx="100">
                  <c:v>306265.33333333331</c:v>
                </c:pt>
                <c:pt idx="101">
                  <c:v>405294.44444444444</c:v>
                </c:pt>
                <c:pt idx="102">
                  <c:v>399597</c:v>
                </c:pt>
                <c:pt idx="103">
                  <c:v>367261</c:v>
                </c:pt>
                <c:pt idx="104">
                  <c:v>356408</c:v>
                </c:pt>
                <c:pt idx="105">
                  <c:v>390869</c:v>
                </c:pt>
                <c:pt idx="106">
                  <c:v>348345</c:v>
                </c:pt>
                <c:pt idx="107">
                  <c:v>299091.33333333331</c:v>
                </c:pt>
                <c:pt idx="108">
                  <c:v>370372.18504123692</c:v>
                </c:pt>
                <c:pt idx="109">
                  <c:v>349256.37627507094</c:v>
                </c:pt>
                <c:pt idx="110">
                  <c:v>365549.86111111112</c:v>
                </c:pt>
                <c:pt idx="111">
                  <c:v>969342</c:v>
                </c:pt>
                <c:pt idx="112">
                  <c:v>542465.51431391248</c:v>
                </c:pt>
                <c:pt idx="113">
                  <c:v>623419.45847500791</c:v>
                </c:pt>
                <c:pt idx="114">
                  <c:v>694358.76234567899</c:v>
                </c:pt>
                <c:pt idx="115">
                  <c:v>590604.68312757206</c:v>
                </c:pt>
                <c:pt idx="116">
                  <c:v>630261.3013160862</c:v>
                </c:pt>
                <c:pt idx="117">
                  <c:v>687909.91559644579</c:v>
                </c:pt>
                <c:pt idx="118">
                  <c:v>648762.63334670127</c:v>
                </c:pt>
                <c:pt idx="119">
                  <c:v>623240.95008641109</c:v>
                </c:pt>
                <c:pt idx="120">
                  <c:v>293272</c:v>
                </c:pt>
                <c:pt idx="121">
                  <c:v>398949</c:v>
                </c:pt>
                <c:pt idx="122">
                  <c:v>467866.32869955455</c:v>
                </c:pt>
                <c:pt idx="123">
                  <c:v>456465.33333333331</c:v>
                </c:pt>
                <c:pt idx="124">
                  <c:v>417702.23623318487</c:v>
                </c:pt>
                <c:pt idx="125">
                  <c:v>416353.64831091312</c:v>
                </c:pt>
                <c:pt idx="126">
                  <c:v>389714</c:v>
                </c:pt>
                <c:pt idx="127">
                  <c:v>237348</c:v>
                </c:pt>
                <c:pt idx="128">
                  <c:v>465180</c:v>
                </c:pt>
                <c:pt idx="129">
                  <c:v>551161</c:v>
                </c:pt>
                <c:pt idx="130">
                  <c:v>231892</c:v>
                </c:pt>
                <c:pt idx="131">
                  <c:v>282555</c:v>
                </c:pt>
                <c:pt idx="132">
                  <c:v>228005</c:v>
                </c:pt>
                <c:pt idx="133">
                  <c:v>257766</c:v>
                </c:pt>
                <c:pt idx="134">
                  <c:v>363006</c:v>
                </c:pt>
                <c:pt idx="135">
                  <c:v>237215</c:v>
                </c:pt>
                <c:pt idx="136">
                  <c:v>237052</c:v>
                </c:pt>
                <c:pt idx="137">
                  <c:v>302002</c:v>
                </c:pt>
                <c:pt idx="138">
                  <c:v>387671</c:v>
                </c:pt>
                <c:pt idx="139">
                  <c:v>416363</c:v>
                </c:pt>
                <c:pt idx="140">
                  <c:v>332068</c:v>
                </c:pt>
                <c:pt idx="141">
                  <c:v>371403</c:v>
                </c:pt>
                <c:pt idx="142">
                  <c:v>362836</c:v>
                </c:pt>
                <c:pt idx="143">
                  <c:v>454066</c:v>
                </c:pt>
                <c:pt idx="144">
                  <c:v>494031</c:v>
                </c:pt>
                <c:pt idx="145">
                  <c:v>359763</c:v>
                </c:pt>
                <c:pt idx="146">
                  <c:v>441393</c:v>
                </c:pt>
                <c:pt idx="147">
                  <c:v>429522</c:v>
                </c:pt>
                <c:pt idx="148">
                  <c:v>430935</c:v>
                </c:pt>
                <c:pt idx="149">
                  <c:v>435054</c:v>
                </c:pt>
                <c:pt idx="150">
                  <c:v>454461</c:v>
                </c:pt>
                <c:pt idx="151">
                  <c:v>414391</c:v>
                </c:pt>
                <c:pt idx="152">
                  <c:v>431332</c:v>
                </c:pt>
                <c:pt idx="153">
                  <c:v>424855</c:v>
                </c:pt>
                <c:pt idx="154">
                  <c:v>387525</c:v>
                </c:pt>
                <c:pt idx="155">
                  <c:v>400319</c:v>
                </c:pt>
                <c:pt idx="156">
                  <c:v>392621</c:v>
                </c:pt>
                <c:pt idx="157">
                  <c:v>354401</c:v>
                </c:pt>
                <c:pt idx="158">
                  <c:v>418258</c:v>
                </c:pt>
                <c:pt idx="159">
                  <c:v>413356</c:v>
                </c:pt>
                <c:pt idx="160">
                  <c:v>262523</c:v>
                </c:pt>
                <c:pt idx="161">
                  <c:v>128523</c:v>
                </c:pt>
                <c:pt idx="162">
                  <c:v>309261</c:v>
                </c:pt>
                <c:pt idx="163">
                  <c:v>284241</c:v>
                </c:pt>
                <c:pt idx="164">
                  <c:v>258852</c:v>
                </c:pt>
                <c:pt idx="165">
                  <c:v>246652</c:v>
                </c:pt>
                <c:pt idx="166">
                  <c:v>379131</c:v>
                </c:pt>
                <c:pt idx="167">
                  <c:v>462468</c:v>
                </c:pt>
                <c:pt idx="168">
                  <c:v>503693</c:v>
                </c:pt>
                <c:pt idx="169">
                  <c:v>550050</c:v>
                </c:pt>
                <c:pt idx="170">
                  <c:v>411293.75</c:v>
                </c:pt>
                <c:pt idx="171">
                  <c:v>557119</c:v>
                </c:pt>
                <c:pt idx="172">
                  <c:v>604739</c:v>
                </c:pt>
                <c:pt idx="173">
                  <c:v>627770</c:v>
                </c:pt>
                <c:pt idx="174">
                  <c:v>605855.66666666674</c:v>
                </c:pt>
                <c:pt idx="175">
                  <c:v>608568</c:v>
                </c:pt>
                <c:pt idx="176">
                  <c:v>568032</c:v>
                </c:pt>
                <c:pt idx="177">
                  <c:v>621741</c:v>
                </c:pt>
                <c:pt idx="178">
                  <c:v>566039.66666666674</c:v>
                </c:pt>
                <c:pt idx="179">
                  <c:v>549081</c:v>
                </c:pt>
                <c:pt idx="180">
                  <c:v>273571</c:v>
                </c:pt>
                <c:pt idx="181">
                  <c:v>363709</c:v>
                </c:pt>
                <c:pt idx="182">
                  <c:v>553393.5</c:v>
                </c:pt>
                <c:pt idx="183">
                  <c:v>432899</c:v>
                </c:pt>
                <c:pt idx="184">
                  <c:v>422694</c:v>
                </c:pt>
                <c:pt idx="185">
                  <c:v>799756</c:v>
                </c:pt>
                <c:pt idx="186">
                  <c:v>831842</c:v>
                </c:pt>
                <c:pt idx="187">
                  <c:v>906964</c:v>
                </c:pt>
                <c:pt idx="188">
                  <c:v>826430</c:v>
                </c:pt>
                <c:pt idx="189">
                  <c:v>929157</c:v>
                </c:pt>
                <c:pt idx="190">
                  <c:v>1248088</c:v>
                </c:pt>
                <c:pt idx="191">
                  <c:v>909733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53-43DD-83BE-8E20405ED066}"/>
            </c:ext>
          </c:extLst>
        </c:ser>
        <c:ser>
          <c:idx val="28"/>
          <c:order val="28"/>
          <c:tx>
            <c:strRef>
              <c:f>'VOLUMEN REGIONAL Y DEPTAL. '!$AE$28:$AE$29</c:f>
              <c:strCache>
                <c:ptCount val="1"/>
                <c:pt idx="0">
                  <c:v>REGIÓN 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'!$AE$30:$AE$221</c:f>
              <c:numCache>
                <c:formatCode>_(* #,##0_);_(* \(#,##0\);_(* "-"??_);_(@_)</c:formatCode>
                <c:ptCount val="192"/>
                <c:pt idx="0">
                  <c:v>59849326.080899991</c:v>
                </c:pt>
                <c:pt idx="1">
                  <c:v>53581929.397161357</c:v>
                </c:pt>
                <c:pt idx="2">
                  <c:v>51472800.436199188</c:v>
                </c:pt>
                <c:pt idx="3">
                  <c:v>54908119.622901425</c:v>
                </c:pt>
                <c:pt idx="4">
                  <c:v>62675230</c:v>
                </c:pt>
                <c:pt idx="5">
                  <c:v>71191054.058851257</c:v>
                </c:pt>
                <c:pt idx="6">
                  <c:v>72767575.873144656</c:v>
                </c:pt>
                <c:pt idx="7">
                  <c:v>70780978.483698085</c:v>
                </c:pt>
                <c:pt idx="8">
                  <c:v>63033548</c:v>
                </c:pt>
                <c:pt idx="9">
                  <c:v>58738705.302227922</c:v>
                </c:pt>
                <c:pt idx="10">
                  <c:v>55609383.552185185</c:v>
                </c:pt>
                <c:pt idx="11">
                  <c:v>52300222.959661156</c:v>
                </c:pt>
                <c:pt idx="12">
                  <c:v>51129316.170568302</c:v>
                </c:pt>
                <c:pt idx="13">
                  <c:v>49153887.407087818</c:v>
                </c:pt>
                <c:pt idx="14">
                  <c:v>46828644.393351503</c:v>
                </c:pt>
                <c:pt idx="15">
                  <c:v>51988995.658915304</c:v>
                </c:pt>
                <c:pt idx="16">
                  <c:v>57100637.863797642</c:v>
                </c:pt>
                <c:pt idx="17">
                  <c:v>56635185.717175998</c:v>
                </c:pt>
                <c:pt idx="18">
                  <c:v>58761340.109522052</c:v>
                </c:pt>
                <c:pt idx="19">
                  <c:v>58955941.83276242</c:v>
                </c:pt>
                <c:pt idx="20">
                  <c:v>57002185.86851424</c:v>
                </c:pt>
                <c:pt idx="21">
                  <c:v>56742017.64829129</c:v>
                </c:pt>
                <c:pt idx="22">
                  <c:v>51390486.574996851</c:v>
                </c:pt>
                <c:pt idx="23">
                  <c:v>48952268.872506037</c:v>
                </c:pt>
                <c:pt idx="24">
                  <c:v>42649220.190747306</c:v>
                </c:pt>
                <c:pt idx="25">
                  <c:v>39303343</c:v>
                </c:pt>
                <c:pt idx="26">
                  <c:v>45861015.299999997</c:v>
                </c:pt>
                <c:pt idx="27">
                  <c:v>47528863.310393915</c:v>
                </c:pt>
                <c:pt idx="28">
                  <c:v>57679892.825892292</c:v>
                </c:pt>
                <c:pt idx="29">
                  <c:v>60847678.791684672</c:v>
                </c:pt>
                <c:pt idx="30">
                  <c:v>63841000.851842396</c:v>
                </c:pt>
                <c:pt idx="31">
                  <c:v>57824754.407503963</c:v>
                </c:pt>
                <c:pt idx="32">
                  <c:v>61954566.865817532</c:v>
                </c:pt>
                <c:pt idx="33">
                  <c:v>52100434.011080325</c:v>
                </c:pt>
                <c:pt idx="34">
                  <c:v>42698673.312428318</c:v>
                </c:pt>
                <c:pt idx="35">
                  <c:v>43622689.066580549</c:v>
                </c:pt>
                <c:pt idx="36">
                  <c:v>45282037.972569637</c:v>
                </c:pt>
                <c:pt idx="37">
                  <c:v>40827087.541852042</c:v>
                </c:pt>
                <c:pt idx="38">
                  <c:v>45000273.966971688</c:v>
                </c:pt>
                <c:pt idx="39">
                  <c:v>51181809.314379983</c:v>
                </c:pt>
                <c:pt idx="40">
                  <c:v>56983600.844313212</c:v>
                </c:pt>
                <c:pt idx="41">
                  <c:v>61579199.714972869</c:v>
                </c:pt>
                <c:pt idx="42">
                  <c:v>58882910.410167277</c:v>
                </c:pt>
                <c:pt idx="43">
                  <c:v>56165292.286400519</c:v>
                </c:pt>
                <c:pt idx="44">
                  <c:v>54472126.280722857</c:v>
                </c:pt>
                <c:pt idx="45">
                  <c:v>51728377.601210654</c:v>
                </c:pt>
                <c:pt idx="46">
                  <c:v>46158535.294198163</c:v>
                </c:pt>
                <c:pt idx="47">
                  <c:v>46107125.445692837</c:v>
                </c:pt>
                <c:pt idx="48">
                  <c:v>47661039.757978402</c:v>
                </c:pt>
                <c:pt idx="49">
                  <c:v>44934397.518011205</c:v>
                </c:pt>
                <c:pt idx="50">
                  <c:v>45859923.623026006</c:v>
                </c:pt>
                <c:pt idx="51">
                  <c:v>47492278.914090909</c:v>
                </c:pt>
                <c:pt idx="52">
                  <c:v>62310634.234610081</c:v>
                </c:pt>
                <c:pt idx="53">
                  <c:v>62849365.901583642</c:v>
                </c:pt>
                <c:pt idx="54">
                  <c:v>63562844.650208563</c:v>
                </c:pt>
                <c:pt idx="55">
                  <c:v>69023772.052222222</c:v>
                </c:pt>
                <c:pt idx="56">
                  <c:v>66034439.317460313</c:v>
                </c:pt>
                <c:pt idx="57">
                  <c:v>63600531.945252523</c:v>
                </c:pt>
                <c:pt idx="58">
                  <c:v>62467097.232222222</c:v>
                </c:pt>
                <c:pt idx="59">
                  <c:v>57513585.270000003</c:v>
                </c:pt>
                <c:pt idx="60">
                  <c:v>54261439.401414134</c:v>
                </c:pt>
                <c:pt idx="61">
                  <c:v>50446881.98190476</c:v>
                </c:pt>
                <c:pt idx="62">
                  <c:v>49941857.040793657</c:v>
                </c:pt>
                <c:pt idx="63">
                  <c:v>57035193.276895024</c:v>
                </c:pt>
                <c:pt idx="64">
                  <c:v>63532385.562972292</c:v>
                </c:pt>
                <c:pt idx="65">
                  <c:v>66318896.972186677</c:v>
                </c:pt>
                <c:pt idx="66">
                  <c:v>69167397.855833322</c:v>
                </c:pt>
                <c:pt idx="67">
                  <c:v>66389183.982857957</c:v>
                </c:pt>
                <c:pt idx="68">
                  <c:v>61262175.628082611</c:v>
                </c:pt>
                <c:pt idx="69">
                  <c:v>67295156.76008524</c:v>
                </c:pt>
                <c:pt idx="70">
                  <c:v>62383128.217164479</c:v>
                </c:pt>
                <c:pt idx="71">
                  <c:v>61806511.090000004</c:v>
                </c:pt>
                <c:pt idx="72">
                  <c:v>57972644.108080804</c:v>
                </c:pt>
                <c:pt idx="73">
                  <c:v>48899821.032323234</c:v>
                </c:pt>
                <c:pt idx="74">
                  <c:v>54114734</c:v>
                </c:pt>
                <c:pt idx="75">
                  <c:v>51714393.796969697</c:v>
                </c:pt>
                <c:pt idx="76">
                  <c:v>58174480.003737375</c:v>
                </c:pt>
                <c:pt idx="77">
                  <c:v>64726844.608080804</c:v>
                </c:pt>
                <c:pt idx="78">
                  <c:v>64000869.469191916</c:v>
                </c:pt>
                <c:pt idx="79">
                  <c:v>61337657.610101007</c:v>
                </c:pt>
                <c:pt idx="80">
                  <c:v>63113709.802525245</c:v>
                </c:pt>
                <c:pt idx="81">
                  <c:v>66879719.090404034</c:v>
                </c:pt>
                <c:pt idx="82">
                  <c:v>61043551.476767682</c:v>
                </c:pt>
                <c:pt idx="83">
                  <c:v>64884790.249999993</c:v>
                </c:pt>
                <c:pt idx="84">
                  <c:v>61927261.400000006</c:v>
                </c:pt>
                <c:pt idx="85">
                  <c:v>52669669</c:v>
                </c:pt>
                <c:pt idx="86">
                  <c:v>54847235.009999998</c:v>
                </c:pt>
                <c:pt idx="87">
                  <c:v>56058792.5</c:v>
                </c:pt>
                <c:pt idx="88">
                  <c:v>58565456.299999997</c:v>
                </c:pt>
                <c:pt idx="89">
                  <c:v>58938280.5</c:v>
                </c:pt>
                <c:pt idx="90">
                  <c:v>60386604.000000007</c:v>
                </c:pt>
                <c:pt idx="91">
                  <c:v>56593586.989999995</c:v>
                </c:pt>
                <c:pt idx="92">
                  <c:v>57498125</c:v>
                </c:pt>
                <c:pt idx="93">
                  <c:v>59419549.590000004</c:v>
                </c:pt>
                <c:pt idx="94">
                  <c:v>54575652.389999993</c:v>
                </c:pt>
                <c:pt idx="95">
                  <c:v>54044423.25</c:v>
                </c:pt>
                <c:pt idx="96">
                  <c:v>50685800.399999999</c:v>
                </c:pt>
                <c:pt idx="97">
                  <c:v>43796639.539999999</c:v>
                </c:pt>
                <c:pt idx="98">
                  <c:v>43852998.850000001</c:v>
                </c:pt>
                <c:pt idx="99">
                  <c:v>41375574.5</c:v>
                </c:pt>
                <c:pt idx="100">
                  <c:v>48184166.233333334</c:v>
                </c:pt>
                <c:pt idx="101">
                  <c:v>54485221.62111111</c:v>
                </c:pt>
                <c:pt idx="102">
                  <c:v>56862789.102222219</c:v>
                </c:pt>
                <c:pt idx="103">
                  <c:v>61861594.629629627</c:v>
                </c:pt>
                <c:pt idx="104">
                  <c:v>61228245.006172851</c:v>
                </c:pt>
                <c:pt idx="105">
                  <c:v>64042286.94267489</c:v>
                </c:pt>
                <c:pt idx="106">
                  <c:v>56631835.519492455</c:v>
                </c:pt>
                <c:pt idx="107">
                  <c:v>52398477.612780064</c:v>
                </c:pt>
                <c:pt idx="108">
                  <c:v>48377657.817855284</c:v>
                </c:pt>
                <c:pt idx="109">
                  <c:v>44729831.629971713</c:v>
                </c:pt>
                <c:pt idx="110">
                  <c:v>44795554.449930884</c:v>
                </c:pt>
                <c:pt idx="111">
                  <c:v>51772281.381481476</c:v>
                </c:pt>
                <c:pt idx="112">
                  <c:v>60039230.454066999</c:v>
                </c:pt>
                <c:pt idx="113">
                  <c:v>60407526.429586127</c:v>
                </c:pt>
                <c:pt idx="114">
                  <c:v>59884663.898641981</c:v>
                </c:pt>
                <c:pt idx="115">
                  <c:v>60486674.215689301</c:v>
                </c:pt>
                <c:pt idx="116">
                  <c:v>54338992.041236356</c:v>
                </c:pt>
                <c:pt idx="117">
                  <c:v>51598922.091855876</c:v>
                </c:pt>
                <c:pt idx="118">
                  <c:v>50469607.339840755</c:v>
                </c:pt>
                <c:pt idx="119">
                  <c:v>49778487.884928271</c:v>
                </c:pt>
                <c:pt idx="120">
                  <c:v>46885831.152077936</c:v>
                </c:pt>
                <c:pt idx="121">
                  <c:v>46753238.194233775</c:v>
                </c:pt>
                <c:pt idx="122">
                  <c:v>44135205.871727601</c:v>
                </c:pt>
                <c:pt idx="123">
                  <c:v>46338701.071570046</c:v>
                </c:pt>
                <c:pt idx="124">
                  <c:v>52350939.739177138</c:v>
                </c:pt>
                <c:pt idx="125">
                  <c:v>56023346.647491604</c:v>
                </c:pt>
                <c:pt idx="126">
                  <c:v>52407454.646666668</c:v>
                </c:pt>
                <c:pt idx="127">
                  <c:v>49440328.666666672</c:v>
                </c:pt>
                <c:pt idx="128">
                  <c:v>47323095.866666667</c:v>
                </c:pt>
                <c:pt idx="129">
                  <c:v>44967421.646666668</c:v>
                </c:pt>
                <c:pt idx="130">
                  <c:v>45767218.775555559</c:v>
                </c:pt>
                <c:pt idx="131">
                  <c:v>44126793.976666667</c:v>
                </c:pt>
                <c:pt idx="132">
                  <c:v>43404851.100000001</c:v>
                </c:pt>
                <c:pt idx="133">
                  <c:v>38238261</c:v>
                </c:pt>
                <c:pt idx="134">
                  <c:v>39198236</c:v>
                </c:pt>
                <c:pt idx="135">
                  <c:v>37184665.899999999</c:v>
                </c:pt>
                <c:pt idx="136">
                  <c:v>44641755</c:v>
                </c:pt>
                <c:pt idx="137">
                  <c:v>43963658</c:v>
                </c:pt>
                <c:pt idx="138">
                  <c:v>51240173.18</c:v>
                </c:pt>
                <c:pt idx="139">
                  <c:v>49831202</c:v>
                </c:pt>
                <c:pt idx="140">
                  <c:v>48463312</c:v>
                </c:pt>
                <c:pt idx="141">
                  <c:v>51203343</c:v>
                </c:pt>
                <c:pt idx="142">
                  <c:v>43554344</c:v>
                </c:pt>
                <c:pt idx="143">
                  <c:v>41446249</c:v>
                </c:pt>
                <c:pt idx="144">
                  <c:v>42039258</c:v>
                </c:pt>
                <c:pt idx="145">
                  <c:v>37118006</c:v>
                </c:pt>
                <c:pt idx="146">
                  <c:v>34503317</c:v>
                </c:pt>
                <c:pt idx="147">
                  <c:v>36472817</c:v>
                </c:pt>
                <c:pt idx="148">
                  <c:v>43228794</c:v>
                </c:pt>
                <c:pt idx="149">
                  <c:v>45707339</c:v>
                </c:pt>
                <c:pt idx="150">
                  <c:v>50109108</c:v>
                </c:pt>
                <c:pt idx="151">
                  <c:v>49827707</c:v>
                </c:pt>
                <c:pt idx="152">
                  <c:v>47979600</c:v>
                </c:pt>
                <c:pt idx="153">
                  <c:v>46206918</c:v>
                </c:pt>
                <c:pt idx="154">
                  <c:v>42306837</c:v>
                </c:pt>
                <c:pt idx="155">
                  <c:v>41744211</c:v>
                </c:pt>
                <c:pt idx="156">
                  <c:v>40405989</c:v>
                </c:pt>
                <c:pt idx="157">
                  <c:v>36758500</c:v>
                </c:pt>
                <c:pt idx="158">
                  <c:v>40925181</c:v>
                </c:pt>
                <c:pt idx="159">
                  <c:v>41689208.700000003</c:v>
                </c:pt>
                <c:pt idx="160">
                  <c:v>38078791</c:v>
                </c:pt>
                <c:pt idx="161">
                  <c:v>48916799</c:v>
                </c:pt>
                <c:pt idx="162">
                  <c:v>47062205</c:v>
                </c:pt>
                <c:pt idx="163">
                  <c:v>45951487</c:v>
                </c:pt>
                <c:pt idx="164">
                  <c:v>39809611</c:v>
                </c:pt>
                <c:pt idx="165">
                  <c:v>37443520</c:v>
                </c:pt>
                <c:pt idx="166">
                  <c:v>43617571.5</c:v>
                </c:pt>
                <c:pt idx="167">
                  <c:v>45224129</c:v>
                </c:pt>
                <c:pt idx="168">
                  <c:v>45105381.232000001</c:v>
                </c:pt>
                <c:pt idx="169">
                  <c:v>41415232.005000003</c:v>
                </c:pt>
                <c:pt idx="170">
                  <c:v>48395906.480000004</c:v>
                </c:pt>
                <c:pt idx="171">
                  <c:v>51733180.869999997</c:v>
                </c:pt>
                <c:pt idx="172">
                  <c:v>58007546.5</c:v>
                </c:pt>
                <c:pt idx="173">
                  <c:v>58662644.936666667</c:v>
                </c:pt>
                <c:pt idx="174">
                  <c:v>56659260.359999992</c:v>
                </c:pt>
                <c:pt idx="175">
                  <c:v>59461349.497777775</c:v>
                </c:pt>
                <c:pt idx="176">
                  <c:v>50690959.029259257</c:v>
                </c:pt>
                <c:pt idx="177">
                  <c:v>48354456.718518518</c:v>
                </c:pt>
                <c:pt idx="178">
                  <c:v>44076847.445238091</c:v>
                </c:pt>
                <c:pt idx="179">
                  <c:v>48387528.251234576</c:v>
                </c:pt>
                <c:pt idx="180">
                  <c:v>40111906.510000005</c:v>
                </c:pt>
                <c:pt idx="181">
                  <c:v>39594273.141111113</c:v>
                </c:pt>
                <c:pt idx="182">
                  <c:v>48573072.700000003</c:v>
                </c:pt>
                <c:pt idx="183">
                  <c:v>48820500.666666672</c:v>
                </c:pt>
                <c:pt idx="184">
                  <c:v>49385014</c:v>
                </c:pt>
                <c:pt idx="185">
                  <c:v>57225515</c:v>
                </c:pt>
                <c:pt idx="186">
                  <c:v>55661278</c:v>
                </c:pt>
                <c:pt idx="187">
                  <c:v>57596894</c:v>
                </c:pt>
                <c:pt idx="188">
                  <c:v>54431017</c:v>
                </c:pt>
                <c:pt idx="189">
                  <c:v>52785973</c:v>
                </c:pt>
                <c:pt idx="190">
                  <c:v>52050292</c:v>
                </c:pt>
                <c:pt idx="191">
                  <c:v>51406311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53-43DD-83BE-8E20405ED066}"/>
            </c:ext>
          </c:extLst>
        </c:ser>
        <c:ser>
          <c:idx val="29"/>
          <c:order val="29"/>
          <c:tx>
            <c:strRef>
              <c:f>'VOLUMEN REGIONAL Y DEPTAL. '!$AF$28:$AF$29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'VOLUMEN REGIONAL Y DEPTAL. '!$B$30:$B$221</c:f>
              <c:strCache>
                <c:ptCount val="192"/>
                <c:pt idx="0">
                  <c:v>ene-08</c:v>
                </c:pt>
                <c:pt idx="1">
                  <c:v>feb-08</c:v>
                </c:pt>
                <c:pt idx="2">
                  <c:v>mar-08</c:v>
                </c:pt>
                <c:pt idx="3">
                  <c:v>abr-08</c:v>
                </c:pt>
                <c:pt idx="4">
                  <c:v>may-08</c:v>
                </c:pt>
                <c:pt idx="5">
                  <c:v>jun-08</c:v>
                </c:pt>
                <c:pt idx="6">
                  <c:v>jul-08</c:v>
                </c:pt>
                <c:pt idx="7">
                  <c:v>ago-08</c:v>
                </c:pt>
                <c:pt idx="8">
                  <c:v>sep-08</c:v>
                </c:pt>
                <c:pt idx="9">
                  <c:v>oct-08</c:v>
                </c:pt>
                <c:pt idx="10">
                  <c:v>nov-08</c:v>
                </c:pt>
                <c:pt idx="11">
                  <c:v>dic-08</c:v>
                </c:pt>
                <c:pt idx="12">
                  <c:v>ene-09</c:v>
                </c:pt>
                <c:pt idx="13">
                  <c:v>feb-09</c:v>
                </c:pt>
                <c:pt idx="14">
                  <c:v>mar-09</c:v>
                </c:pt>
                <c:pt idx="15">
                  <c:v>abr-09</c:v>
                </c:pt>
                <c:pt idx="16">
                  <c:v>may-09</c:v>
                </c:pt>
                <c:pt idx="17">
                  <c:v>jun-09</c:v>
                </c:pt>
                <c:pt idx="18">
                  <c:v>jul-09</c:v>
                </c:pt>
                <c:pt idx="19">
                  <c:v>ago-09</c:v>
                </c:pt>
                <c:pt idx="20">
                  <c:v>sep-09</c:v>
                </c:pt>
                <c:pt idx="21">
                  <c:v>oct-09</c:v>
                </c:pt>
                <c:pt idx="22">
                  <c:v>nov-09</c:v>
                </c:pt>
                <c:pt idx="23">
                  <c:v>dic-09</c:v>
                </c:pt>
                <c:pt idx="24">
                  <c:v>ene-10</c:v>
                </c:pt>
                <c:pt idx="25">
                  <c:v>feb-10</c:v>
                </c:pt>
                <c:pt idx="26">
                  <c:v>mar-10</c:v>
                </c:pt>
                <c:pt idx="27">
                  <c:v>abr-10</c:v>
                </c:pt>
                <c:pt idx="28">
                  <c:v>may-10</c:v>
                </c:pt>
                <c:pt idx="29">
                  <c:v>jun-10</c:v>
                </c:pt>
                <c:pt idx="30">
                  <c:v>jul-10</c:v>
                </c:pt>
                <c:pt idx="31">
                  <c:v>ago-10</c:v>
                </c:pt>
                <c:pt idx="32">
                  <c:v>sep-10</c:v>
                </c:pt>
                <c:pt idx="33">
                  <c:v>oct-10</c:v>
                </c:pt>
                <c:pt idx="34">
                  <c:v>nov-10</c:v>
                </c:pt>
                <c:pt idx="35">
                  <c:v>dic-10</c:v>
                </c:pt>
                <c:pt idx="36">
                  <c:v>ene-11</c:v>
                </c:pt>
                <c:pt idx="37">
                  <c:v>feb-11</c:v>
                </c:pt>
                <c:pt idx="38">
                  <c:v>mar-11</c:v>
                </c:pt>
                <c:pt idx="39">
                  <c:v>abr-11</c:v>
                </c:pt>
                <c:pt idx="40">
                  <c:v>may-11</c:v>
                </c:pt>
                <c:pt idx="41">
                  <c:v>jun-11</c:v>
                </c:pt>
                <c:pt idx="42">
                  <c:v>jul-11</c:v>
                </c:pt>
                <c:pt idx="43">
                  <c:v>ago-11</c:v>
                </c:pt>
                <c:pt idx="44">
                  <c:v>sep-11</c:v>
                </c:pt>
                <c:pt idx="45">
                  <c:v>oct-11</c:v>
                </c:pt>
                <c:pt idx="46">
                  <c:v>nov-11</c:v>
                </c:pt>
                <c:pt idx="47">
                  <c:v>dic-11</c:v>
                </c:pt>
                <c:pt idx="48">
                  <c:v>ene-12</c:v>
                </c:pt>
                <c:pt idx="49">
                  <c:v>feb-12</c:v>
                </c:pt>
                <c:pt idx="50">
                  <c:v>mar-12</c:v>
                </c:pt>
                <c:pt idx="51">
                  <c:v>abr-12</c:v>
                </c:pt>
                <c:pt idx="52">
                  <c:v>may-12</c:v>
                </c:pt>
                <c:pt idx="53">
                  <c:v>jun-12</c:v>
                </c:pt>
                <c:pt idx="54">
                  <c:v>jul-12</c:v>
                </c:pt>
                <c:pt idx="55">
                  <c:v>ago-12</c:v>
                </c:pt>
                <c:pt idx="56">
                  <c:v>sep-12</c:v>
                </c:pt>
                <c:pt idx="57">
                  <c:v>oct-12</c:v>
                </c:pt>
                <c:pt idx="58">
                  <c:v>nov-12</c:v>
                </c:pt>
                <c:pt idx="59">
                  <c:v>dic-12</c:v>
                </c:pt>
                <c:pt idx="60">
                  <c:v>ene-13</c:v>
                </c:pt>
                <c:pt idx="61">
                  <c:v>feb-13</c:v>
                </c:pt>
                <c:pt idx="62">
                  <c:v>mar-13</c:v>
                </c:pt>
                <c:pt idx="63">
                  <c:v>abr-13</c:v>
                </c:pt>
                <c:pt idx="64">
                  <c:v>may-13</c:v>
                </c:pt>
                <c:pt idx="65">
                  <c:v>jun-13</c:v>
                </c:pt>
                <c:pt idx="66">
                  <c:v>jul-13</c:v>
                </c:pt>
                <c:pt idx="67">
                  <c:v>ago-13</c:v>
                </c:pt>
                <c:pt idx="68">
                  <c:v>sep-13</c:v>
                </c:pt>
                <c:pt idx="69">
                  <c:v>oct-13</c:v>
                </c:pt>
                <c:pt idx="70">
                  <c:v>nov-13</c:v>
                </c:pt>
                <c:pt idx="71">
                  <c:v>dic-13</c:v>
                </c:pt>
                <c:pt idx="72">
                  <c:v>ene-14</c:v>
                </c:pt>
                <c:pt idx="73">
                  <c:v>feb-14</c:v>
                </c:pt>
                <c:pt idx="74">
                  <c:v>mar-14</c:v>
                </c:pt>
                <c:pt idx="75">
                  <c:v>abr-14</c:v>
                </c:pt>
                <c:pt idx="76">
                  <c:v>may-14</c:v>
                </c:pt>
                <c:pt idx="77">
                  <c:v>jun-14</c:v>
                </c:pt>
                <c:pt idx="78">
                  <c:v>jul-14</c:v>
                </c:pt>
                <c:pt idx="79">
                  <c:v>ago-14</c:v>
                </c:pt>
                <c:pt idx="80">
                  <c:v>sep-14</c:v>
                </c:pt>
                <c:pt idx="81">
                  <c:v>oct-14</c:v>
                </c:pt>
                <c:pt idx="82">
                  <c:v>nov-14</c:v>
                </c:pt>
                <c:pt idx="83">
                  <c:v>dic-14</c:v>
                </c:pt>
                <c:pt idx="84">
                  <c:v>ene-15</c:v>
                </c:pt>
                <c:pt idx="85">
                  <c:v>feb-15</c:v>
                </c:pt>
                <c:pt idx="86">
                  <c:v>mar-15</c:v>
                </c:pt>
                <c:pt idx="87">
                  <c:v>abr-15</c:v>
                </c:pt>
                <c:pt idx="88">
                  <c:v>may-15</c:v>
                </c:pt>
                <c:pt idx="89">
                  <c:v>jun-15</c:v>
                </c:pt>
                <c:pt idx="90">
                  <c:v>jul-15</c:v>
                </c:pt>
                <c:pt idx="91">
                  <c:v>ago-15</c:v>
                </c:pt>
                <c:pt idx="92">
                  <c:v>sep-15</c:v>
                </c:pt>
                <c:pt idx="93">
                  <c:v>oct-15</c:v>
                </c:pt>
                <c:pt idx="94">
                  <c:v>nov-15</c:v>
                </c:pt>
                <c:pt idx="95">
                  <c:v>dic-15</c:v>
                </c:pt>
                <c:pt idx="96">
                  <c:v>ene-16</c:v>
                </c:pt>
                <c:pt idx="97">
                  <c:v>feb-16</c:v>
                </c:pt>
                <c:pt idx="98">
                  <c:v>mar-16</c:v>
                </c:pt>
                <c:pt idx="99">
                  <c:v>abr-16</c:v>
                </c:pt>
                <c:pt idx="100">
                  <c:v>may-16</c:v>
                </c:pt>
                <c:pt idx="101">
                  <c:v>jun-16</c:v>
                </c:pt>
                <c:pt idx="102">
                  <c:v>jul-16</c:v>
                </c:pt>
                <c:pt idx="103">
                  <c:v>ago-16</c:v>
                </c:pt>
                <c:pt idx="104">
                  <c:v>sep-16</c:v>
                </c:pt>
                <c:pt idx="105">
                  <c:v>oct-16</c:v>
                </c:pt>
                <c:pt idx="106">
                  <c:v>nov-16</c:v>
                </c:pt>
                <c:pt idx="107">
                  <c:v>dic-16</c:v>
                </c:pt>
                <c:pt idx="108">
                  <c:v>ene-17</c:v>
                </c:pt>
                <c:pt idx="109">
                  <c:v>feb-17</c:v>
                </c:pt>
                <c:pt idx="110">
                  <c:v>mar-17</c:v>
                </c:pt>
                <c:pt idx="111">
                  <c:v>abr-17</c:v>
                </c:pt>
                <c:pt idx="112">
                  <c:v>may-17</c:v>
                </c:pt>
                <c:pt idx="113">
                  <c:v>jun-17</c:v>
                </c:pt>
                <c:pt idx="114">
                  <c:v>jul-17</c:v>
                </c:pt>
                <c:pt idx="115">
                  <c:v>ago-17</c:v>
                </c:pt>
                <c:pt idx="116">
                  <c:v>sep-17</c:v>
                </c:pt>
                <c:pt idx="117">
                  <c:v>oct-17</c:v>
                </c:pt>
                <c:pt idx="118">
                  <c:v>nov-17</c:v>
                </c:pt>
                <c:pt idx="119">
                  <c:v>dic-17</c:v>
                </c:pt>
                <c:pt idx="120">
                  <c:v>ene-18</c:v>
                </c:pt>
                <c:pt idx="121">
                  <c:v>feb-18</c:v>
                </c:pt>
                <c:pt idx="122">
                  <c:v>mar-18</c:v>
                </c:pt>
                <c:pt idx="123">
                  <c:v>abr-18</c:v>
                </c:pt>
                <c:pt idx="124">
                  <c:v>may-18</c:v>
                </c:pt>
                <c:pt idx="125">
                  <c:v>jun-18</c:v>
                </c:pt>
                <c:pt idx="126">
                  <c:v>jul-18</c:v>
                </c:pt>
                <c:pt idx="127">
                  <c:v>ago-18</c:v>
                </c:pt>
                <c:pt idx="128">
                  <c:v>sep-18</c:v>
                </c:pt>
                <c:pt idx="129">
                  <c:v>oct-18</c:v>
                </c:pt>
                <c:pt idx="130">
                  <c:v>nov-18</c:v>
                </c:pt>
                <c:pt idx="131">
                  <c:v>dic-18</c:v>
                </c:pt>
                <c:pt idx="132">
                  <c:v>ene-19</c:v>
                </c:pt>
                <c:pt idx="133">
                  <c:v>feb-19</c:v>
                </c:pt>
                <c:pt idx="134">
                  <c:v>mar-19</c:v>
                </c:pt>
                <c:pt idx="135">
                  <c:v>abr-19</c:v>
                </c:pt>
                <c:pt idx="136">
                  <c:v>may-19</c:v>
                </c:pt>
                <c:pt idx="137">
                  <c:v>jun-19</c:v>
                </c:pt>
                <c:pt idx="138">
                  <c:v>jul-19</c:v>
                </c:pt>
                <c:pt idx="139">
                  <c:v>ago-19</c:v>
                </c:pt>
                <c:pt idx="140">
                  <c:v>sep-19</c:v>
                </c:pt>
                <c:pt idx="141">
                  <c:v>oct-19</c:v>
                </c:pt>
                <c:pt idx="142">
                  <c:v>nov-19</c:v>
                </c:pt>
                <c:pt idx="143">
                  <c:v>dic-19</c:v>
                </c:pt>
                <c:pt idx="144">
                  <c:v>ene-20</c:v>
                </c:pt>
                <c:pt idx="145">
                  <c:v>feb-20</c:v>
                </c:pt>
                <c:pt idx="146">
                  <c:v>mar-20</c:v>
                </c:pt>
                <c:pt idx="147">
                  <c:v>abr-20</c:v>
                </c:pt>
                <c:pt idx="148">
                  <c:v>may-20</c:v>
                </c:pt>
                <c:pt idx="149">
                  <c:v>jun-20</c:v>
                </c:pt>
                <c:pt idx="150">
                  <c:v>jul-20</c:v>
                </c:pt>
                <c:pt idx="151">
                  <c:v>ago-20</c:v>
                </c:pt>
                <c:pt idx="152">
                  <c:v>sep-20</c:v>
                </c:pt>
                <c:pt idx="153">
                  <c:v>oct-20</c:v>
                </c:pt>
                <c:pt idx="154">
                  <c:v>nov-20</c:v>
                </c:pt>
                <c:pt idx="155">
                  <c:v>dic-20</c:v>
                </c:pt>
                <c:pt idx="156">
                  <c:v>ene-21</c:v>
                </c:pt>
                <c:pt idx="157">
                  <c:v>feb-21</c:v>
                </c:pt>
                <c:pt idx="158">
                  <c:v>mar-21</c:v>
                </c:pt>
                <c:pt idx="159">
                  <c:v>abr-21</c:v>
                </c:pt>
                <c:pt idx="160">
                  <c:v>may-21</c:v>
                </c:pt>
                <c:pt idx="161">
                  <c:v>jun-21</c:v>
                </c:pt>
                <c:pt idx="162">
                  <c:v>jul-21</c:v>
                </c:pt>
                <c:pt idx="163">
                  <c:v>ago-21</c:v>
                </c:pt>
                <c:pt idx="164">
                  <c:v>sep-21</c:v>
                </c:pt>
                <c:pt idx="165">
                  <c:v>oct-21</c:v>
                </c:pt>
                <c:pt idx="166">
                  <c:v>nov-21</c:v>
                </c:pt>
                <c:pt idx="167">
                  <c:v>dic-21</c:v>
                </c:pt>
                <c:pt idx="168">
                  <c:v>ene-22</c:v>
                </c:pt>
                <c:pt idx="169">
                  <c:v>feb-22</c:v>
                </c:pt>
                <c:pt idx="170">
                  <c:v>mar-22</c:v>
                </c:pt>
                <c:pt idx="171">
                  <c:v>abr-22</c:v>
                </c:pt>
                <c:pt idx="172">
                  <c:v>may-22</c:v>
                </c:pt>
                <c:pt idx="173">
                  <c:v>jun-22</c:v>
                </c:pt>
                <c:pt idx="174">
                  <c:v>jul-22</c:v>
                </c:pt>
                <c:pt idx="175">
                  <c:v>ago-22</c:v>
                </c:pt>
                <c:pt idx="176">
                  <c:v>sep-22</c:v>
                </c:pt>
                <c:pt idx="177">
                  <c:v>oct-22</c:v>
                </c:pt>
                <c:pt idx="178">
                  <c:v>nov-22</c:v>
                </c:pt>
                <c:pt idx="179">
                  <c:v>dic-22</c:v>
                </c:pt>
                <c:pt idx="180">
                  <c:v>ene-23</c:v>
                </c:pt>
                <c:pt idx="181">
                  <c:v>feb-23</c:v>
                </c:pt>
                <c:pt idx="182">
                  <c:v>mar-23</c:v>
                </c:pt>
                <c:pt idx="183">
                  <c:v>abr-23</c:v>
                </c:pt>
                <c:pt idx="184">
                  <c:v>may-23</c:v>
                </c:pt>
                <c:pt idx="185">
                  <c:v>jun-23</c:v>
                </c:pt>
                <c:pt idx="186">
                  <c:v>jul-23</c:v>
                </c:pt>
                <c:pt idx="187">
                  <c:v>ago-23</c:v>
                </c:pt>
                <c:pt idx="188">
                  <c:v>sep-23</c:v>
                </c:pt>
                <c:pt idx="189">
                  <c:v>oct-23</c:v>
                </c:pt>
                <c:pt idx="190">
                  <c:v>nov-23</c:v>
                </c:pt>
                <c:pt idx="191">
                  <c:v>dic-23</c:v>
                </c:pt>
              </c:strCache>
            </c:strRef>
          </c:cat>
          <c:val>
            <c:numRef>
              <c:f>'VOLUMEN REGIONAL Y DEPTAL. '!$AF$30:$AF$221</c:f>
              <c:numCache>
                <c:formatCode>_(* #,##0_);_(* \(#,##0\);_(* "-"??_);_(@_)</c:formatCode>
                <c:ptCount val="192"/>
                <c:pt idx="0">
                  <c:v>245835529.4278</c:v>
                </c:pt>
                <c:pt idx="1">
                  <c:v>213055727.70270273</c:v>
                </c:pt>
                <c:pt idx="2">
                  <c:v>217554072.27299112</c:v>
                </c:pt>
                <c:pt idx="3">
                  <c:v>222484264.42596585</c:v>
                </c:pt>
                <c:pt idx="4">
                  <c:v>238665668</c:v>
                </c:pt>
                <c:pt idx="5">
                  <c:v>241011380.85465366</c:v>
                </c:pt>
                <c:pt idx="6">
                  <c:v>243776412.5197297</c:v>
                </c:pt>
                <c:pt idx="7">
                  <c:v>253575909.80811149</c:v>
                </c:pt>
                <c:pt idx="8">
                  <c:v>225510420</c:v>
                </c:pt>
                <c:pt idx="9">
                  <c:v>230007594.89541292</c:v>
                </c:pt>
                <c:pt idx="10">
                  <c:v>212809625.73940143</c:v>
                </c:pt>
                <c:pt idx="11">
                  <c:v>211617397.54143998</c:v>
                </c:pt>
                <c:pt idx="12">
                  <c:v>218321914.20800185</c:v>
                </c:pt>
                <c:pt idx="13">
                  <c:v>197288473.14698863</c:v>
                </c:pt>
                <c:pt idx="14">
                  <c:v>206453006.35417026</c:v>
                </c:pt>
                <c:pt idx="15">
                  <c:v>226946543.27924454</c:v>
                </c:pt>
                <c:pt idx="16">
                  <c:v>222695499.51291579</c:v>
                </c:pt>
                <c:pt idx="17">
                  <c:v>217034510.02251625</c:v>
                </c:pt>
                <c:pt idx="18">
                  <c:v>233263525.64678058</c:v>
                </c:pt>
                <c:pt idx="19">
                  <c:v>218091602.03942522</c:v>
                </c:pt>
                <c:pt idx="20">
                  <c:v>212757097.27348632</c:v>
                </c:pt>
                <c:pt idx="21">
                  <c:v>225851635.30780366</c:v>
                </c:pt>
                <c:pt idx="22">
                  <c:v>203641610.98831886</c:v>
                </c:pt>
                <c:pt idx="23">
                  <c:v>220118690.32399875</c:v>
                </c:pt>
                <c:pt idx="24">
                  <c:v>206059967.259534</c:v>
                </c:pt>
                <c:pt idx="25">
                  <c:v>183584351</c:v>
                </c:pt>
                <c:pt idx="26">
                  <c:v>204236548</c:v>
                </c:pt>
                <c:pt idx="27">
                  <c:v>220991271.79937953</c:v>
                </c:pt>
                <c:pt idx="28">
                  <c:v>231350480.1069515</c:v>
                </c:pt>
                <c:pt idx="29">
                  <c:v>232271925.10622543</c:v>
                </c:pt>
                <c:pt idx="30">
                  <c:v>252524541.59718192</c:v>
                </c:pt>
                <c:pt idx="31">
                  <c:v>233409755.04518932</c:v>
                </c:pt>
                <c:pt idx="32">
                  <c:v>249271161.13331914</c:v>
                </c:pt>
                <c:pt idx="33">
                  <c:v>236352817.31700459</c:v>
                </c:pt>
                <c:pt idx="34">
                  <c:v>211429389.23480257</c:v>
                </c:pt>
                <c:pt idx="35">
                  <c:v>221194429.10918236</c:v>
                </c:pt>
                <c:pt idx="36">
                  <c:v>223408436.47466269</c:v>
                </c:pt>
                <c:pt idx="37">
                  <c:v>204126714.76085359</c:v>
                </c:pt>
                <c:pt idx="38">
                  <c:v>238482723.0091522</c:v>
                </c:pt>
                <c:pt idx="39">
                  <c:v>227578924.36586854</c:v>
                </c:pt>
                <c:pt idx="40">
                  <c:v>235064590.09162581</c:v>
                </c:pt>
                <c:pt idx="41">
                  <c:v>252404122.46260458</c:v>
                </c:pt>
                <c:pt idx="42">
                  <c:v>237596928.08912581</c:v>
                </c:pt>
                <c:pt idx="43">
                  <c:v>230898569.4628658</c:v>
                </c:pt>
                <c:pt idx="44">
                  <c:v>240681832.27910733</c:v>
                </c:pt>
                <c:pt idx="45">
                  <c:v>225678653.68657792</c:v>
                </c:pt>
                <c:pt idx="46">
                  <c:v>217194551.53934547</c:v>
                </c:pt>
                <c:pt idx="47">
                  <c:v>234033179.19182312</c:v>
                </c:pt>
                <c:pt idx="48">
                  <c:v>228192282.78697515</c:v>
                </c:pt>
                <c:pt idx="49">
                  <c:v>218538250.23087975</c:v>
                </c:pt>
                <c:pt idx="50">
                  <c:v>239655549.39105326</c:v>
                </c:pt>
                <c:pt idx="51">
                  <c:v>238148505.6686075</c:v>
                </c:pt>
                <c:pt idx="52">
                  <c:v>266138988.34699506</c:v>
                </c:pt>
                <c:pt idx="53">
                  <c:v>247099976.03196982</c:v>
                </c:pt>
                <c:pt idx="54">
                  <c:v>253317432.80245572</c:v>
                </c:pt>
                <c:pt idx="55">
                  <c:v>279931008.9454906</c:v>
                </c:pt>
                <c:pt idx="56">
                  <c:v>256644142.63996249</c:v>
                </c:pt>
                <c:pt idx="57">
                  <c:v>252220833.21817744</c:v>
                </c:pt>
                <c:pt idx="58">
                  <c:v>264671602.87488744</c:v>
                </c:pt>
                <c:pt idx="59">
                  <c:v>255080804.78628427</c:v>
                </c:pt>
                <c:pt idx="60">
                  <c:v>262098177.09370705</c:v>
                </c:pt>
                <c:pt idx="61">
                  <c:v>228587023.96360749</c:v>
                </c:pt>
                <c:pt idx="62">
                  <c:v>241215474.84408227</c:v>
                </c:pt>
                <c:pt idx="63">
                  <c:v>250415318.3215414</c:v>
                </c:pt>
                <c:pt idx="64">
                  <c:v>278679960.37550384</c:v>
                </c:pt>
                <c:pt idx="65">
                  <c:v>260253377.81164926</c:v>
                </c:pt>
                <c:pt idx="66">
                  <c:v>270808894.16863441</c:v>
                </c:pt>
                <c:pt idx="67">
                  <c:v>280280986.97139794</c:v>
                </c:pt>
                <c:pt idx="68">
                  <c:v>251704047.98606411</c:v>
                </c:pt>
                <c:pt idx="69">
                  <c:v>278872512.99188185</c:v>
                </c:pt>
                <c:pt idx="70">
                  <c:v>257337960.62931746</c:v>
                </c:pt>
                <c:pt idx="71">
                  <c:v>268469020.46000004</c:v>
                </c:pt>
                <c:pt idx="72">
                  <c:v>278345915.08141416</c:v>
                </c:pt>
                <c:pt idx="73">
                  <c:v>243696476.71056134</c:v>
                </c:pt>
                <c:pt idx="74">
                  <c:v>261201929.71000001</c:v>
                </c:pt>
                <c:pt idx="75">
                  <c:v>256548276.64652526</c:v>
                </c:pt>
                <c:pt idx="76">
                  <c:v>279600138.67773741</c:v>
                </c:pt>
                <c:pt idx="77">
                  <c:v>276620263.61208081</c:v>
                </c:pt>
                <c:pt idx="78">
                  <c:v>295789822.96219194</c:v>
                </c:pt>
                <c:pt idx="79">
                  <c:v>270914332.86900574</c:v>
                </c:pt>
                <c:pt idx="80">
                  <c:v>267573340.06282827</c:v>
                </c:pt>
                <c:pt idx="81">
                  <c:v>292382548.92479366</c:v>
                </c:pt>
                <c:pt idx="82">
                  <c:v>272333776.37076765</c:v>
                </c:pt>
                <c:pt idx="83">
                  <c:v>295843788.28999996</c:v>
                </c:pt>
                <c:pt idx="84">
                  <c:v>295683334.76999998</c:v>
                </c:pt>
                <c:pt idx="85">
                  <c:v>262948898.49999997</c:v>
                </c:pt>
                <c:pt idx="86">
                  <c:v>277382568.76000005</c:v>
                </c:pt>
                <c:pt idx="87">
                  <c:v>290789320.77999997</c:v>
                </c:pt>
                <c:pt idx="88">
                  <c:v>281112391.06999999</c:v>
                </c:pt>
                <c:pt idx="89">
                  <c:v>270295496.56</c:v>
                </c:pt>
                <c:pt idx="90">
                  <c:v>287771390.85999995</c:v>
                </c:pt>
                <c:pt idx="91">
                  <c:v>265684887.75</c:v>
                </c:pt>
                <c:pt idx="92">
                  <c:v>258582251</c:v>
                </c:pt>
                <c:pt idx="93">
                  <c:v>273793304.33000004</c:v>
                </c:pt>
                <c:pt idx="94">
                  <c:v>250058262.59</c:v>
                </c:pt>
                <c:pt idx="95">
                  <c:v>271413840.31999999</c:v>
                </c:pt>
                <c:pt idx="96">
                  <c:v>262266428.79333332</c:v>
                </c:pt>
                <c:pt idx="97">
                  <c:v>237074369.12999997</c:v>
                </c:pt>
                <c:pt idx="98">
                  <c:v>242138628.30000001</c:v>
                </c:pt>
                <c:pt idx="99">
                  <c:v>243726440.56</c:v>
                </c:pt>
                <c:pt idx="100">
                  <c:v>268024841.83666664</c:v>
                </c:pt>
                <c:pt idx="101">
                  <c:v>276149544.56722224</c:v>
                </c:pt>
                <c:pt idx="102">
                  <c:v>280047508.69472224</c:v>
                </c:pt>
                <c:pt idx="103">
                  <c:v>287514027.30393517</c:v>
                </c:pt>
                <c:pt idx="104">
                  <c:v>278545436.5415895</c:v>
                </c:pt>
                <c:pt idx="105">
                  <c:v>289886228.12489712</c:v>
                </c:pt>
                <c:pt idx="106">
                  <c:v>272961296.50162208</c:v>
                </c:pt>
                <c:pt idx="107">
                  <c:v>275578337.09603626</c:v>
                </c:pt>
                <c:pt idx="108">
                  <c:v>286692903.6441291</c:v>
                </c:pt>
                <c:pt idx="109">
                  <c:v>263912851.20890513</c:v>
                </c:pt>
                <c:pt idx="110">
                  <c:v>271369768.08188397</c:v>
                </c:pt>
                <c:pt idx="111">
                  <c:v>281330735.04320991</c:v>
                </c:pt>
                <c:pt idx="112">
                  <c:v>293945431.59822333</c:v>
                </c:pt>
                <c:pt idx="113">
                  <c:v>290896700.03969586</c:v>
                </c:pt>
                <c:pt idx="114">
                  <c:v>293796294.13631922</c:v>
                </c:pt>
                <c:pt idx="115">
                  <c:v>291617276.30001348</c:v>
                </c:pt>
                <c:pt idx="116">
                  <c:v>277188025.99008811</c:v>
                </c:pt>
                <c:pt idx="117">
                  <c:v>277778464.30351061</c:v>
                </c:pt>
                <c:pt idx="118">
                  <c:v>270477284.43630266</c:v>
                </c:pt>
                <c:pt idx="119">
                  <c:v>281456038.81765854</c:v>
                </c:pt>
                <c:pt idx="120">
                  <c:v>279794033.43096507</c:v>
                </c:pt>
                <c:pt idx="121">
                  <c:v>269764172.56522268</c:v>
                </c:pt>
                <c:pt idx="122">
                  <c:v>292056427.84518719</c:v>
                </c:pt>
                <c:pt idx="123">
                  <c:v>280870876.5210005</c:v>
                </c:pt>
                <c:pt idx="124">
                  <c:v>303860114.6363138</c:v>
                </c:pt>
                <c:pt idx="125">
                  <c:v>299832920.37418562</c:v>
                </c:pt>
                <c:pt idx="126">
                  <c:v>310892286.03999996</c:v>
                </c:pt>
                <c:pt idx="127">
                  <c:v>294170911.05666667</c:v>
                </c:pt>
                <c:pt idx="128">
                  <c:v>268161436.28</c:v>
                </c:pt>
                <c:pt idx="129">
                  <c:v>279922003.50999999</c:v>
                </c:pt>
                <c:pt idx="130">
                  <c:v>267767093.63555554</c:v>
                </c:pt>
                <c:pt idx="131">
                  <c:v>268979682.66333342</c:v>
                </c:pt>
                <c:pt idx="132">
                  <c:v>264948784.71000001</c:v>
                </c:pt>
                <c:pt idx="133">
                  <c:v>238967537.44</c:v>
                </c:pt>
                <c:pt idx="134">
                  <c:v>259323747</c:v>
                </c:pt>
                <c:pt idx="135">
                  <c:v>243473024.30000001</c:v>
                </c:pt>
                <c:pt idx="136">
                  <c:v>257254224</c:v>
                </c:pt>
                <c:pt idx="137">
                  <c:v>258245044.96000001</c:v>
                </c:pt>
                <c:pt idx="138">
                  <c:v>284852730.18000001</c:v>
                </c:pt>
                <c:pt idx="139">
                  <c:v>276038840</c:v>
                </c:pt>
                <c:pt idx="140">
                  <c:v>264816487</c:v>
                </c:pt>
                <c:pt idx="141">
                  <c:v>278522360</c:v>
                </c:pt>
                <c:pt idx="142">
                  <c:v>277032392</c:v>
                </c:pt>
                <c:pt idx="143">
                  <c:v>267109003</c:v>
                </c:pt>
                <c:pt idx="144">
                  <c:v>278833262</c:v>
                </c:pt>
                <c:pt idx="145">
                  <c:v>252682246</c:v>
                </c:pt>
                <c:pt idx="146">
                  <c:v>259308097</c:v>
                </c:pt>
                <c:pt idx="147">
                  <c:v>275312287</c:v>
                </c:pt>
                <c:pt idx="148">
                  <c:v>288909373</c:v>
                </c:pt>
                <c:pt idx="149">
                  <c:v>282905730</c:v>
                </c:pt>
                <c:pt idx="150">
                  <c:v>298154441</c:v>
                </c:pt>
                <c:pt idx="151">
                  <c:v>295939656</c:v>
                </c:pt>
                <c:pt idx="152">
                  <c:v>286613234</c:v>
                </c:pt>
                <c:pt idx="153">
                  <c:v>286640756</c:v>
                </c:pt>
                <c:pt idx="154">
                  <c:v>267434568</c:v>
                </c:pt>
                <c:pt idx="155">
                  <c:v>274745789</c:v>
                </c:pt>
                <c:pt idx="156">
                  <c:v>282685193</c:v>
                </c:pt>
                <c:pt idx="157">
                  <c:v>255274165</c:v>
                </c:pt>
                <c:pt idx="158">
                  <c:v>268010091</c:v>
                </c:pt>
                <c:pt idx="159">
                  <c:v>257593837.89999998</c:v>
                </c:pt>
                <c:pt idx="160">
                  <c:v>239951231.48199999</c:v>
                </c:pt>
                <c:pt idx="161">
                  <c:v>259324384</c:v>
                </c:pt>
                <c:pt idx="162">
                  <c:v>264606426</c:v>
                </c:pt>
                <c:pt idx="163">
                  <c:v>264375943</c:v>
                </c:pt>
                <c:pt idx="164">
                  <c:v>244138874</c:v>
                </c:pt>
                <c:pt idx="165">
                  <c:v>245741556</c:v>
                </c:pt>
                <c:pt idx="166">
                  <c:v>256486338.46266666</c:v>
                </c:pt>
                <c:pt idx="167">
                  <c:v>274365950</c:v>
                </c:pt>
                <c:pt idx="168">
                  <c:v>273476361.71800005</c:v>
                </c:pt>
                <c:pt idx="169">
                  <c:v>248612313.005</c:v>
                </c:pt>
                <c:pt idx="170">
                  <c:v>284151498.98000002</c:v>
                </c:pt>
                <c:pt idx="171">
                  <c:v>288194582.87</c:v>
                </c:pt>
                <c:pt idx="172">
                  <c:v>303928227.69999999</c:v>
                </c:pt>
                <c:pt idx="173">
                  <c:v>293864436.13666666</c:v>
                </c:pt>
                <c:pt idx="174">
                  <c:v>292177446.86000001</c:v>
                </c:pt>
                <c:pt idx="175">
                  <c:v>296168984.16444445</c:v>
                </c:pt>
                <c:pt idx="176">
                  <c:v>276296065.02925926</c:v>
                </c:pt>
                <c:pt idx="177">
                  <c:v>277662320.04962963</c:v>
                </c:pt>
                <c:pt idx="178">
                  <c:v>263382592.50111109</c:v>
                </c:pt>
                <c:pt idx="179">
                  <c:v>271780901.97456795</c:v>
                </c:pt>
                <c:pt idx="180">
                  <c:v>242260905.28777778</c:v>
                </c:pt>
                <c:pt idx="181">
                  <c:v>233660026.99611112</c:v>
                </c:pt>
                <c:pt idx="182">
                  <c:v>278208994.56999999</c:v>
                </c:pt>
                <c:pt idx="183">
                  <c:v>274713299.66666669</c:v>
                </c:pt>
                <c:pt idx="184">
                  <c:v>286992316</c:v>
                </c:pt>
                <c:pt idx="185">
                  <c:v>282138334</c:v>
                </c:pt>
                <c:pt idx="186">
                  <c:v>295185358</c:v>
                </c:pt>
                <c:pt idx="187">
                  <c:v>297955883</c:v>
                </c:pt>
                <c:pt idx="188">
                  <c:v>284547505</c:v>
                </c:pt>
                <c:pt idx="189">
                  <c:v>287675058</c:v>
                </c:pt>
                <c:pt idx="190">
                  <c:v>280990525</c:v>
                </c:pt>
                <c:pt idx="191">
                  <c:v>282620761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53-43DD-83BE-8E20405ED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537408"/>
        <c:axId val="1598405711"/>
      </c:lineChart>
      <c:catAx>
        <c:axId val="68653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405711"/>
        <c:crosses val="autoZero"/>
        <c:auto val="1"/>
        <c:lblAlgn val="ctr"/>
        <c:lblOffset val="100"/>
        <c:noMultiLvlLbl val="0"/>
      </c:catAx>
      <c:valAx>
        <c:axId val="159840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3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Reporte por Empresas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4516484501296396E-2"/>
          <c:y val="0.15744355450519273"/>
          <c:w val="0.88696499448512633"/>
          <c:h val="0.60658886308337179"/>
        </c:manualLayout>
      </c:layout>
      <c:bar3DChart>
        <c:barDir val="col"/>
        <c:grouping val="clustered"/>
        <c:varyColors val="0"/>
        <c:ser>
          <c:idx val="2"/>
          <c:order val="2"/>
          <c:tx>
            <c:strRef>
              <c:f>'Reporte Vs Acopio'!$H$3</c:f>
              <c:strCache>
                <c:ptCount val="1"/>
                <c:pt idx="0">
                  <c:v>No. de Empresas con Reporte Continuo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elete val="1"/>
          </c:dLbls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Acopio'!$H$4:$H$11</c:f>
              <c:numCache>
                <c:formatCode>_(* #,##0_);_(* \(#,##0\);_(* "-"??_);_(@_)</c:formatCode>
                <c:ptCount val="8"/>
                <c:pt idx="0">
                  <c:v>406</c:v>
                </c:pt>
                <c:pt idx="1">
                  <c:v>365</c:v>
                </c:pt>
                <c:pt idx="2">
                  <c:v>352</c:v>
                </c:pt>
                <c:pt idx="3">
                  <c:v>334</c:v>
                </c:pt>
                <c:pt idx="4">
                  <c:v>321</c:v>
                </c:pt>
                <c:pt idx="5">
                  <c:v>309</c:v>
                </c:pt>
                <c:pt idx="6">
                  <c:v>308</c:v>
                </c:pt>
                <c:pt idx="7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E5-4E98-BE25-CFE453A9B9D0}"/>
            </c:ext>
          </c:extLst>
        </c:ser>
        <c:ser>
          <c:idx val="3"/>
          <c:order val="3"/>
          <c:tx>
            <c:strRef>
              <c:f>'Reporte Vs Acopio'!$K$3</c:f>
              <c:strCache>
                <c:ptCount val="1"/>
                <c:pt idx="0">
                  <c:v>No. de Empresas con Reporte Intermitente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elete val="1"/>
          </c:dLbls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Acopio'!$K$4:$K$11</c:f>
              <c:numCache>
                <c:formatCode>_(* #,##0_);_(* \(#,##0\);_(* "-"??_);_(@_)</c:formatCode>
                <c:ptCount val="8"/>
                <c:pt idx="0">
                  <c:v>0</c:v>
                </c:pt>
                <c:pt idx="1">
                  <c:v>43</c:v>
                </c:pt>
                <c:pt idx="2">
                  <c:v>83</c:v>
                </c:pt>
                <c:pt idx="3">
                  <c:v>120</c:v>
                </c:pt>
                <c:pt idx="4">
                  <c:v>161</c:v>
                </c:pt>
                <c:pt idx="5">
                  <c:v>191</c:v>
                </c:pt>
                <c:pt idx="6">
                  <c:v>199</c:v>
                </c:pt>
                <c:pt idx="7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E5-4E98-BE25-CFE453A9B9D0}"/>
            </c:ext>
          </c:extLst>
        </c:ser>
        <c:ser>
          <c:idx val="4"/>
          <c:order val="4"/>
          <c:tx>
            <c:strRef>
              <c:f>'Reporte Vs Acopio'!$N$3</c:f>
              <c:strCache>
                <c:ptCount val="1"/>
                <c:pt idx="0">
                  <c:v>No. de Empresas Nuevas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elete val="1"/>
          </c:dLbls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Acopio'!$N$4:$N$11</c:f>
              <c:numCache>
                <c:formatCode>_(* #,##0_);_(* \(#,##0\);_(* "-"??_);_(@_)</c:formatCode>
                <c:ptCount val="8"/>
                <c:pt idx="0">
                  <c:v>25</c:v>
                </c:pt>
                <c:pt idx="1">
                  <c:v>15</c:v>
                </c:pt>
                <c:pt idx="2">
                  <c:v>14</c:v>
                </c:pt>
                <c:pt idx="3">
                  <c:v>17</c:v>
                </c:pt>
                <c:pt idx="4">
                  <c:v>10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E5-4E98-BE25-CFE453A9B9D0}"/>
            </c:ext>
          </c:extLst>
        </c:ser>
        <c:ser>
          <c:idx val="5"/>
          <c:order val="5"/>
          <c:tx>
            <c:strRef>
              <c:f>'Reporte Vs Acopio'!$Q$3</c:f>
              <c:strCache>
                <c:ptCount val="1"/>
                <c:pt idx="0">
                  <c:v>No. de Empresas Sin Reporte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elete val="1"/>
          </c:dLbls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Acopio'!$Q$4:$Q$11</c:f>
              <c:numCache>
                <c:formatCode>_(* #,##0_);_(* \(#,##0\);_(* "-"??_);_(@_)</c:formatCode>
                <c:ptCount val="8"/>
                <c:pt idx="0">
                  <c:v>91</c:v>
                </c:pt>
                <c:pt idx="1">
                  <c:v>130</c:v>
                </c:pt>
                <c:pt idx="2">
                  <c:v>188</c:v>
                </c:pt>
                <c:pt idx="3">
                  <c:v>184</c:v>
                </c:pt>
                <c:pt idx="4">
                  <c:v>170</c:v>
                </c:pt>
                <c:pt idx="5">
                  <c:v>162</c:v>
                </c:pt>
                <c:pt idx="6">
                  <c:v>155</c:v>
                </c:pt>
                <c:pt idx="7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E5-4E98-BE25-CFE453A9B9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697088"/>
        <c:axId val="376680655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'Reporte Vs Acopio'!$C$3</c15:sqref>
                        </c15:formulaRef>
                      </c:ext>
                    </c:extLst>
                    <c:strCache>
                      <c:ptCount val="1"/>
                      <c:pt idx="0">
                        <c:v>No. de Empresas Registradas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1000"/>
                          <a:satMod val="130000"/>
                        </a:schemeClr>
                      </a:gs>
                      <a:gs pos="80000">
                        <a:schemeClr val="accent1">
                          <a:shade val="93000"/>
                          <a:satMod val="130000"/>
                        </a:schemeClr>
                      </a:gs>
                      <a:gs pos="100000">
                        <a:schemeClr val="accent1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'Reporte Vs Acopio'!$B$4:$B$11</c15:sqref>
                        </c15:formulaRef>
                      </c:ext>
                    </c:extLst>
                    <c:numCache>
                      <c:formatCode>mmm\-yy</c:formatCode>
                      <c:ptCount val="8"/>
                      <c:pt idx="0">
                        <c:v>45047</c:v>
                      </c:pt>
                      <c:pt idx="1">
                        <c:v>45078</c:v>
                      </c:pt>
                      <c:pt idx="2">
                        <c:v>45108</c:v>
                      </c:pt>
                      <c:pt idx="3">
                        <c:v>45139</c:v>
                      </c:pt>
                      <c:pt idx="4">
                        <c:v>45170</c:v>
                      </c:pt>
                      <c:pt idx="5">
                        <c:v>45200</c:v>
                      </c:pt>
                      <c:pt idx="6">
                        <c:v>45231</c:v>
                      </c:pt>
                      <c:pt idx="7">
                        <c:v>45261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'Reporte Vs Acopio'!$C$4:$C$11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8"/>
                      <c:pt idx="0">
                        <c:v>497</c:v>
                      </c:pt>
                      <c:pt idx="1">
                        <c:v>553</c:v>
                      </c:pt>
                      <c:pt idx="2">
                        <c:v>637</c:v>
                      </c:pt>
                      <c:pt idx="3">
                        <c:v>655</c:v>
                      </c:pt>
                      <c:pt idx="4">
                        <c:v>662</c:v>
                      </c:pt>
                      <c:pt idx="5">
                        <c:v>663</c:v>
                      </c:pt>
                      <c:pt idx="6">
                        <c:v>663</c:v>
                      </c:pt>
                      <c:pt idx="7">
                        <c:v>664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9E5-4E98-BE25-CFE453A9B9D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'Reporte Vs Acopio'!$E$3</c15:sqref>
                        </c15:formulaRef>
                      </c:ext>
                    </c:extLst>
                    <c:strCache>
                      <c:ptCount val="1"/>
                      <c:pt idx="0">
                        <c:v>No. de Empresas con Reporte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51000"/>
                          <a:satMod val="130000"/>
                        </a:schemeClr>
                      </a:gs>
                      <a:gs pos="80000">
                        <a:schemeClr val="accent2">
                          <a:shade val="93000"/>
                          <a:satMod val="130000"/>
                        </a:schemeClr>
                      </a:gs>
                      <a:gs pos="100000">
                        <a:schemeClr val="accent2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'Reporte Vs Acopio'!$B$4:$B$11</c15:sqref>
                        </c15:formulaRef>
                      </c:ext>
                    </c:extLst>
                    <c:numCache>
                      <c:formatCode>mmm\-yy</c:formatCode>
                      <c:ptCount val="8"/>
                      <c:pt idx="0">
                        <c:v>45047</c:v>
                      </c:pt>
                      <c:pt idx="1">
                        <c:v>45078</c:v>
                      </c:pt>
                      <c:pt idx="2">
                        <c:v>45108</c:v>
                      </c:pt>
                      <c:pt idx="3">
                        <c:v>45139</c:v>
                      </c:pt>
                      <c:pt idx="4">
                        <c:v>45170</c:v>
                      </c:pt>
                      <c:pt idx="5">
                        <c:v>45200</c:v>
                      </c:pt>
                      <c:pt idx="6">
                        <c:v>45231</c:v>
                      </c:pt>
                      <c:pt idx="7">
                        <c:v>45261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'Reporte Vs Acopio'!$E$4:$E$11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8"/>
                      <c:pt idx="0">
                        <c:v>406</c:v>
                      </c:pt>
                      <c:pt idx="1">
                        <c:v>423</c:v>
                      </c:pt>
                      <c:pt idx="2">
                        <c:v>449</c:v>
                      </c:pt>
                      <c:pt idx="3">
                        <c:v>471</c:v>
                      </c:pt>
                      <c:pt idx="4">
                        <c:v>492</c:v>
                      </c:pt>
                      <c:pt idx="5">
                        <c:v>501</c:v>
                      </c:pt>
                      <c:pt idx="6">
                        <c:v>508</c:v>
                      </c:pt>
                      <c:pt idx="7">
                        <c:v>508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9E5-4E98-BE25-CFE453A9B9D0}"/>
                  </c:ext>
                </c:extLst>
              </c15:ser>
            </c15:filteredBarSeries>
          </c:ext>
        </c:extLst>
      </c:bar3DChart>
      <c:dateAx>
        <c:axId val="186970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680655"/>
        <c:crosses val="autoZero"/>
        <c:auto val="1"/>
        <c:lblOffset val="100"/>
        <c:baseTimeUnit val="months"/>
      </c:dateAx>
      <c:valAx>
        <c:axId val="37668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028056592426307E-2"/>
          <c:y val="0.86175506475686359"/>
          <c:w val="0.89737814269542948"/>
          <c:h val="0.115204415071644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Volumen de Acopio de Lehe Cruda</a:t>
            </a:r>
            <a:r>
              <a:rPr lang="es-CO" baseline="0"/>
              <a:t> (Lt)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748661256128479"/>
          <c:y val="0.1514870614803355"/>
          <c:w val="0.8156548775688377"/>
          <c:h val="0.6139868238534541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'Reporte Vs Acopio'!$J$3</c:f>
              <c:strCache>
                <c:ptCount val="1"/>
                <c:pt idx="0">
                  <c:v>Volumen de Acopio Continuo (Lt)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Acopio'!$J$4:$J$11</c:f>
              <c:numCache>
                <c:formatCode>_(* #,##0_);_(* \(#,##0\);_(* "-"??_);_(@_)</c:formatCode>
                <c:ptCount val="8"/>
                <c:pt idx="0">
                  <c:v>276676848</c:v>
                </c:pt>
                <c:pt idx="1">
                  <c:v>273480827</c:v>
                </c:pt>
                <c:pt idx="2">
                  <c:v>256285754</c:v>
                </c:pt>
                <c:pt idx="3">
                  <c:v>247435072</c:v>
                </c:pt>
                <c:pt idx="4">
                  <c:v>233157909</c:v>
                </c:pt>
                <c:pt idx="5">
                  <c:v>232514520</c:v>
                </c:pt>
                <c:pt idx="6">
                  <c:v>228971272</c:v>
                </c:pt>
                <c:pt idx="7">
                  <c:v>219971314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9-4CB6-9F82-3C8E08991ED5}"/>
            </c:ext>
          </c:extLst>
        </c:ser>
        <c:ser>
          <c:idx val="1"/>
          <c:order val="1"/>
          <c:tx>
            <c:strRef>
              <c:f>'Reporte Vs Acopio'!$M$3</c:f>
              <c:strCache>
                <c:ptCount val="1"/>
                <c:pt idx="0">
                  <c:v>Volumen de acopio Intermitente (Lt)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Acopio'!$M$4:$M$11</c:f>
              <c:numCache>
                <c:formatCode>_(* #,##0_);_(* \(#,##0\);_(* "-"??_);_(@_)</c:formatCode>
                <c:ptCount val="8"/>
                <c:pt idx="0">
                  <c:v>0</c:v>
                </c:pt>
                <c:pt idx="1">
                  <c:v>8032527</c:v>
                </c:pt>
                <c:pt idx="2">
                  <c:v>38230609</c:v>
                </c:pt>
                <c:pt idx="3">
                  <c:v>50014548</c:v>
                </c:pt>
                <c:pt idx="4">
                  <c:v>51172539</c:v>
                </c:pt>
                <c:pt idx="5">
                  <c:v>55030930</c:v>
                </c:pt>
                <c:pt idx="6">
                  <c:v>51963208</c:v>
                </c:pt>
                <c:pt idx="7">
                  <c:v>62644049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9-4CB6-9F82-3C8E08991ED5}"/>
            </c:ext>
          </c:extLst>
        </c:ser>
        <c:ser>
          <c:idx val="2"/>
          <c:order val="2"/>
          <c:tx>
            <c:strRef>
              <c:f>'Reporte Vs Acopio'!$P$3</c:f>
              <c:strCache>
                <c:ptCount val="1"/>
                <c:pt idx="0">
                  <c:v>Volumen de Acopio Nuevo (Lt)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Acopio'!$P$4:$P$11</c:f>
              <c:numCache>
                <c:formatCode>_(* #,##0_);_(* \(#,##0\);_(* "-"??_);_(@_)</c:formatCode>
                <c:ptCount val="8"/>
                <c:pt idx="0">
                  <c:v>10315468</c:v>
                </c:pt>
                <c:pt idx="1">
                  <c:v>624980</c:v>
                </c:pt>
                <c:pt idx="2">
                  <c:v>668995</c:v>
                </c:pt>
                <c:pt idx="3">
                  <c:v>506263</c:v>
                </c:pt>
                <c:pt idx="4">
                  <c:v>217057</c:v>
                </c:pt>
                <c:pt idx="5">
                  <c:v>129608</c:v>
                </c:pt>
                <c:pt idx="6">
                  <c:v>56045</c:v>
                </c:pt>
                <c:pt idx="7">
                  <c:v>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59-4CB6-9F82-3C8E08991ED5}"/>
            </c:ext>
          </c:extLst>
        </c:ser>
        <c:ser>
          <c:idx val="3"/>
          <c:order val="3"/>
          <c:tx>
            <c:strRef>
              <c:f>'Reporte Vs Acopio'!$S$3</c:f>
              <c:strCache>
                <c:ptCount val="1"/>
                <c:pt idx="0">
                  <c:v>Volumen Promedio de Acopio NO Reportado(Lt)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Acopio'!$S$4:$S$11</c:f>
              <c:numCache>
                <c:formatCode>_(* #,##0_);_(* \(#,##0\);_(* "-"??_);_(@_)</c:formatCode>
                <c:ptCount val="8"/>
                <c:pt idx="0">
                  <c:v>9949207.166666666</c:v>
                </c:pt>
                <c:pt idx="1">
                  <c:v>7880169.7666666675</c:v>
                </c:pt>
                <c:pt idx="2">
                  <c:v>8926155.1999999993</c:v>
                </c:pt>
                <c:pt idx="3">
                  <c:v>1960739.7833333334</c:v>
                </c:pt>
                <c:pt idx="4">
                  <c:v>4208401.6500000004</c:v>
                </c:pt>
                <c:pt idx="5">
                  <c:v>8814121.7166666687</c:v>
                </c:pt>
                <c:pt idx="6">
                  <c:v>9166730</c:v>
                </c:pt>
                <c:pt idx="7">
                  <c:v>3958377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59-4CB6-9F82-3C8E08991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0992687"/>
        <c:axId val="378024495"/>
        <c:axId val="0"/>
      </c:bar3DChart>
      <c:dateAx>
        <c:axId val="97099268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24495"/>
        <c:crosses val="autoZero"/>
        <c:auto val="1"/>
        <c:lblOffset val="100"/>
        <c:baseTimeUnit val="months"/>
      </c:dateAx>
      <c:valAx>
        <c:axId val="3780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99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894712718725262E-2"/>
          <c:y val="0.82371676203425503"/>
          <c:w val="0.92337692025368123"/>
          <c:h val="0.153290008295064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 sz="1200"/>
              <a:t>Empresas Registradas</a:t>
            </a:r>
            <a:r>
              <a:rPr lang="es-CO" sz="1200" baseline="0"/>
              <a:t> Vs Empresas con Reporte</a:t>
            </a:r>
            <a:endParaRPr lang="es-CO" sz="1200"/>
          </a:p>
        </c:rich>
      </c:tx>
      <c:layout>
        <c:manualLayout>
          <c:xMode val="edge"/>
          <c:yMode val="edge"/>
          <c:x val="0.1487222222222222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905869274114112"/>
          <c:y val="0.11230366444050452"/>
          <c:w val="0.83969833862115062"/>
          <c:h val="0.67268691953663973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'Reporte Vs Acopio'!$C$3</c:f>
              <c:strCache>
                <c:ptCount val="1"/>
                <c:pt idx="0">
                  <c:v>No. de Empresas Registradas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Acopio'!$C$4:$C$11</c:f>
              <c:numCache>
                <c:formatCode>_(* #,##0_);_(* \(#,##0\);_(* "-"??_);_(@_)</c:formatCode>
                <c:ptCount val="8"/>
                <c:pt idx="0">
                  <c:v>497</c:v>
                </c:pt>
                <c:pt idx="1">
                  <c:v>553</c:v>
                </c:pt>
                <c:pt idx="2">
                  <c:v>637</c:v>
                </c:pt>
                <c:pt idx="3">
                  <c:v>655</c:v>
                </c:pt>
                <c:pt idx="4">
                  <c:v>662</c:v>
                </c:pt>
                <c:pt idx="5">
                  <c:v>663</c:v>
                </c:pt>
                <c:pt idx="6">
                  <c:v>663</c:v>
                </c:pt>
                <c:pt idx="7">
                  <c:v>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9-494F-8C9A-433E48097688}"/>
            </c:ext>
          </c:extLst>
        </c:ser>
        <c:ser>
          <c:idx val="1"/>
          <c:order val="1"/>
          <c:tx>
            <c:strRef>
              <c:f>'Reporte Vs Acopio'!$E$3</c:f>
              <c:strCache>
                <c:ptCount val="1"/>
                <c:pt idx="0">
                  <c:v>No. de Empresas con Reporte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Acopio'!$E$4:$E$11</c:f>
              <c:numCache>
                <c:formatCode>_(* #,##0_);_(* \(#,##0\);_(* "-"??_);_(@_)</c:formatCode>
                <c:ptCount val="8"/>
                <c:pt idx="0">
                  <c:v>406</c:v>
                </c:pt>
                <c:pt idx="1">
                  <c:v>423</c:v>
                </c:pt>
                <c:pt idx="2">
                  <c:v>449</c:v>
                </c:pt>
                <c:pt idx="3">
                  <c:v>471</c:v>
                </c:pt>
                <c:pt idx="4">
                  <c:v>492</c:v>
                </c:pt>
                <c:pt idx="5">
                  <c:v>501</c:v>
                </c:pt>
                <c:pt idx="6">
                  <c:v>508</c:v>
                </c:pt>
                <c:pt idx="7">
                  <c:v>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29-494F-8C9A-433E48097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0993167"/>
        <c:axId val="378023999"/>
        <c:axId val="0"/>
      </c:bar3DChart>
      <c:dateAx>
        <c:axId val="970993167"/>
        <c:scaling>
          <c:orientation val="minMax"/>
        </c:scaling>
        <c:delete val="0"/>
        <c:axPos val="l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23999"/>
        <c:crosses val="autoZero"/>
        <c:auto val="1"/>
        <c:lblOffset val="100"/>
        <c:baseTimeUnit val="months"/>
      </c:dateAx>
      <c:valAx>
        <c:axId val="37802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99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Reporte por Plantas y</a:t>
            </a:r>
            <a:r>
              <a:rPr lang="es-CO" baseline="0"/>
              <a:t> Centros de Acopio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Vs Acopio'!$I$3</c:f>
              <c:strCache>
                <c:ptCount val="1"/>
                <c:pt idx="0">
                  <c:v>No. de Plantas con Reporte Continuo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Acopio'!$I$4:$I$11</c:f>
              <c:numCache>
                <c:formatCode>_(* #,##0_);_(* \(#,##0\);_(* "-"??_);_(@_)</c:formatCode>
                <c:ptCount val="8"/>
                <c:pt idx="0">
                  <c:v>437</c:v>
                </c:pt>
                <c:pt idx="1">
                  <c:v>396</c:v>
                </c:pt>
                <c:pt idx="2">
                  <c:v>379</c:v>
                </c:pt>
                <c:pt idx="3">
                  <c:v>360</c:v>
                </c:pt>
                <c:pt idx="4">
                  <c:v>347</c:v>
                </c:pt>
                <c:pt idx="5">
                  <c:v>334</c:v>
                </c:pt>
                <c:pt idx="6">
                  <c:v>332</c:v>
                </c:pt>
                <c:pt idx="7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C-4A7D-A9E9-3E85F7BBAD12}"/>
            </c:ext>
          </c:extLst>
        </c:ser>
        <c:ser>
          <c:idx val="1"/>
          <c:order val="1"/>
          <c:tx>
            <c:strRef>
              <c:f>'Reporte Vs Acopio'!$L$3</c:f>
              <c:strCache>
                <c:ptCount val="1"/>
                <c:pt idx="0">
                  <c:v>No. de Plantas con Reporte Intermitente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Acopio'!$L$4:$L$11</c:f>
              <c:numCache>
                <c:formatCode>_(* #,##0_);_(* \(#,##0\);_(* "-"??_);_(@_)</c:formatCode>
                <c:ptCount val="8"/>
                <c:pt idx="0">
                  <c:v>0</c:v>
                </c:pt>
                <c:pt idx="1">
                  <c:v>42</c:v>
                </c:pt>
                <c:pt idx="2">
                  <c:v>96</c:v>
                </c:pt>
                <c:pt idx="3">
                  <c:v>136</c:v>
                </c:pt>
                <c:pt idx="4">
                  <c:v>178</c:v>
                </c:pt>
                <c:pt idx="5">
                  <c:v>207</c:v>
                </c:pt>
                <c:pt idx="6">
                  <c:v>285</c:v>
                </c:pt>
                <c:pt idx="7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8C-4A7D-A9E9-3E85F7BBAD12}"/>
            </c:ext>
          </c:extLst>
        </c:ser>
        <c:ser>
          <c:idx val="2"/>
          <c:order val="2"/>
          <c:tx>
            <c:strRef>
              <c:f>'Reporte Vs Acopio'!$O$3</c:f>
              <c:strCache>
                <c:ptCount val="1"/>
                <c:pt idx="0">
                  <c:v>No. de Plantas Nuevas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Acopio'!$O$4:$O$11</c:f>
              <c:numCache>
                <c:formatCode>_(* #,##0_);_(* \(#,##0\);_(* "-"??_);_(@_)</c:formatCode>
                <c:ptCount val="8"/>
                <c:pt idx="0">
                  <c:v>26</c:v>
                </c:pt>
                <c:pt idx="1">
                  <c:v>17</c:v>
                </c:pt>
                <c:pt idx="2">
                  <c:v>14</c:v>
                </c:pt>
                <c:pt idx="3">
                  <c:v>17</c:v>
                </c:pt>
                <c:pt idx="4">
                  <c:v>10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8C-4A7D-A9E9-3E85F7BBAD12}"/>
            </c:ext>
          </c:extLst>
        </c:ser>
        <c:ser>
          <c:idx val="3"/>
          <c:order val="3"/>
          <c:tx>
            <c:strRef>
              <c:f>'Reporte Vs Acopio'!$R$3</c:f>
              <c:strCache>
                <c:ptCount val="1"/>
                <c:pt idx="0">
                  <c:v>No. de Plantas Sin Reporte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numRef>
              <c:f>'Reporte Vs Acopio'!$B$4:$B$11</c:f>
              <c:numCache>
                <c:formatCode>mmm\-yy</c:formatCode>
                <c:ptCount val="8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45139</c:v>
                </c:pt>
                <c:pt idx="4">
                  <c:v>45170</c:v>
                </c:pt>
                <c:pt idx="5">
                  <c:v>45200</c:v>
                </c:pt>
                <c:pt idx="6">
                  <c:v>45231</c:v>
                </c:pt>
                <c:pt idx="7">
                  <c:v>45261</c:v>
                </c:pt>
              </c:numCache>
            </c:numRef>
          </c:cat>
          <c:val>
            <c:numRef>
              <c:f>'Reporte Vs Acopio'!$R$4:$R$11</c:f>
              <c:numCache>
                <c:formatCode>_(* #,##0_);_(* \(#,##0\);_(* "-"??_);_(@_)</c:formatCode>
                <c:ptCount val="8"/>
                <c:pt idx="0">
                  <c:v>31</c:v>
                </c:pt>
                <c:pt idx="1">
                  <c:v>116</c:v>
                </c:pt>
                <c:pt idx="2">
                  <c:v>160</c:v>
                </c:pt>
                <c:pt idx="3">
                  <c:v>172</c:v>
                </c:pt>
                <c:pt idx="4">
                  <c:v>181</c:v>
                </c:pt>
                <c:pt idx="5">
                  <c:v>174</c:v>
                </c:pt>
                <c:pt idx="6">
                  <c:v>98</c:v>
                </c:pt>
                <c:pt idx="7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8C-4A7D-A9E9-3E85F7BBA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3894703"/>
        <c:axId val="72687567"/>
        <c:axId val="0"/>
      </c:bar3DChart>
      <c:dateAx>
        <c:axId val="125389470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7567"/>
        <c:crosses val="autoZero"/>
        <c:auto val="1"/>
        <c:lblOffset val="100"/>
        <c:baseTimeUnit val="months"/>
      </c:dateAx>
      <c:valAx>
        <c:axId val="726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89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CO">
                <a:solidFill>
                  <a:schemeClr val="tx1">
                    <a:lumMod val="75000"/>
                    <a:lumOff val="25000"/>
                  </a:schemeClr>
                </a:solidFill>
              </a:rPr>
              <a:t>Volumen</a:t>
            </a:r>
            <a:r>
              <a:rPr lang="es-CO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de Acopio de Leche Cruda Oct 2023</a:t>
            </a:r>
            <a:endParaRPr lang="es-CO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40"/>
      <c:rotY val="240"/>
      <c:depthPercent val="10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577978116813068E-2"/>
          <c:y val="0.18536556036556037"/>
          <c:w val="0.94133533672368641"/>
          <c:h val="0.56863065175565175"/>
        </c:manualLayout>
      </c:layout>
      <c:pie3DChart>
        <c:varyColors val="1"/>
        <c:ser>
          <c:idx val="0"/>
          <c:order val="0"/>
          <c:explosion val="19"/>
          <c:dPt>
            <c:idx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849F-498D-8CB9-9F0DFE37132E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49F-498D-8CB9-9F0DFE37132E}"/>
              </c:ext>
            </c:extLst>
          </c:dPt>
          <c:dPt>
            <c:idx val="2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49F-498D-8CB9-9F0DFE37132E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849F-498D-8CB9-9F0DFE37132E}"/>
              </c:ext>
            </c:extLst>
          </c:dPt>
          <c:dLbls>
            <c:dLbl>
              <c:idx val="0"/>
              <c:layout>
                <c:manualLayout>
                  <c:x val="3.7259207890275758E-2"/>
                  <c:y val="-1.790584415584415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9F-498D-8CB9-9F0DFE37132E}"/>
                </c:ext>
              </c:extLst>
            </c:dLbl>
            <c:dLbl>
              <c:idx val="1"/>
              <c:layout>
                <c:manualLayout>
                  <c:x val="-3.633514408999846E-2"/>
                  <c:y val="-3.462091149591149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9F-498D-8CB9-9F0DFE37132E}"/>
                </c:ext>
              </c:extLst>
            </c:dLbl>
            <c:dLbl>
              <c:idx val="2"/>
              <c:layout>
                <c:manualLayout>
                  <c:x val="-7.626733703190014E-2"/>
                  <c:y val="-9.6368446368447075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9F-498D-8CB9-9F0DFE37132E}"/>
                </c:ext>
              </c:extLst>
            </c:dLbl>
            <c:dLbl>
              <c:idx val="3"/>
              <c:layout>
                <c:manualLayout>
                  <c:x val="-6.5062991215903837E-2"/>
                  <c:y val="-0.1032196969696969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9F-498D-8CB9-9F0DFE3713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('Reporte Vs Acopio'!$J$3,'Reporte Vs Acopio'!$M$3,'Reporte Vs Acopio'!$P$3,'Reporte Vs Acopio'!$S$3)</c:f>
              <c:strCache>
                <c:ptCount val="4"/>
                <c:pt idx="0">
                  <c:v>Volumen de Acopio Continuo (Lt)</c:v>
                </c:pt>
                <c:pt idx="1">
                  <c:v>Volumen de acopio Intermitente (Lt)</c:v>
                </c:pt>
                <c:pt idx="2">
                  <c:v>Volumen de Acopio Nuevo (Lt)</c:v>
                </c:pt>
                <c:pt idx="3">
                  <c:v>Volumen Promedio de Acopio NO Reportado(Lt)</c:v>
                </c:pt>
              </c:strCache>
            </c:strRef>
          </c:cat>
          <c:val>
            <c:numRef>
              <c:f>('Reporte Vs Acopio'!$J$9,'Reporte Vs Acopio'!$M$9,'Reporte Vs Acopio'!$P$9,'Reporte Vs Acopio'!$S$9)</c:f>
              <c:numCache>
                <c:formatCode>_(* #,##0_);_(* \(#,##0\);_(* "-"??_);_(@_)</c:formatCode>
                <c:ptCount val="4"/>
                <c:pt idx="0">
                  <c:v>232514520</c:v>
                </c:pt>
                <c:pt idx="1">
                  <c:v>55030930</c:v>
                </c:pt>
                <c:pt idx="2">
                  <c:v>129608</c:v>
                </c:pt>
                <c:pt idx="3">
                  <c:v>8814121.7166666687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F-498D-8CB9-9F0DFE371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>
          <a:softEdge rad="0"/>
        </a:effectLst>
      </c:spPr>
    </c:plotArea>
    <c:legend>
      <c:legendPos val="b"/>
      <c:layout>
        <c:manualLayout>
          <c:xMode val="edge"/>
          <c:yMode val="edge"/>
          <c:x val="1.7838842656803827E-2"/>
          <c:y val="0.82055495430495429"/>
          <c:w val="0.93496474803513641"/>
          <c:h val="0.15653739778739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trlProps/ctrlProp1.xml><?xml version="1.0" encoding="utf-8"?>
<formControlPr xmlns="http://schemas.microsoft.com/office/spreadsheetml/2009/9/main" objectType="Scroll" dx="22" fmlaLink="$A$3" max="184" min="1" page="10" val="184"/>
</file>

<file path=xl/ctrlProps/ctrlProp2.xml><?xml version="1.0" encoding="utf-8"?>
<formControlPr xmlns="http://schemas.microsoft.com/office/spreadsheetml/2009/9/main" objectType="Scroll" dx="22" fmlaLink="$G$3" max="9" min="1" page="10" val="9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3.xml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image" Target="../media/image4.png"/><Relationship Id="rId7" Type="http://schemas.openxmlformats.org/officeDocument/2006/relationships/chart" Target="../charts/chart7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6.xml"/><Relationship Id="rId5" Type="http://schemas.openxmlformats.org/officeDocument/2006/relationships/image" Target="../media/image3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2</xdr:row>
          <xdr:rowOff>9525</xdr:rowOff>
        </xdr:from>
        <xdr:to>
          <xdr:col>0</xdr:col>
          <xdr:colOff>285750</xdr:colOff>
          <xdr:row>23</xdr:row>
          <xdr:rowOff>38100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209550</xdr:colOff>
          <xdr:row>2</xdr:row>
          <xdr:rowOff>9525</xdr:rowOff>
        </xdr:from>
        <xdr:to>
          <xdr:col>6</xdr:col>
          <xdr:colOff>342900</xdr:colOff>
          <xdr:row>11</xdr:row>
          <xdr:rowOff>0</xdr:rowOff>
        </xdr:to>
        <xdr:sp macro="" textlink="">
          <xdr:nvSpPr>
            <xdr:cNvPr id="6146" name="Scroll Ba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 fPrintsWithSheet="0"/>
      </xdr:twoCellAnchor>
    </mc:Choice>
    <mc:Fallback/>
  </mc:AlternateContent>
  <xdr:twoCellAnchor editAs="absolute">
    <xdr:from>
      <xdr:col>5</xdr:col>
      <xdr:colOff>114300</xdr:colOff>
      <xdr:row>15</xdr:row>
      <xdr:rowOff>23813</xdr:rowOff>
    </xdr:from>
    <xdr:to>
      <xdr:col>12</xdr:col>
      <xdr:colOff>695325</xdr:colOff>
      <xdr:row>28</xdr:row>
      <xdr:rowOff>38101</xdr:rowOff>
    </xdr:to>
    <xdr:graphicFrame macro="">
      <xdr:nvGraphicFramePr>
        <xdr:cNvPr id="4" name="1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76200</xdr:colOff>
      <xdr:row>15</xdr:row>
      <xdr:rowOff>9525</xdr:rowOff>
    </xdr:from>
    <xdr:to>
      <xdr:col>17</xdr:col>
      <xdr:colOff>114301</xdr:colOff>
      <xdr:row>28</xdr:row>
      <xdr:rowOff>28576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276226</xdr:colOff>
      <xdr:row>0</xdr:row>
      <xdr:rowOff>28575</xdr:rowOff>
    </xdr:from>
    <xdr:to>
      <xdr:col>4</xdr:col>
      <xdr:colOff>762001</xdr:colOff>
      <xdr:row>1</xdr:row>
      <xdr:rowOff>209598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6" y="28575"/>
          <a:ext cx="1524000" cy="419148"/>
        </a:xfrm>
        <a:prstGeom prst="rect">
          <a:avLst/>
        </a:prstGeom>
      </xdr:spPr>
    </xdr:pic>
    <xdr:clientData/>
  </xdr:twoCellAnchor>
  <xdr:twoCellAnchor editAs="absolute">
    <xdr:from>
      <xdr:col>1</xdr:col>
      <xdr:colOff>400050</xdr:colOff>
      <xdr:row>0</xdr:row>
      <xdr:rowOff>9525</xdr:rowOff>
    </xdr:from>
    <xdr:to>
      <xdr:col>2</xdr:col>
      <xdr:colOff>896489</xdr:colOff>
      <xdr:row>1</xdr:row>
      <xdr:rowOff>201569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9525"/>
          <a:ext cx="1220339" cy="430169"/>
        </a:xfrm>
        <a:prstGeom prst="rect">
          <a:avLst/>
        </a:prstGeom>
      </xdr:spPr>
    </xdr:pic>
    <xdr:clientData/>
  </xdr:twoCellAnchor>
  <xdr:twoCellAnchor editAs="absolute">
    <xdr:from>
      <xdr:col>13</xdr:col>
      <xdr:colOff>0</xdr:colOff>
      <xdr:row>0</xdr:row>
      <xdr:rowOff>0</xdr:rowOff>
    </xdr:from>
    <xdr:to>
      <xdr:col>15</xdr:col>
      <xdr:colOff>504825</xdr:colOff>
      <xdr:row>2</xdr:row>
      <xdr:rowOff>28575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9350" y="0"/>
          <a:ext cx="2495550" cy="504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466725</xdr:colOff>
      <xdr:row>9</xdr:row>
      <xdr:rowOff>104774</xdr:rowOff>
    </xdr:from>
    <xdr:to>
      <xdr:col>16</xdr:col>
      <xdr:colOff>457200</xdr:colOff>
      <xdr:row>25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Departamento   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amento  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7225" y="1914524"/>
              <a:ext cx="5572125" cy="29717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 editAs="absolute">
    <xdr:from>
      <xdr:col>0</xdr:col>
      <xdr:colOff>57150</xdr:colOff>
      <xdr:row>2</xdr:row>
      <xdr:rowOff>52388</xdr:rowOff>
    </xdr:from>
    <xdr:to>
      <xdr:col>9</xdr:col>
      <xdr:colOff>457200</xdr:colOff>
      <xdr:row>25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466724</xdr:colOff>
      <xdr:row>2</xdr:row>
      <xdr:rowOff>57150</xdr:rowOff>
    </xdr:from>
    <xdr:to>
      <xdr:col>16</xdr:col>
      <xdr:colOff>457199</xdr:colOff>
      <xdr:row>9</xdr:row>
      <xdr:rowOff>95250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7" name="Periodo  1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eriodo 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7224" y="533400"/>
              <a:ext cx="557212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Línea de tiempo: Funciona en Excel 2013 o superior. No mover ni cambiar el tamaño.</a:t>
              </a:r>
            </a:p>
          </xdr:txBody>
        </xdr:sp>
      </mc:Fallback>
    </mc:AlternateContent>
    <xdr:clientData fLocksWithSheet="0"/>
  </xdr:twoCellAnchor>
  <xdr:twoCellAnchor editAs="absolute">
    <xdr:from>
      <xdr:col>2</xdr:col>
      <xdr:colOff>628651</xdr:colOff>
      <xdr:row>0</xdr:row>
      <xdr:rowOff>66675</xdr:rowOff>
    </xdr:from>
    <xdr:to>
      <xdr:col>4</xdr:col>
      <xdr:colOff>123826</xdr:colOff>
      <xdr:row>2</xdr:row>
      <xdr:rowOff>9573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1" y="66675"/>
          <a:ext cx="1524000" cy="419148"/>
        </a:xfrm>
        <a:prstGeom prst="rect">
          <a:avLst/>
        </a:prstGeom>
      </xdr:spPr>
    </xdr:pic>
    <xdr:clientData/>
  </xdr:twoCellAnchor>
  <xdr:twoCellAnchor editAs="absolute">
    <xdr:from>
      <xdr:col>1</xdr:col>
      <xdr:colOff>485775</xdr:colOff>
      <xdr:row>0</xdr:row>
      <xdr:rowOff>47625</xdr:rowOff>
    </xdr:from>
    <xdr:to>
      <xdr:col>2</xdr:col>
      <xdr:colOff>363089</xdr:colOff>
      <xdr:row>2</xdr:row>
      <xdr:rowOff>1544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47625"/>
          <a:ext cx="1220339" cy="430169"/>
        </a:xfrm>
        <a:prstGeom prst="rect">
          <a:avLst/>
        </a:prstGeom>
      </xdr:spPr>
    </xdr:pic>
    <xdr:clientData/>
  </xdr:twoCellAnchor>
  <xdr:twoCellAnchor editAs="absolute">
    <xdr:from>
      <xdr:col>11</xdr:col>
      <xdr:colOff>466725</xdr:colOff>
      <xdr:row>0</xdr:row>
      <xdr:rowOff>38100</xdr:rowOff>
    </xdr:from>
    <xdr:to>
      <xdr:col>14</xdr:col>
      <xdr:colOff>323850</xdr:colOff>
      <xdr:row>2</xdr:row>
      <xdr:rowOff>66675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38100"/>
          <a:ext cx="2495550" cy="504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41811</xdr:colOff>
      <xdr:row>12</xdr:row>
      <xdr:rowOff>65087</xdr:rowOff>
    </xdr:from>
    <xdr:to>
      <xdr:col>7</xdr:col>
      <xdr:colOff>255461</xdr:colOff>
      <xdr:row>29</xdr:row>
      <xdr:rowOff>154214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279635</xdr:colOff>
      <xdr:row>12</xdr:row>
      <xdr:rowOff>65087</xdr:rowOff>
    </xdr:from>
    <xdr:to>
      <xdr:col>13</xdr:col>
      <xdr:colOff>112285</xdr:colOff>
      <xdr:row>29</xdr:row>
      <xdr:rowOff>152987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223158</xdr:colOff>
      <xdr:row>0</xdr:row>
      <xdr:rowOff>28575</xdr:rowOff>
    </xdr:from>
    <xdr:to>
      <xdr:col>4</xdr:col>
      <xdr:colOff>686278</xdr:colOff>
      <xdr:row>1</xdr:row>
      <xdr:rowOff>176893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3640" y="28575"/>
          <a:ext cx="1231924" cy="338818"/>
        </a:xfrm>
        <a:prstGeom prst="rect">
          <a:avLst/>
        </a:prstGeom>
      </xdr:spPr>
    </xdr:pic>
    <xdr:clientData/>
  </xdr:twoCellAnchor>
  <xdr:twoCellAnchor editAs="absolute">
    <xdr:from>
      <xdr:col>1</xdr:col>
      <xdr:colOff>47625</xdr:colOff>
      <xdr:row>0</xdr:row>
      <xdr:rowOff>9526</xdr:rowOff>
    </xdr:from>
    <xdr:to>
      <xdr:col>2</xdr:col>
      <xdr:colOff>251732</xdr:colOff>
      <xdr:row>1</xdr:row>
      <xdr:rowOff>173968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089" y="9526"/>
          <a:ext cx="1006929" cy="354942"/>
        </a:xfrm>
        <a:prstGeom prst="rect">
          <a:avLst/>
        </a:prstGeom>
      </xdr:spPr>
    </xdr:pic>
    <xdr:clientData/>
  </xdr:twoCellAnchor>
  <xdr:twoCellAnchor editAs="absolute">
    <xdr:from>
      <xdr:col>12</xdr:col>
      <xdr:colOff>162227</xdr:colOff>
      <xdr:row>0</xdr:row>
      <xdr:rowOff>1</xdr:rowOff>
    </xdr:from>
    <xdr:to>
      <xdr:col>14</xdr:col>
      <xdr:colOff>291798</xdr:colOff>
      <xdr:row>2</xdr:row>
      <xdr:rowOff>2010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4114" y="1"/>
          <a:ext cx="1841047" cy="372426"/>
        </a:xfrm>
        <a:prstGeom prst="rect">
          <a:avLst/>
        </a:prstGeom>
      </xdr:spPr>
    </xdr:pic>
    <xdr:clientData/>
  </xdr:twoCellAnchor>
  <xdr:twoCellAnchor editAs="absolute">
    <xdr:from>
      <xdr:col>0</xdr:col>
      <xdr:colOff>37726</xdr:colOff>
      <xdr:row>29</xdr:row>
      <xdr:rowOff>153599</xdr:rowOff>
    </xdr:from>
    <xdr:to>
      <xdr:col>7</xdr:col>
      <xdr:colOff>251376</xdr:colOff>
      <xdr:row>47</xdr:row>
      <xdr:rowOff>50999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7</xdr:col>
      <xdr:colOff>279562</xdr:colOff>
      <xdr:row>29</xdr:row>
      <xdr:rowOff>166110</xdr:rowOff>
    </xdr:from>
    <xdr:to>
      <xdr:col>13</xdr:col>
      <xdr:colOff>112212</xdr:colOff>
      <xdr:row>47</xdr:row>
      <xdr:rowOff>63510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13</xdr:col>
      <xdr:colOff>145284</xdr:colOff>
      <xdr:row>12</xdr:row>
      <xdr:rowOff>67250</xdr:rowOff>
    </xdr:from>
    <xdr:to>
      <xdr:col>20</xdr:col>
      <xdr:colOff>83767</xdr:colOff>
      <xdr:row>29</xdr:row>
      <xdr:rowOff>155150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Eutiliano Garzon Bustos" refreshedDate="45343.382853935182" createdVersion="8" refreshedVersion="8" minRefreshableVersion="3" recordCount="5299" xr:uid="{451BDE10-071B-424D-BE62-2DC77834FCCB}">
  <cacheSource type="worksheet">
    <worksheetSource name="Tabla6"/>
  </cacheSource>
  <cacheFields count="7">
    <cacheField name="Periodo " numFmtId="17">
      <sharedItems containsSemiMixedTypes="0" containsNonDate="0" containsDate="1" containsString="0" minDate="2008-01-01T00:00:00" maxDate="2023-12-02T00:00:00" count="192"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  <fieldGroup par="6"/>
    </cacheField>
    <cacheField name="Departamento  " numFmtId="0">
      <sharedItems count="30">
        <s v="NACIONAL"/>
        <s v="ANTIOQUIA"/>
        <s v="BOYACÁ"/>
        <s v="CALDAS"/>
        <s v="CAUCA"/>
        <s v="CUNDINAMARCA"/>
        <s v="NARIÑO"/>
        <s v="QUINDÍO"/>
        <s v="RISARALDA"/>
        <s v="VALLE DEL CAUCA"/>
        <s v="REGIÓN 1"/>
        <s v="ARAUCA"/>
        <s v="ATLÁNTICO"/>
        <s v="BOLÍVAR"/>
        <s v="CAQUETÁ"/>
        <s v="CASANARE"/>
        <s v="CESÁR"/>
        <s v="CÓRDOBA"/>
        <s v="GUAVIARE"/>
        <s v="HUILA"/>
        <s v="LA GUAJIRA"/>
        <s v="MAGDALENA"/>
        <s v="META"/>
        <s v="NORTE DE SANTANDER"/>
        <s v="PUTUMAYO"/>
        <s v="SANTANDER"/>
        <s v="SUCRE"/>
        <s v="TOLIMA"/>
        <s v="REGIÓN 2"/>
        <s v="BOGOTA DC"/>
      </sharedItems>
    </cacheField>
    <cacheField name="Región " numFmtId="0">
      <sharedItems/>
    </cacheField>
    <cacheField name="Vol. Total " numFmtId="165">
      <sharedItems containsSemiMixedTypes="0" containsString="0" containsNumber="1" minValue="4084" maxValue="310892286.03999996"/>
    </cacheField>
    <cacheField name="Meses (Periodo )" numFmtId="0" databaseField="0">
      <fieldGroup base="0">
        <rangePr groupBy="months" startDate="2008-01-01T00:00:00" endDate="2023-12-02T00:00:00"/>
        <groupItems count="14">
          <s v="&lt;1/01/2008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/12/2023"/>
        </groupItems>
      </fieldGroup>
    </cacheField>
    <cacheField name="Trimestres (Periodo )" numFmtId="0" databaseField="0">
      <fieldGroup base="0">
        <rangePr groupBy="quarters" startDate="2008-01-01T00:00:00" endDate="2023-12-02T00:00:00"/>
        <groupItems count="6">
          <s v="&lt;1/01/2008"/>
          <s v="Trim.1"/>
          <s v="Trim.2"/>
          <s v="Trim.3"/>
          <s v="Trim.4"/>
          <s v="&gt;2/12/2023"/>
        </groupItems>
      </fieldGroup>
    </cacheField>
    <cacheField name="Años (Periodo )" numFmtId="0" databaseField="0">
      <fieldGroup base="0">
        <rangePr groupBy="years" startDate="2008-01-01T00:00:00" endDate="2023-12-02T00:00:00"/>
        <groupItems count="18">
          <s v="&lt;1/01/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2/12/2023"/>
        </groupItems>
      </fieldGroup>
    </cacheField>
  </cacheFields>
  <extLst>
    <ext xmlns:x14="http://schemas.microsoft.com/office/spreadsheetml/2009/9/main" uri="{725AE2AE-9491-48be-B2B4-4EB974FC3084}">
      <x14:pivotCacheDefinition pivotCacheId="7287717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99">
  <r>
    <x v="0"/>
    <x v="0"/>
    <s v="NACIONAL"/>
    <n v="245835529.4278"/>
  </r>
  <r>
    <x v="1"/>
    <x v="0"/>
    <s v="NACIONAL"/>
    <n v="213055727.70270273"/>
  </r>
  <r>
    <x v="2"/>
    <x v="0"/>
    <s v="NACIONAL"/>
    <n v="217554072.27299112"/>
  </r>
  <r>
    <x v="3"/>
    <x v="0"/>
    <s v="NACIONAL"/>
    <n v="222484264.42596585"/>
  </r>
  <r>
    <x v="4"/>
    <x v="0"/>
    <s v="NACIONAL"/>
    <n v="238665668"/>
  </r>
  <r>
    <x v="5"/>
    <x v="0"/>
    <s v="NACIONAL"/>
    <n v="241011380.85465366"/>
  </r>
  <r>
    <x v="6"/>
    <x v="0"/>
    <s v="NACIONAL"/>
    <n v="243776412.5197297"/>
  </r>
  <r>
    <x v="7"/>
    <x v="0"/>
    <s v="NACIONAL"/>
    <n v="253575909.80811149"/>
  </r>
  <r>
    <x v="8"/>
    <x v="0"/>
    <s v="NACIONAL"/>
    <n v="225510420"/>
  </r>
  <r>
    <x v="9"/>
    <x v="0"/>
    <s v="NACIONAL"/>
    <n v="230007594.89541292"/>
  </r>
  <r>
    <x v="10"/>
    <x v="0"/>
    <s v="NACIONAL"/>
    <n v="212809625.73940143"/>
  </r>
  <r>
    <x v="11"/>
    <x v="0"/>
    <s v="NACIONAL"/>
    <n v="211617397.54143998"/>
  </r>
  <r>
    <x v="12"/>
    <x v="0"/>
    <s v="NACIONAL"/>
    <n v="218321914.20800185"/>
  </r>
  <r>
    <x v="13"/>
    <x v="0"/>
    <s v="NACIONAL"/>
    <n v="197288473.14698863"/>
  </r>
  <r>
    <x v="14"/>
    <x v="0"/>
    <s v="NACIONAL"/>
    <n v="206453006.35417026"/>
  </r>
  <r>
    <x v="15"/>
    <x v="0"/>
    <s v="NACIONAL"/>
    <n v="226946543.27924454"/>
  </r>
  <r>
    <x v="16"/>
    <x v="0"/>
    <s v="NACIONAL"/>
    <n v="222695499.51291579"/>
  </r>
  <r>
    <x v="17"/>
    <x v="0"/>
    <s v="NACIONAL"/>
    <n v="217034510.02251625"/>
  </r>
  <r>
    <x v="18"/>
    <x v="0"/>
    <s v="NACIONAL"/>
    <n v="233263525.64678058"/>
  </r>
  <r>
    <x v="19"/>
    <x v="0"/>
    <s v="NACIONAL"/>
    <n v="218091602.03942522"/>
  </r>
  <r>
    <x v="20"/>
    <x v="0"/>
    <s v="NACIONAL"/>
    <n v="212757097.27348632"/>
  </r>
  <r>
    <x v="21"/>
    <x v="0"/>
    <s v="NACIONAL"/>
    <n v="225851635.30780366"/>
  </r>
  <r>
    <x v="22"/>
    <x v="0"/>
    <s v="NACIONAL"/>
    <n v="203641610.98831886"/>
  </r>
  <r>
    <x v="23"/>
    <x v="0"/>
    <s v="NACIONAL"/>
    <n v="220118690.32399875"/>
  </r>
  <r>
    <x v="24"/>
    <x v="0"/>
    <s v="NACIONAL"/>
    <n v="206059967.259534"/>
  </r>
  <r>
    <x v="25"/>
    <x v="0"/>
    <s v="NACIONAL"/>
    <n v="183584351"/>
  </r>
  <r>
    <x v="26"/>
    <x v="0"/>
    <s v="NACIONAL"/>
    <n v="204236548"/>
  </r>
  <r>
    <x v="27"/>
    <x v="0"/>
    <s v="NACIONAL"/>
    <n v="220991271.79937953"/>
  </r>
  <r>
    <x v="28"/>
    <x v="0"/>
    <s v="NACIONAL"/>
    <n v="231350480.1069515"/>
  </r>
  <r>
    <x v="29"/>
    <x v="0"/>
    <s v="NACIONAL"/>
    <n v="232271925.10622543"/>
  </r>
  <r>
    <x v="30"/>
    <x v="0"/>
    <s v="NACIONAL"/>
    <n v="252524541.59718192"/>
  </r>
  <r>
    <x v="31"/>
    <x v="0"/>
    <s v="NACIONAL"/>
    <n v="233409755.04518932"/>
  </r>
  <r>
    <x v="32"/>
    <x v="0"/>
    <s v="NACIONAL"/>
    <n v="249271161.13331914"/>
  </r>
  <r>
    <x v="33"/>
    <x v="0"/>
    <s v="NACIONAL"/>
    <n v="236352817.31700459"/>
  </r>
  <r>
    <x v="34"/>
    <x v="0"/>
    <s v="NACIONAL"/>
    <n v="211429389.23480257"/>
  </r>
  <r>
    <x v="35"/>
    <x v="0"/>
    <s v="NACIONAL"/>
    <n v="221194429.10918236"/>
  </r>
  <r>
    <x v="36"/>
    <x v="0"/>
    <s v="NACIONAL"/>
    <n v="223408436.47466269"/>
  </r>
  <r>
    <x v="37"/>
    <x v="0"/>
    <s v="NACIONAL"/>
    <n v="204126714.76085359"/>
  </r>
  <r>
    <x v="38"/>
    <x v="0"/>
    <s v="NACIONAL"/>
    <n v="238482723.0091522"/>
  </r>
  <r>
    <x v="39"/>
    <x v="0"/>
    <s v="NACIONAL"/>
    <n v="227578924.36586854"/>
  </r>
  <r>
    <x v="40"/>
    <x v="0"/>
    <s v="NACIONAL"/>
    <n v="235064590.09162581"/>
  </r>
  <r>
    <x v="41"/>
    <x v="0"/>
    <s v="NACIONAL"/>
    <n v="252404122.46260458"/>
  </r>
  <r>
    <x v="42"/>
    <x v="0"/>
    <s v="NACIONAL"/>
    <n v="237596928.08912581"/>
  </r>
  <r>
    <x v="43"/>
    <x v="0"/>
    <s v="NACIONAL"/>
    <n v="230898569.4628658"/>
  </r>
  <r>
    <x v="44"/>
    <x v="0"/>
    <s v="NACIONAL"/>
    <n v="240681832.27910733"/>
  </r>
  <r>
    <x v="45"/>
    <x v="0"/>
    <s v="NACIONAL"/>
    <n v="225678653.68657792"/>
  </r>
  <r>
    <x v="46"/>
    <x v="0"/>
    <s v="NACIONAL"/>
    <n v="217194551.53934547"/>
  </r>
  <r>
    <x v="47"/>
    <x v="0"/>
    <s v="NACIONAL"/>
    <n v="234033179.19182312"/>
  </r>
  <r>
    <x v="48"/>
    <x v="0"/>
    <s v="NACIONAL"/>
    <n v="228192282.78697515"/>
  </r>
  <r>
    <x v="49"/>
    <x v="0"/>
    <s v="NACIONAL"/>
    <n v="218538250.23087975"/>
  </r>
  <r>
    <x v="50"/>
    <x v="0"/>
    <s v="NACIONAL"/>
    <n v="239655549.39105326"/>
  </r>
  <r>
    <x v="51"/>
    <x v="0"/>
    <s v="NACIONAL"/>
    <n v="238148505.6686075"/>
  </r>
  <r>
    <x v="52"/>
    <x v="0"/>
    <s v="NACIONAL"/>
    <n v="266138988.34699506"/>
  </r>
  <r>
    <x v="53"/>
    <x v="0"/>
    <s v="NACIONAL"/>
    <n v="247099976.03196982"/>
  </r>
  <r>
    <x v="54"/>
    <x v="0"/>
    <s v="NACIONAL"/>
    <n v="253317432.80245572"/>
  </r>
  <r>
    <x v="55"/>
    <x v="0"/>
    <s v="NACIONAL"/>
    <n v="279931008.9454906"/>
  </r>
  <r>
    <x v="56"/>
    <x v="0"/>
    <s v="NACIONAL"/>
    <n v="256644142.63996249"/>
  </r>
  <r>
    <x v="57"/>
    <x v="0"/>
    <s v="NACIONAL"/>
    <n v="252220833.21817744"/>
  </r>
  <r>
    <x v="58"/>
    <x v="0"/>
    <s v="NACIONAL"/>
    <n v="264671602.87488744"/>
  </r>
  <r>
    <x v="59"/>
    <x v="0"/>
    <s v="NACIONAL"/>
    <n v="255080804.78628427"/>
  </r>
  <r>
    <x v="60"/>
    <x v="0"/>
    <s v="NACIONAL"/>
    <n v="262098177.09370705"/>
  </r>
  <r>
    <x v="61"/>
    <x v="0"/>
    <s v="NACIONAL"/>
    <n v="228587023.96360749"/>
  </r>
  <r>
    <x v="62"/>
    <x v="0"/>
    <s v="NACIONAL"/>
    <n v="241215474.84408227"/>
  </r>
  <r>
    <x v="63"/>
    <x v="0"/>
    <s v="NACIONAL"/>
    <n v="250415318.3215414"/>
  </r>
  <r>
    <x v="64"/>
    <x v="0"/>
    <s v="NACIONAL"/>
    <n v="278679960.37550384"/>
  </r>
  <r>
    <x v="65"/>
    <x v="0"/>
    <s v="NACIONAL"/>
    <n v="260253377.81164926"/>
  </r>
  <r>
    <x v="66"/>
    <x v="0"/>
    <s v="NACIONAL"/>
    <n v="270808894.16863441"/>
  </r>
  <r>
    <x v="67"/>
    <x v="0"/>
    <s v="NACIONAL"/>
    <n v="280280986.97139794"/>
  </r>
  <r>
    <x v="68"/>
    <x v="0"/>
    <s v="NACIONAL"/>
    <n v="251704047.98606411"/>
  </r>
  <r>
    <x v="69"/>
    <x v="0"/>
    <s v="NACIONAL"/>
    <n v="278872512.99188185"/>
  </r>
  <r>
    <x v="70"/>
    <x v="0"/>
    <s v="NACIONAL"/>
    <n v="257337960.62931746"/>
  </r>
  <r>
    <x v="71"/>
    <x v="0"/>
    <s v="NACIONAL"/>
    <n v="268469020.46000004"/>
  </r>
  <r>
    <x v="72"/>
    <x v="0"/>
    <s v="NACIONAL"/>
    <n v="278345915.08141416"/>
  </r>
  <r>
    <x v="73"/>
    <x v="0"/>
    <s v="NACIONAL"/>
    <n v="243696476.71056134"/>
  </r>
  <r>
    <x v="74"/>
    <x v="0"/>
    <s v="NACIONAL"/>
    <n v="261201929.71000001"/>
  </r>
  <r>
    <x v="75"/>
    <x v="0"/>
    <s v="NACIONAL"/>
    <n v="256548276.64652526"/>
  </r>
  <r>
    <x v="76"/>
    <x v="0"/>
    <s v="NACIONAL"/>
    <n v="279600138.67773741"/>
  </r>
  <r>
    <x v="77"/>
    <x v="0"/>
    <s v="NACIONAL"/>
    <n v="276620263.61208081"/>
  </r>
  <r>
    <x v="78"/>
    <x v="0"/>
    <s v="NACIONAL"/>
    <n v="295789822.96219194"/>
  </r>
  <r>
    <x v="79"/>
    <x v="0"/>
    <s v="NACIONAL"/>
    <n v="270914332.86900574"/>
  </r>
  <r>
    <x v="80"/>
    <x v="0"/>
    <s v="NACIONAL"/>
    <n v="267573340.06282827"/>
  </r>
  <r>
    <x v="81"/>
    <x v="0"/>
    <s v="NACIONAL"/>
    <n v="292382548.92479366"/>
  </r>
  <r>
    <x v="82"/>
    <x v="0"/>
    <s v="NACIONAL"/>
    <n v="272333776.37076765"/>
  </r>
  <r>
    <x v="83"/>
    <x v="0"/>
    <s v="NACIONAL"/>
    <n v="295843788.28999996"/>
  </r>
  <r>
    <x v="84"/>
    <x v="0"/>
    <s v="NACIONAL"/>
    <n v="295683334.76999998"/>
  </r>
  <r>
    <x v="85"/>
    <x v="0"/>
    <s v="NACIONAL"/>
    <n v="262948898.49999997"/>
  </r>
  <r>
    <x v="86"/>
    <x v="0"/>
    <s v="NACIONAL"/>
    <n v="277382568.76000005"/>
  </r>
  <r>
    <x v="87"/>
    <x v="0"/>
    <s v="NACIONAL"/>
    <n v="290789320.77999997"/>
  </r>
  <r>
    <x v="88"/>
    <x v="0"/>
    <s v="NACIONAL"/>
    <n v="281112391.06999999"/>
  </r>
  <r>
    <x v="89"/>
    <x v="0"/>
    <s v="NACIONAL"/>
    <n v="270295496.56"/>
  </r>
  <r>
    <x v="90"/>
    <x v="0"/>
    <s v="NACIONAL"/>
    <n v="287771390.85999995"/>
  </r>
  <r>
    <x v="91"/>
    <x v="0"/>
    <s v="NACIONAL"/>
    <n v="265684887.75"/>
  </r>
  <r>
    <x v="92"/>
    <x v="0"/>
    <s v="NACIONAL"/>
    <n v="258582251"/>
  </r>
  <r>
    <x v="93"/>
    <x v="0"/>
    <s v="NACIONAL"/>
    <n v="273793304.33000004"/>
  </r>
  <r>
    <x v="94"/>
    <x v="0"/>
    <s v="NACIONAL"/>
    <n v="250058262.59"/>
  </r>
  <r>
    <x v="95"/>
    <x v="0"/>
    <s v="NACIONAL"/>
    <n v="271413840.31999999"/>
  </r>
  <r>
    <x v="96"/>
    <x v="0"/>
    <s v="NACIONAL"/>
    <n v="262266428.79333332"/>
  </r>
  <r>
    <x v="97"/>
    <x v="0"/>
    <s v="NACIONAL"/>
    <n v="237074369.12999997"/>
  </r>
  <r>
    <x v="98"/>
    <x v="0"/>
    <s v="NACIONAL"/>
    <n v="242138628.30000001"/>
  </r>
  <r>
    <x v="99"/>
    <x v="0"/>
    <s v="NACIONAL"/>
    <n v="243726440.56"/>
  </r>
  <r>
    <x v="100"/>
    <x v="0"/>
    <s v="NACIONAL"/>
    <n v="268024841.83666664"/>
  </r>
  <r>
    <x v="101"/>
    <x v="0"/>
    <s v="NACIONAL"/>
    <n v="276149544.56722224"/>
  </r>
  <r>
    <x v="102"/>
    <x v="0"/>
    <s v="NACIONAL"/>
    <n v="280047508.69472224"/>
  </r>
  <r>
    <x v="103"/>
    <x v="0"/>
    <s v="NACIONAL"/>
    <n v="287514027.30393517"/>
  </r>
  <r>
    <x v="104"/>
    <x v="0"/>
    <s v="NACIONAL"/>
    <n v="278545436.5415895"/>
  </r>
  <r>
    <x v="105"/>
    <x v="0"/>
    <s v="NACIONAL"/>
    <n v="289886228.12489712"/>
  </r>
  <r>
    <x v="106"/>
    <x v="0"/>
    <s v="NACIONAL"/>
    <n v="272961296.50162208"/>
  </r>
  <r>
    <x v="107"/>
    <x v="0"/>
    <s v="NACIONAL"/>
    <n v="275578337.09603626"/>
  </r>
  <r>
    <x v="108"/>
    <x v="0"/>
    <s v="NACIONAL"/>
    <n v="286692903.6441291"/>
  </r>
  <r>
    <x v="109"/>
    <x v="0"/>
    <s v="NACIONAL"/>
    <n v="263912851.20890513"/>
  </r>
  <r>
    <x v="110"/>
    <x v="0"/>
    <s v="NACIONAL"/>
    <n v="271369768.08188397"/>
  </r>
  <r>
    <x v="111"/>
    <x v="0"/>
    <s v="NACIONAL"/>
    <n v="281330735.04320991"/>
  </r>
  <r>
    <x v="112"/>
    <x v="0"/>
    <s v="NACIONAL"/>
    <n v="293945431.59822333"/>
  </r>
  <r>
    <x v="113"/>
    <x v="0"/>
    <s v="NACIONAL"/>
    <n v="290896700.03969586"/>
  </r>
  <r>
    <x v="114"/>
    <x v="0"/>
    <s v="NACIONAL"/>
    <n v="293796294.13631922"/>
  </r>
  <r>
    <x v="115"/>
    <x v="0"/>
    <s v="NACIONAL"/>
    <n v="291617276.30001348"/>
  </r>
  <r>
    <x v="116"/>
    <x v="0"/>
    <s v="NACIONAL"/>
    <n v="277188025.99008811"/>
  </r>
  <r>
    <x v="117"/>
    <x v="0"/>
    <s v="NACIONAL"/>
    <n v="277778464.30351061"/>
  </r>
  <r>
    <x v="118"/>
    <x v="0"/>
    <s v="NACIONAL"/>
    <n v="270477284.43630266"/>
  </r>
  <r>
    <x v="119"/>
    <x v="0"/>
    <s v="NACIONAL"/>
    <n v="281456038.81765854"/>
  </r>
  <r>
    <x v="120"/>
    <x v="0"/>
    <s v="NACIONAL"/>
    <n v="279794033.43096507"/>
  </r>
  <r>
    <x v="121"/>
    <x v="0"/>
    <s v="NACIONAL"/>
    <n v="269764172.56522268"/>
  </r>
  <r>
    <x v="122"/>
    <x v="0"/>
    <s v="NACIONAL"/>
    <n v="292056427.84518719"/>
  </r>
  <r>
    <x v="123"/>
    <x v="0"/>
    <s v="NACIONAL"/>
    <n v="280870876.5210005"/>
  </r>
  <r>
    <x v="124"/>
    <x v="0"/>
    <s v="NACIONAL"/>
    <n v="303860114.6363138"/>
  </r>
  <r>
    <x v="125"/>
    <x v="0"/>
    <s v="NACIONAL"/>
    <n v="299832920.37418562"/>
  </r>
  <r>
    <x v="126"/>
    <x v="0"/>
    <s v="NACIONAL"/>
    <n v="310892286.03999996"/>
  </r>
  <r>
    <x v="127"/>
    <x v="0"/>
    <s v="NACIONAL"/>
    <n v="294170911.05666667"/>
  </r>
  <r>
    <x v="128"/>
    <x v="0"/>
    <s v="NACIONAL"/>
    <n v="268161436.28"/>
  </r>
  <r>
    <x v="129"/>
    <x v="0"/>
    <s v="NACIONAL"/>
    <n v="279922003.50999999"/>
  </r>
  <r>
    <x v="130"/>
    <x v="0"/>
    <s v="NACIONAL"/>
    <n v="267767093.63555554"/>
  </r>
  <r>
    <x v="131"/>
    <x v="0"/>
    <s v="NACIONAL"/>
    <n v="268979682.66333342"/>
  </r>
  <r>
    <x v="132"/>
    <x v="0"/>
    <s v="NACIONAL"/>
    <n v="264948784.71000001"/>
  </r>
  <r>
    <x v="133"/>
    <x v="0"/>
    <s v="NACIONAL"/>
    <n v="238967537.44"/>
  </r>
  <r>
    <x v="134"/>
    <x v="0"/>
    <s v="NACIONAL"/>
    <n v="259323747"/>
  </r>
  <r>
    <x v="135"/>
    <x v="0"/>
    <s v="NACIONAL"/>
    <n v="243473024.30000001"/>
  </r>
  <r>
    <x v="136"/>
    <x v="0"/>
    <s v="NACIONAL"/>
    <n v="257254224"/>
  </r>
  <r>
    <x v="137"/>
    <x v="0"/>
    <s v="NACIONAL"/>
    <n v="258245044.96000001"/>
  </r>
  <r>
    <x v="138"/>
    <x v="0"/>
    <s v="NACIONAL"/>
    <n v="284852730.18000001"/>
  </r>
  <r>
    <x v="139"/>
    <x v="0"/>
    <s v="NACIONAL"/>
    <n v="276038840"/>
  </r>
  <r>
    <x v="140"/>
    <x v="0"/>
    <s v="NACIONAL"/>
    <n v="264816487"/>
  </r>
  <r>
    <x v="141"/>
    <x v="0"/>
    <s v="NACIONAL"/>
    <n v="278522360"/>
  </r>
  <r>
    <x v="142"/>
    <x v="0"/>
    <s v="NACIONAL"/>
    <n v="277032392"/>
  </r>
  <r>
    <x v="143"/>
    <x v="0"/>
    <s v="NACIONAL"/>
    <n v="267109003"/>
  </r>
  <r>
    <x v="144"/>
    <x v="0"/>
    <s v="NACIONAL"/>
    <n v="278833262"/>
  </r>
  <r>
    <x v="145"/>
    <x v="0"/>
    <s v="NACIONAL"/>
    <n v="252682246"/>
  </r>
  <r>
    <x v="146"/>
    <x v="0"/>
    <s v="NACIONAL"/>
    <n v="259308097"/>
  </r>
  <r>
    <x v="147"/>
    <x v="0"/>
    <s v="NACIONAL"/>
    <n v="275312287"/>
  </r>
  <r>
    <x v="148"/>
    <x v="0"/>
    <s v="NACIONAL"/>
    <n v="288909373"/>
  </r>
  <r>
    <x v="149"/>
    <x v="0"/>
    <s v="NACIONAL"/>
    <n v="282905730"/>
  </r>
  <r>
    <x v="150"/>
    <x v="0"/>
    <s v="NACIONAL"/>
    <n v="298154441"/>
  </r>
  <r>
    <x v="151"/>
    <x v="0"/>
    <s v="NACIONAL"/>
    <n v="295939656"/>
  </r>
  <r>
    <x v="152"/>
    <x v="0"/>
    <s v="NACIONAL"/>
    <n v="286613234"/>
  </r>
  <r>
    <x v="153"/>
    <x v="0"/>
    <s v="NACIONAL"/>
    <n v="286640756"/>
  </r>
  <r>
    <x v="154"/>
    <x v="0"/>
    <s v="NACIONAL"/>
    <n v="267434568"/>
  </r>
  <r>
    <x v="155"/>
    <x v="0"/>
    <s v="NACIONAL"/>
    <n v="274745789"/>
  </r>
  <r>
    <x v="156"/>
    <x v="0"/>
    <s v="NACIONAL"/>
    <n v="282685193"/>
  </r>
  <r>
    <x v="157"/>
    <x v="0"/>
    <s v="NACIONAL"/>
    <n v="255274165"/>
  </r>
  <r>
    <x v="158"/>
    <x v="0"/>
    <s v="NACIONAL"/>
    <n v="268010091"/>
  </r>
  <r>
    <x v="159"/>
    <x v="0"/>
    <s v="NACIONAL"/>
    <n v="257593837.89999998"/>
  </r>
  <r>
    <x v="160"/>
    <x v="0"/>
    <s v="NACIONAL"/>
    <n v="239951231.48199999"/>
  </r>
  <r>
    <x v="161"/>
    <x v="0"/>
    <s v="NACIONAL"/>
    <n v="259324384"/>
  </r>
  <r>
    <x v="162"/>
    <x v="0"/>
    <s v="NACIONAL"/>
    <n v="264606426"/>
  </r>
  <r>
    <x v="163"/>
    <x v="0"/>
    <s v="NACIONAL"/>
    <n v="264375943"/>
  </r>
  <r>
    <x v="164"/>
    <x v="0"/>
    <s v="NACIONAL"/>
    <n v="244138874"/>
  </r>
  <r>
    <x v="165"/>
    <x v="0"/>
    <s v="NACIONAL"/>
    <n v="245741556"/>
  </r>
  <r>
    <x v="166"/>
    <x v="0"/>
    <s v="NACIONAL"/>
    <n v="256486338.46266666"/>
  </r>
  <r>
    <x v="167"/>
    <x v="0"/>
    <s v="NACIONAL"/>
    <n v="274365950"/>
  </r>
  <r>
    <x v="168"/>
    <x v="0"/>
    <s v="NACIONAL"/>
    <n v="273476361.71800005"/>
  </r>
  <r>
    <x v="169"/>
    <x v="0"/>
    <s v="NACIONAL"/>
    <n v="248612313.005"/>
  </r>
  <r>
    <x v="170"/>
    <x v="0"/>
    <s v="NACIONAL"/>
    <n v="284151498.98000002"/>
  </r>
  <r>
    <x v="171"/>
    <x v="0"/>
    <s v="NACIONAL"/>
    <n v="288194582.87"/>
  </r>
  <r>
    <x v="172"/>
    <x v="0"/>
    <s v="NACIONAL"/>
    <n v="303928227.69999999"/>
  </r>
  <r>
    <x v="173"/>
    <x v="0"/>
    <s v="NACIONAL"/>
    <n v="293864436.13666666"/>
  </r>
  <r>
    <x v="174"/>
    <x v="0"/>
    <s v="NACIONAL"/>
    <n v="292177446.86000001"/>
  </r>
  <r>
    <x v="175"/>
    <x v="0"/>
    <s v="NACIONAL"/>
    <n v="296168984.16444445"/>
  </r>
  <r>
    <x v="176"/>
    <x v="0"/>
    <s v="NACIONAL"/>
    <n v="276296065.02925926"/>
  </r>
  <r>
    <x v="177"/>
    <x v="0"/>
    <s v="NACIONAL"/>
    <n v="277662320.04962963"/>
  </r>
  <r>
    <x v="0"/>
    <x v="1"/>
    <s v="REGIÓN 1"/>
    <n v="73609498.5986"/>
  </r>
  <r>
    <x v="1"/>
    <x v="1"/>
    <s v="REGIÓN 1"/>
    <n v="63957645.887352407"/>
  </r>
  <r>
    <x v="2"/>
    <x v="1"/>
    <s v="REGIÓN 1"/>
    <n v="66905147"/>
  </r>
  <r>
    <x v="3"/>
    <x v="1"/>
    <s v="REGIÓN 1"/>
    <n v="67383870.971939892"/>
  </r>
  <r>
    <x v="4"/>
    <x v="1"/>
    <s v="REGIÓN 1"/>
    <n v="79123350"/>
  </r>
  <r>
    <x v="5"/>
    <x v="1"/>
    <s v="REGIÓN 1"/>
    <n v="66736756.952042855"/>
  </r>
  <r>
    <x v="6"/>
    <x v="1"/>
    <s v="REGIÓN 1"/>
    <n v="67672960.880381778"/>
  </r>
  <r>
    <x v="7"/>
    <x v="1"/>
    <s v="REGIÓN 1"/>
    <n v="77574090.863098249"/>
  </r>
  <r>
    <x v="8"/>
    <x v="1"/>
    <s v="REGIÓN 1"/>
    <n v="62399349"/>
  </r>
  <r>
    <x v="9"/>
    <x v="1"/>
    <s v="REGIÓN 1"/>
    <n v="72104332.427916795"/>
  </r>
  <r>
    <x v="10"/>
    <x v="1"/>
    <s v="REGIÓN 1"/>
    <n v="59068632.998681672"/>
  </r>
  <r>
    <x v="11"/>
    <x v="1"/>
    <s v="REGIÓN 1"/>
    <n v="64381897"/>
  </r>
  <r>
    <x v="12"/>
    <x v="1"/>
    <s v="REGIÓN 1"/>
    <n v="68355379.144545734"/>
  </r>
  <r>
    <x v="13"/>
    <x v="1"/>
    <s v="REGIÓN 1"/>
    <n v="61482223.447999202"/>
  </r>
  <r>
    <x v="14"/>
    <x v="1"/>
    <s v="REGIÓN 1"/>
    <n v="64846224.206645221"/>
  </r>
  <r>
    <x v="15"/>
    <x v="1"/>
    <s v="REGIÓN 1"/>
    <n v="75535315.803550094"/>
  </r>
  <r>
    <x v="16"/>
    <x v="1"/>
    <s v="REGIÓN 1"/>
    <n v="64528295.534755893"/>
  </r>
  <r>
    <x v="17"/>
    <x v="1"/>
    <s v="REGIÓN 1"/>
    <n v="62355023.074014537"/>
  </r>
  <r>
    <x v="18"/>
    <x v="1"/>
    <s v="REGIÓN 1"/>
    <n v="73038218.160754234"/>
  </r>
  <r>
    <x v="19"/>
    <x v="1"/>
    <s v="REGIÓN 1"/>
    <n v="61534469.076196417"/>
  </r>
  <r>
    <x v="20"/>
    <x v="1"/>
    <s v="REGIÓN 1"/>
    <n v="59869629.508831412"/>
  </r>
  <r>
    <x v="21"/>
    <x v="1"/>
    <s v="REGIÓN 1"/>
    <n v="70211078.458172292"/>
  </r>
  <r>
    <x v="22"/>
    <x v="1"/>
    <s v="REGIÓN 1"/>
    <n v="59266403.491171747"/>
  </r>
  <r>
    <x v="23"/>
    <x v="1"/>
    <s v="REGIÓN 1"/>
    <n v="68046190.5"/>
  </r>
  <r>
    <x v="24"/>
    <x v="1"/>
    <s v="REGIÓN 1"/>
    <n v="68849862.996392101"/>
  </r>
  <r>
    <x v="25"/>
    <x v="1"/>
    <s v="REGIÓN 1"/>
    <n v="61135947"/>
  </r>
  <r>
    <x v="26"/>
    <x v="1"/>
    <s v="REGIÓN 1"/>
    <n v="62619513.200000003"/>
  </r>
  <r>
    <x v="27"/>
    <x v="1"/>
    <s v="REGIÓN 1"/>
    <n v="75638638.694082245"/>
  </r>
  <r>
    <x v="28"/>
    <x v="1"/>
    <s v="REGIÓN 1"/>
    <n v="69293863.599999994"/>
  </r>
  <r>
    <x v="29"/>
    <x v="1"/>
    <s v="REGIÓN 1"/>
    <n v="69136726.5"/>
  </r>
  <r>
    <x v="30"/>
    <x v="1"/>
    <s v="REGIÓN 1"/>
    <n v="82252225.911325574"/>
  </r>
  <r>
    <x v="31"/>
    <x v="1"/>
    <s v="REGIÓN 1"/>
    <n v="72265844.101262599"/>
  </r>
  <r>
    <x v="32"/>
    <x v="1"/>
    <s v="REGIÓN 1"/>
    <n v="81520067.122607127"/>
  </r>
  <r>
    <x v="33"/>
    <x v="1"/>
    <s v="REGIÓN 1"/>
    <n v="79574907.356084943"/>
  </r>
  <r>
    <x v="34"/>
    <x v="1"/>
    <s v="REGIÓN 1"/>
    <n v="69606313.335818455"/>
  </r>
  <r>
    <x v="35"/>
    <x v="1"/>
    <s v="REGIÓN 1"/>
    <n v="77001626.052006513"/>
  </r>
  <r>
    <x v="36"/>
    <x v="1"/>
    <s v="REGIÓN 1"/>
    <n v="75467060.829999998"/>
  </r>
  <r>
    <x v="37"/>
    <x v="1"/>
    <s v="REGIÓN 1"/>
    <n v="70707553.000713915"/>
  </r>
  <r>
    <x v="38"/>
    <x v="1"/>
    <s v="REGIÓN 1"/>
    <n v="86415322.121779606"/>
  </r>
  <r>
    <x v="39"/>
    <x v="1"/>
    <s v="REGIÓN 1"/>
    <n v="75353758.731434762"/>
  </r>
  <r>
    <x v="40"/>
    <x v="1"/>
    <s v="REGIÓN 1"/>
    <n v="76144993.151348516"/>
  </r>
  <r>
    <x v="41"/>
    <x v="1"/>
    <s v="REGIÓN 1"/>
    <n v="87558945.623443022"/>
  </r>
  <r>
    <x v="42"/>
    <x v="1"/>
    <s v="REGIÓN 1"/>
    <n v="76478819.654076606"/>
  </r>
  <r>
    <x v="43"/>
    <x v="1"/>
    <s v="REGIÓN 1"/>
    <n v="74039209.345648199"/>
  </r>
  <r>
    <x v="44"/>
    <x v="1"/>
    <s v="REGIÓN 1"/>
    <n v="83988559.008636594"/>
  </r>
  <r>
    <x v="45"/>
    <x v="1"/>
    <s v="REGIÓN 1"/>
    <n v="72073403.900807098"/>
  </r>
  <r>
    <x v="46"/>
    <x v="1"/>
    <s v="REGIÓN 1"/>
    <n v="70910290.52018252"/>
  </r>
  <r>
    <x v="47"/>
    <x v="1"/>
    <s v="REGIÓN 1"/>
    <n v="82029385.381164804"/>
  </r>
  <r>
    <x v="48"/>
    <x v="1"/>
    <s v="REGIÓN 1"/>
    <n v="76209231.418996736"/>
  </r>
  <r>
    <x v="49"/>
    <x v="1"/>
    <s v="REGIÓN 1"/>
    <n v="74507558.250918671"/>
  </r>
  <r>
    <x v="50"/>
    <x v="1"/>
    <s v="REGIÓN 1"/>
    <n v="88903938.954654485"/>
  </r>
  <r>
    <x v="51"/>
    <x v="1"/>
    <s v="REGIÓN 1"/>
    <n v="80791575.215800866"/>
  </r>
  <r>
    <x v="52"/>
    <x v="1"/>
    <s v="REGIÓN 1"/>
    <n v="93623319.058582395"/>
  </r>
  <r>
    <x v="53"/>
    <x v="1"/>
    <s v="REGIÓN 1"/>
    <n v="80182316.414872453"/>
  </r>
  <r>
    <x v="54"/>
    <x v="1"/>
    <s v="REGIÓN 1"/>
    <n v="80054665.605058253"/>
  </r>
  <r>
    <x v="55"/>
    <x v="1"/>
    <s v="REGIÓN 1"/>
    <n v="92362772.960000008"/>
  </r>
  <r>
    <x v="56"/>
    <x v="1"/>
    <s v="REGIÓN 1"/>
    <n v="78855446.084285721"/>
  </r>
  <r>
    <x v="57"/>
    <x v="1"/>
    <s v="REGIÓN 1"/>
    <n v="78069424.783333331"/>
  </r>
  <r>
    <x v="58"/>
    <x v="1"/>
    <s v="REGIÓN 1"/>
    <n v="89512754.706204921"/>
  </r>
  <r>
    <x v="59"/>
    <x v="1"/>
    <s v="REGIÓN 1"/>
    <n v="82003628.899841279"/>
  </r>
  <r>
    <x v="60"/>
    <x v="1"/>
    <s v="REGIÓN 1"/>
    <n v="91909534.676333338"/>
  </r>
  <r>
    <x v="61"/>
    <x v="1"/>
    <s v="REGIÓN 1"/>
    <n v="77696685.816349193"/>
  </r>
  <r>
    <x v="62"/>
    <x v="1"/>
    <s v="REGIÓN 1"/>
    <n v="82187361.731571436"/>
  </r>
  <r>
    <x v="63"/>
    <x v="1"/>
    <s v="REGIÓN 1"/>
    <n v="82304387.945237368"/>
  </r>
  <r>
    <x v="64"/>
    <x v="1"/>
    <s v="REGIÓN 1"/>
    <n v="95263881.641962513"/>
  </r>
  <r>
    <x v="65"/>
    <x v="1"/>
    <s v="REGIÓN 1"/>
    <n v="80761890.69903861"/>
  </r>
  <r>
    <x v="66"/>
    <x v="1"/>
    <s v="REGIÓN 1"/>
    <n v="85232117.78871268"/>
  </r>
  <r>
    <x v="67"/>
    <x v="1"/>
    <s v="REGIÓN 1"/>
    <n v="95507378.754022643"/>
  </r>
  <r>
    <x v="68"/>
    <x v="1"/>
    <s v="REGIÓN 1"/>
    <n v="82458810.232222334"/>
  </r>
  <r>
    <x v="69"/>
    <x v="1"/>
    <s v="REGIÓN 1"/>
    <n v="94281777.655632153"/>
  </r>
  <r>
    <x v="70"/>
    <x v="1"/>
    <s v="REGIÓN 1"/>
    <n v="80079874.440998152"/>
  </r>
  <r>
    <x v="71"/>
    <x v="1"/>
    <s v="REGIÓN 1"/>
    <n v="85292071.430000007"/>
  </r>
  <r>
    <x v="72"/>
    <x v="1"/>
    <s v="REGIÓN 1"/>
    <n v="94780021.75"/>
  </r>
  <r>
    <x v="73"/>
    <x v="1"/>
    <s v="REGIÓN 1"/>
    <n v="81604253.541571423"/>
  </r>
  <r>
    <x v="74"/>
    <x v="1"/>
    <s v="REGIÓN 1"/>
    <n v="85372605.099999994"/>
  </r>
  <r>
    <x v="75"/>
    <x v="1"/>
    <s v="REGIÓN 1"/>
    <n v="86628717.150000006"/>
  </r>
  <r>
    <x v="76"/>
    <x v="1"/>
    <s v="REGIÓN 1"/>
    <n v="94172037.99666667"/>
  </r>
  <r>
    <x v="77"/>
    <x v="1"/>
    <s v="REGIÓN 1"/>
    <n v="86807937.366666675"/>
  </r>
  <r>
    <x v="78"/>
    <x v="1"/>
    <s v="REGIÓN 1"/>
    <n v="101459960.82966667"/>
  </r>
  <r>
    <x v="79"/>
    <x v="1"/>
    <s v="REGIÓN 1"/>
    <n v="85932622.768238097"/>
  </r>
  <r>
    <x v="80"/>
    <x v="1"/>
    <s v="REGIÓN 1"/>
    <n v="86651300.406666681"/>
  </r>
  <r>
    <x v="81"/>
    <x v="1"/>
    <s v="REGIÓN 1"/>
    <n v="100874171.99523811"/>
  </r>
  <r>
    <x v="82"/>
    <x v="1"/>
    <s v="REGIÓN 1"/>
    <n v="87100940.116666675"/>
  </r>
  <r>
    <x v="83"/>
    <x v="1"/>
    <s v="REGIÓN 1"/>
    <n v="96806241.909999996"/>
  </r>
  <r>
    <x v="84"/>
    <x v="1"/>
    <s v="REGIÓN 1"/>
    <n v="98759220.099999994"/>
  </r>
  <r>
    <x v="85"/>
    <x v="1"/>
    <s v="REGIÓN 1"/>
    <n v="90176459.00999999"/>
  </r>
  <r>
    <x v="86"/>
    <x v="1"/>
    <s v="REGIÓN 1"/>
    <n v="94849854.640000001"/>
  </r>
  <r>
    <x v="87"/>
    <x v="1"/>
    <s v="REGIÓN 1"/>
    <n v="107448356.27"/>
  </r>
  <r>
    <x v="88"/>
    <x v="1"/>
    <s v="REGIÓN 1"/>
    <n v="94142676.359999999"/>
  </r>
  <r>
    <x v="89"/>
    <x v="1"/>
    <s v="REGIÓN 1"/>
    <n v="90811969.780000001"/>
  </r>
  <r>
    <x v="90"/>
    <x v="1"/>
    <s v="REGIÓN 1"/>
    <n v="105287752.28999999"/>
  </r>
  <r>
    <x v="91"/>
    <x v="1"/>
    <s v="REGIÓN 1"/>
    <n v="91897531.960000008"/>
  </r>
  <r>
    <x v="92"/>
    <x v="1"/>
    <s v="REGIÓN 1"/>
    <n v="90617430.689999998"/>
  </r>
  <r>
    <x v="93"/>
    <x v="1"/>
    <s v="REGIÓN 1"/>
    <n v="103806050.00999999"/>
  </r>
  <r>
    <x v="94"/>
    <x v="1"/>
    <s v="REGIÓN 1"/>
    <n v="88490032.629999995"/>
  </r>
  <r>
    <x v="95"/>
    <x v="1"/>
    <s v="REGIÓN 1"/>
    <n v="100415032.5"/>
  </r>
  <r>
    <x v="96"/>
    <x v="1"/>
    <s v="REGIÓN 1"/>
    <n v="98056435.730000004"/>
  </r>
  <r>
    <x v="97"/>
    <x v="1"/>
    <s v="REGIÓN 1"/>
    <n v="89900802.689999998"/>
  </r>
  <r>
    <x v="98"/>
    <x v="1"/>
    <s v="REGIÓN 1"/>
    <n v="91863153.960000008"/>
  </r>
  <r>
    <x v="99"/>
    <x v="1"/>
    <s v="REGIÓN 1"/>
    <n v="93148493.620000005"/>
  </r>
  <r>
    <x v="100"/>
    <x v="1"/>
    <s v="REGIÓN 1"/>
    <n v="99481589"/>
  </r>
  <r>
    <x v="101"/>
    <x v="1"/>
    <s v="REGIÓN 1"/>
    <n v="100715677.78"/>
  </r>
  <r>
    <x v="102"/>
    <x v="1"/>
    <s v="REGIÓN 1"/>
    <n v="103875927.84999999"/>
  </r>
  <r>
    <x v="103"/>
    <x v="1"/>
    <s v="REGIÓN 1"/>
    <n v="103676742"/>
  </r>
  <r>
    <x v="104"/>
    <x v="1"/>
    <s v="REGIÓN 1"/>
    <n v="99788091.379999995"/>
  </r>
  <r>
    <x v="105"/>
    <x v="1"/>
    <s v="REGIÓN 1"/>
    <n v="101945809.92"/>
  </r>
  <r>
    <x v="106"/>
    <x v="1"/>
    <s v="REGIÓN 1"/>
    <n v="95639479.629999995"/>
  </r>
  <r>
    <x v="107"/>
    <x v="1"/>
    <s v="REGIÓN 1"/>
    <n v="98589100.25"/>
  </r>
  <r>
    <x v="108"/>
    <x v="1"/>
    <s v="REGIÓN 1"/>
    <n v="102834119.96000001"/>
  </r>
  <r>
    <x v="109"/>
    <x v="1"/>
    <s v="REGIÓN 1"/>
    <n v="95432555.579999998"/>
  </r>
  <r>
    <x v="110"/>
    <x v="1"/>
    <s v="REGIÓN 1"/>
    <n v="104397397.81333333"/>
  </r>
  <r>
    <x v="111"/>
    <x v="1"/>
    <s v="REGIÓN 1"/>
    <n v="105737932.27777778"/>
  </r>
  <r>
    <x v="112"/>
    <x v="1"/>
    <s v="REGIÓN 1"/>
    <n v="108279964.44222222"/>
  </r>
  <r>
    <x v="113"/>
    <x v="1"/>
    <s v="REGIÓN 1"/>
    <n v="107634646.47629629"/>
  </r>
  <r>
    <x v="114"/>
    <x v="1"/>
    <s v="REGIÓN 1"/>
    <n v="108515884.32098766"/>
  </r>
  <r>
    <x v="115"/>
    <x v="1"/>
    <s v="REGIÓN 1"/>
    <n v="106603979.63576134"/>
  </r>
  <r>
    <x v="116"/>
    <x v="1"/>
    <s v="REGIÓN 1"/>
    <n v="101815982.37694101"/>
  </r>
  <r>
    <x v="117"/>
    <x v="1"/>
    <s v="REGIÓN 1"/>
    <n v="102979667.38667443"/>
  </r>
  <r>
    <x v="118"/>
    <x v="1"/>
    <s v="REGIÓN 1"/>
    <n v="99914177.387236699"/>
  </r>
  <r>
    <x v="119"/>
    <x v="1"/>
    <s v="REGIÓN 1"/>
    <n v="104292676.3366174"/>
  </r>
  <r>
    <x v="120"/>
    <x v="1"/>
    <s v="REGIÓN 1"/>
    <n v="103154361.88697235"/>
  </r>
  <r>
    <x v="121"/>
    <x v="1"/>
    <s v="REGIÓN 1"/>
    <n v="99430802.437519297"/>
  </r>
  <r>
    <x v="122"/>
    <x v="1"/>
    <s v="REGIÓN 1"/>
    <n v="110506293.36266303"/>
  </r>
  <r>
    <x v="123"/>
    <x v="1"/>
    <s v="REGIÓN 1"/>
    <n v="107067001.09571822"/>
  </r>
  <r>
    <x v="124"/>
    <x v="1"/>
    <s v="REGIÓN 1"/>
    <n v="112710977.98196684"/>
  </r>
  <r>
    <x v="125"/>
    <x v="1"/>
    <s v="REGIÓN 1"/>
    <n v="109095998.55011603"/>
  </r>
  <r>
    <x v="126"/>
    <x v="1"/>
    <s v="REGIÓN 1"/>
    <n v="110328022.56999999"/>
  </r>
  <r>
    <x v="127"/>
    <x v="1"/>
    <s v="REGIÓN 1"/>
    <n v="108125770.53999999"/>
  </r>
  <r>
    <x v="128"/>
    <x v="1"/>
    <s v="REGIÓN 1"/>
    <n v="101065710.37"/>
  </r>
  <r>
    <x v="129"/>
    <x v="1"/>
    <s v="REGIÓN 1"/>
    <n v="103601433.84666668"/>
  </r>
  <r>
    <x v="130"/>
    <x v="1"/>
    <s v="REGIÓN 1"/>
    <n v="98625617.049999997"/>
  </r>
  <r>
    <x v="131"/>
    <x v="1"/>
    <s v="REGIÓN 1"/>
    <n v="98079817.140000015"/>
  </r>
  <r>
    <x v="132"/>
    <x v="1"/>
    <s v="REGIÓN 1"/>
    <n v="97185342"/>
  </r>
  <r>
    <x v="133"/>
    <x v="1"/>
    <s v="REGIÓN 1"/>
    <n v="87749416"/>
  </r>
  <r>
    <x v="134"/>
    <x v="1"/>
    <s v="REGIÓN 1"/>
    <n v="101483201"/>
  </r>
  <r>
    <x v="135"/>
    <x v="1"/>
    <s v="REGIÓN 1"/>
    <n v="96799537"/>
  </r>
  <r>
    <x v="136"/>
    <x v="1"/>
    <s v="REGIÓN 1"/>
    <n v="95772799"/>
  </r>
  <r>
    <x v="137"/>
    <x v="1"/>
    <s v="REGIÓN 1"/>
    <n v="100463893"/>
  </r>
  <r>
    <x v="138"/>
    <x v="1"/>
    <s v="REGIÓN 1"/>
    <n v="103559165"/>
  </r>
  <r>
    <x v="139"/>
    <x v="1"/>
    <s v="REGIÓN 1"/>
    <n v="98446653"/>
  </r>
  <r>
    <x v="140"/>
    <x v="1"/>
    <s v="REGIÓN 1"/>
    <n v="97184661"/>
  </r>
  <r>
    <x v="141"/>
    <x v="1"/>
    <s v="REGIÓN 1"/>
    <n v="103930572"/>
  </r>
  <r>
    <x v="142"/>
    <x v="1"/>
    <s v="REGIÓN 1"/>
    <n v="101481702"/>
  </r>
  <r>
    <x v="143"/>
    <x v="1"/>
    <s v="REGIÓN 1"/>
    <n v="99480344"/>
  </r>
  <r>
    <x v="144"/>
    <x v="1"/>
    <s v="REGIÓN 1"/>
    <n v="107894585"/>
  </r>
  <r>
    <x v="145"/>
    <x v="1"/>
    <s v="REGIÓN 1"/>
    <n v="101850771"/>
  </r>
  <r>
    <x v="146"/>
    <x v="1"/>
    <s v="REGIÓN 1"/>
    <n v="107919680"/>
  </r>
  <r>
    <x v="147"/>
    <x v="1"/>
    <s v="REGIÓN 1"/>
    <n v="108264086"/>
  </r>
  <r>
    <x v="148"/>
    <x v="1"/>
    <s v="REGIÓN 1"/>
    <n v="112151977"/>
  </r>
  <r>
    <x v="149"/>
    <x v="1"/>
    <s v="REGIÓN 1"/>
    <n v="107366084"/>
  </r>
  <r>
    <x v="150"/>
    <x v="1"/>
    <s v="REGIÓN 1"/>
    <n v="113592300"/>
  </r>
  <r>
    <x v="151"/>
    <x v="1"/>
    <s v="REGIÓN 1"/>
    <n v="116553687"/>
  </r>
  <r>
    <x v="152"/>
    <x v="1"/>
    <s v="REGIÓN 1"/>
    <n v="112034214"/>
  </r>
  <r>
    <x v="153"/>
    <x v="1"/>
    <s v="REGIÓN 1"/>
    <n v="112435592"/>
  </r>
  <r>
    <x v="154"/>
    <x v="1"/>
    <s v="REGIÓN 1"/>
    <n v="105733585"/>
  </r>
  <r>
    <x v="155"/>
    <x v="1"/>
    <s v="REGIÓN 1"/>
    <n v="99404905"/>
  </r>
  <r>
    <x v="156"/>
    <x v="1"/>
    <s v="REGIÓN 1"/>
    <n v="110753619"/>
  </r>
  <r>
    <x v="157"/>
    <x v="1"/>
    <s v="REGIÓN 1"/>
    <n v="102031436"/>
  </r>
  <r>
    <x v="158"/>
    <x v="1"/>
    <s v="REGIÓN 1"/>
    <n v="101742580"/>
  </r>
  <r>
    <x v="159"/>
    <x v="1"/>
    <s v="REGIÓN 1"/>
    <n v="101580183.2"/>
  </r>
  <r>
    <x v="160"/>
    <x v="1"/>
    <s v="REGIÓN 1"/>
    <n v="102110255"/>
  </r>
  <r>
    <x v="161"/>
    <x v="1"/>
    <s v="REGIÓN 1"/>
    <n v="97980021"/>
  </r>
  <r>
    <x v="162"/>
    <x v="1"/>
    <s v="REGIÓN 1"/>
    <n v="98391942"/>
  </r>
  <r>
    <x v="163"/>
    <x v="1"/>
    <s v="REGIÓN 1"/>
    <n v="96118065"/>
  </r>
  <r>
    <x v="164"/>
    <x v="1"/>
    <s v="REGIÓN 1"/>
    <n v="89395209"/>
  </r>
  <r>
    <x v="165"/>
    <x v="1"/>
    <s v="REGIÓN 1"/>
    <n v="91639825"/>
  </r>
  <r>
    <x v="166"/>
    <x v="1"/>
    <s v="REGIÓN 1"/>
    <n v="87821732"/>
  </r>
  <r>
    <x v="167"/>
    <x v="1"/>
    <s v="REGIÓN 1"/>
    <n v="97486922"/>
  </r>
  <r>
    <x v="168"/>
    <x v="1"/>
    <s v="REGIÓN 1"/>
    <n v="102976613.486"/>
  </r>
  <r>
    <x v="169"/>
    <x v="1"/>
    <s v="REGIÓN 1"/>
    <n v="92284194"/>
  </r>
  <r>
    <x v="170"/>
    <x v="1"/>
    <s v="REGIÓN 1"/>
    <n v="106338956"/>
  </r>
  <r>
    <x v="171"/>
    <x v="1"/>
    <s v="REGIÓN 1"/>
    <n v="104890623"/>
  </r>
  <r>
    <x v="172"/>
    <x v="1"/>
    <s v="REGIÓN 1"/>
    <n v="109868106"/>
  </r>
  <r>
    <x v="173"/>
    <x v="1"/>
    <s v="REGIÓN 1"/>
    <n v="103031713.5"/>
  </r>
  <r>
    <x v="174"/>
    <x v="1"/>
    <s v="REGIÓN 1"/>
    <n v="104264866"/>
  </r>
  <r>
    <x v="175"/>
    <x v="1"/>
    <s v="REGIÓN 1"/>
    <n v="102570412"/>
  </r>
  <r>
    <x v="176"/>
    <x v="1"/>
    <s v="REGIÓN 1"/>
    <n v="96702896.333333343"/>
  </r>
  <r>
    <x v="177"/>
    <x v="1"/>
    <s v="REGIÓN 1"/>
    <n v="97725839.777777791"/>
  </r>
  <r>
    <x v="0"/>
    <x v="2"/>
    <s v="REGIÓN 1"/>
    <n v="18843690.391500004"/>
  </r>
  <r>
    <x v="1"/>
    <x v="2"/>
    <s v="REGIÓN 1"/>
    <n v="17406274.194261521"/>
  </r>
  <r>
    <x v="2"/>
    <x v="2"/>
    <s v="REGIÓN 1"/>
    <n v="16962408.504705474"/>
  </r>
  <r>
    <x v="3"/>
    <x v="2"/>
    <s v="REGIÓN 1"/>
    <n v="17853955.432092715"/>
  </r>
  <r>
    <x v="4"/>
    <x v="2"/>
    <s v="REGIÓN 1"/>
    <n v="16181284"/>
  </r>
  <r>
    <x v="5"/>
    <x v="2"/>
    <s v="REGIÓN 1"/>
    <n v="18538776.838531837"/>
  </r>
  <r>
    <x v="6"/>
    <x v="2"/>
    <s v="REGIÓN 1"/>
    <n v="19325822.069161903"/>
  </r>
  <r>
    <x v="7"/>
    <x v="2"/>
    <s v="REGIÓN 1"/>
    <n v="19341161"/>
  </r>
  <r>
    <x v="8"/>
    <x v="2"/>
    <s v="REGIÓN 1"/>
    <n v="20722673"/>
  </r>
  <r>
    <x v="9"/>
    <x v="2"/>
    <s v="REGIÓN 1"/>
    <n v="17816142.571159713"/>
  </r>
  <r>
    <x v="10"/>
    <x v="2"/>
    <s v="REGIÓN 1"/>
    <n v="19102380.792478174"/>
  </r>
  <r>
    <x v="11"/>
    <x v="2"/>
    <s v="REGIÓN 1"/>
    <n v="17506363.263632599"/>
  </r>
  <r>
    <x v="12"/>
    <x v="2"/>
    <s v="REGIÓN 1"/>
    <n v="18917212"/>
  </r>
  <r>
    <x v="13"/>
    <x v="2"/>
    <s v="REGIÓN 1"/>
    <n v="15754418"/>
  </r>
  <r>
    <x v="14"/>
    <x v="2"/>
    <s v="REGIÓN 1"/>
    <n v="16877386.858226679"/>
  </r>
  <r>
    <x v="15"/>
    <x v="2"/>
    <s v="REGIÓN 1"/>
    <n v="16953130"/>
  </r>
  <r>
    <x v="16"/>
    <x v="2"/>
    <s v="REGIÓN 1"/>
    <n v="17466787.009999998"/>
  </r>
  <r>
    <x v="17"/>
    <x v="2"/>
    <s v="REGIÓN 1"/>
    <n v="16254260.194148704"/>
  </r>
  <r>
    <x v="18"/>
    <x v="2"/>
    <s v="REGIÓN 1"/>
    <n v="16330466.51"/>
  </r>
  <r>
    <x v="19"/>
    <x v="2"/>
    <s v="REGIÓN 1"/>
    <n v="15983483.275299914"/>
  </r>
  <r>
    <x v="20"/>
    <x v="2"/>
    <s v="REGIÓN 1"/>
    <n v="15379703.699999999"/>
  </r>
  <r>
    <x v="21"/>
    <x v="2"/>
    <s v="REGIÓN 1"/>
    <n v="15574301"/>
  </r>
  <r>
    <x v="22"/>
    <x v="2"/>
    <s v="REGIÓN 1"/>
    <n v="15698701.199999999"/>
  </r>
  <r>
    <x v="23"/>
    <x v="2"/>
    <s v="REGIÓN 1"/>
    <n v="17457535.100000001"/>
  </r>
  <r>
    <x v="24"/>
    <x v="2"/>
    <s v="REGIÓN 1"/>
    <n v="14558191.000598606"/>
  </r>
  <r>
    <x v="25"/>
    <x v="2"/>
    <s v="REGIÓN 1"/>
    <n v="12717357.5"/>
  </r>
  <r>
    <x v="26"/>
    <x v="2"/>
    <s v="REGIÓN 1"/>
    <n v="14824979.300000001"/>
  </r>
  <r>
    <x v="27"/>
    <x v="2"/>
    <s v="REGIÓN 1"/>
    <n v="14845159.726302346"/>
  </r>
  <r>
    <x v="28"/>
    <x v="2"/>
    <s v="REGIÓN 1"/>
    <n v="16561634.018113056"/>
  </r>
  <r>
    <x v="29"/>
    <x v="2"/>
    <s v="REGIÓN 1"/>
    <n v="16348261.679222723"/>
  </r>
  <r>
    <x v="30"/>
    <x v="2"/>
    <s v="REGIÓN 1"/>
    <n v="17666418.67952358"/>
  </r>
  <r>
    <x v="31"/>
    <x v="2"/>
    <s v="REGIÓN 1"/>
    <n v="17757058.947951674"/>
  </r>
  <r>
    <x v="32"/>
    <x v="2"/>
    <s v="REGIÓN 1"/>
    <n v="17047571.681293968"/>
  </r>
  <r>
    <x v="33"/>
    <x v="2"/>
    <s v="REGIÓN 1"/>
    <n v="17982957.098158039"/>
  </r>
  <r>
    <x v="34"/>
    <x v="2"/>
    <s v="REGIÓN 1"/>
    <n v="17153689.869981974"/>
  </r>
  <r>
    <x v="35"/>
    <x v="2"/>
    <s v="REGIÓN 1"/>
    <n v="16665810.278075432"/>
  </r>
  <r>
    <x v="36"/>
    <x v="2"/>
    <s v="REGIÓN 1"/>
    <n v="16228587.327483498"/>
  </r>
  <r>
    <x v="37"/>
    <x v="2"/>
    <s v="REGIÓN 1"/>
    <n v="15033225.31621314"/>
  </r>
  <r>
    <x v="38"/>
    <x v="2"/>
    <s v="REGIÓN 1"/>
    <n v="17532296.696102746"/>
  </r>
  <r>
    <x v="39"/>
    <x v="2"/>
    <s v="REGIÓN 1"/>
    <n v="16892783.814056121"/>
  </r>
  <r>
    <x v="40"/>
    <x v="2"/>
    <s v="REGIÓN 1"/>
    <n v="16704622.633655593"/>
  </r>
  <r>
    <x v="41"/>
    <x v="2"/>
    <s v="REGIÓN 1"/>
    <n v="16543364.957794501"/>
  </r>
  <r>
    <x v="42"/>
    <x v="2"/>
    <s v="REGIÓN 1"/>
    <n v="16909965.185039163"/>
  </r>
  <r>
    <x v="43"/>
    <x v="2"/>
    <s v="REGIÓN 1"/>
    <n v="16246701.820984509"/>
  </r>
  <r>
    <x v="44"/>
    <x v="2"/>
    <s v="REGIÓN 1"/>
    <n v="16378573.315400027"/>
  </r>
  <r>
    <x v="45"/>
    <x v="2"/>
    <s v="REGIÓN 1"/>
    <n v="16753390.464156579"/>
  </r>
  <r>
    <x v="46"/>
    <x v="2"/>
    <s v="REGIÓN 1"/>
    <n v="16858376.020336375"/>
  </r>
  <r>
    <x v="47"/>
    <x v="2"/>
    <s v="REGIÓN 1"/>
    <n v="17599492.797425017"/>
  </r>
  <r>
    <x v="48"/>
    <x v="2"/>
    <s v="REGIÓN 1"/>
    <n v="17586555.579999998"/>
  </r>
  <r>
    <x v="49"/>
    <x v="2"/>
    <s v="REGIÓN 1"/>
    <n v="16317211.016343499"/>
  </r>
  <r>
    <x v="50"/>
    <x v="2"/>
    <s v="REGIÓN 1"/>
    <n v="16273520.869999999"/>
  </r>
  <r>
    <x v="51"/>
    <x v="2"/>
    <s v="REGIÓN 1"/>
    <n v="18410040.063636363"/>
  </r>
  <r>
    <x v="52"/>
    <x v="2"/>
    <s v="REGIÓN 1"/>
    <n v="17833617.02"/>
  </r>
  <r>
    <x v="53"/>
    <x v="2"/>
    <s v="REGIÓN 1"/>
    <n v="16220506.404007595"/>
  </r>
  <r>
    <x v="54"/>
    <x v="2"/>
    <s v="REGIÓN 1"/>
    <n v="17327085.69909624"/>
  </r>
  <r>
    <x v="55"/>
    <x v="2"/>
    <s v="REGIÓN 1"/>
    <n v="19960610.09"/>
  </r>
  <r>
    <x v="56"/>
    <x v="2"/>
    <s v="REGIÓN 1"/>
    <n v="18848010.847272728"/>
  </r>
  <r>
    <x v="57"/>
    <x v="2"/>
    <s v="REGIÓN 1"/>
    <n v="18693741.304545451"/>
  </r>
  <r>
    <x v="58"/>
    <x v="2"/>
    <s v="REGIÓN 1"/>
    <n v="18308549.25"/>
  </r>
  <r>
    <x v="59"/>
    <x v="2"/>
    <s v="REGIÓN 1"/>
    <n v="18613127.143636364"/>
  </r>
  <r>
    <x v="60"/>
    <x v="2"/>
    <s v="REGIÓN 1"/>
    <n v="18665600.025757574"/>
  </r>
  <r>
    <x v="61"/>
    <x v="2"/>
    <s v="REGIÓN 1"/>
    <n v="16656544.565757575"/>
  </r>
  <r>
    <x v="62"/>
    <x v="2"/>
    <s v="REGIÓN 1"/>
    <n v="18013492.673939392"/>
  </r>
  <r>
    <x v="63"/>
    <x v="2"/>
    <s v="REGIÓN 1"/>
    <n v="18646902.717119377"/>
  </r>
  <r>
    <x v="64"/>
    <x v="2"/>
    <s v="REGIÓN 1"/>
    <n v="19897472.751708843"/>
  </r>
  <r>
    <x v="65"/>
    <x v="2"/>
    <s v="REGIÓN 1"/>
    <n v="18806523.419601098"/>
  </r>
  <r>
    <x v="66"/>
    <x v="2"/>
    <s v="REGIÓN 1"/>
    <n v="19209948.317780964"/>
  </r>
  <r>
    <x v="67"/>
    <x v="2"/>
    <s v="REGIÓN 1"/>
    <n v="14579533.019742336"/>
  </r>
  <r>
    <x v="68"/>
    <x v="2"/>
    <s v="REGIÓN 1"/>
    <n v="16808811.649999999"/>
  </r>
  <r>
    <x v="69"/>
    <x v="2"/>
    <s v="REGIÓN 1"/>
    <n v="18808981.960000001"/>
  </r>
  <r>
    <x v="70"/>
    <x v="2"/>
    <s v="REGIÓN 1"/>
    <n v="20335406.374519359"/>
  </r>
  <r>
    <x v="71"/>
    <x v="2"/>
    <s v="REGIÓN 1"/>
    <n v="19690904"/>
  </r>
  <r>
    <x v="72"/>
    <x v="2"/>
    <s v="REGIÓN 1"/>
    <n v="20489984.756666668"/>
  </r>
  <r>
    <x v="73"/>
    <x v="2"/>
    <s v="REGIÓN 1"/>
    <n v="18695249.106666669"/>
  </r>
  <r>
    <x v="74"/>
    <x v="2"/>
    <s v="REGIÓN 1"/>
    <n v="23372465.520000003"/>
  </r>
  <r>
    <x v="75"/>
    <x v="2"/>
    <s v="REGIÓN 1"/>
    <n v="21337308.793333333"/>
  </r>
  <r>
    <x v="76"/>
    <x v="2"/>
    <s v="REGIÓN 1"/>
    <n v="20991631.946666669"/>
  </r>
  <r>
    <x v="77"/>
    <x v="2"/>
    <s v="REGIÓN 1"/>
    <n v="20795278.286666665"/>
  </r>
  <r>
    <x v="78"/>
    <x v="2"/>
    <s v="REGIÓN 1"/>
    <n v="20250939.626666669"/>
  </r>
  <r>
    <x v="79"/>
    <x v="2"/>
    <s v="REGIÓN 1"/>
    <n v="19076780.346666668"/>
  </r>
  <r>
    <x v="80"/>
    <x v="2"/>
    <s v="REGIÓN 1"/>
    <n v="17845157.866666667"/>
  </r>
  <r>
    <x v="81"/>
    <x v="2"/>
    <s v="REGIÓN 1"/>
    <n v="18169418.931818184"/>
  </r>
  <r>
    <x v="82"/>
    <x v="2"/>
    <s v="REGIÓN 1"/>
    <n v="17727258.056666669"/>
  </r>
  <r>
    <x v="83"/>
    <x v="2"/>
    <s v="REGIÓN 1"/>
    <n v="18901035.859999999"/>
  </r>
  <r>
    <x v="84"/>
    <x v="2"/>
    <s v="REGIÓN 1"/>
    <n v="19646245.390000001"/>
  </r>
  <r>
    <x v="85"/>
    <x v="2"/>
    <s v="REGIÓN 1"/>
    <n v="14128777"/>
  </r>
  <r>
    <x v="86"/>
    <x v="2"/>
    <s v="REGIÓN 1"/>
    <n v="15048087.370000001"/>
  </r>
  <r>
    <x v="87"/>
    <x v="2"/>
    <s v="REGIÓN 1"/>
    <n v="14989583.98"/>
  </r>
  <r>
    <x v="88"/>
    <x v="2"/>
    <s v="REGIÓN 1"/>
    <n v="15224355.620000001"/>
  </r>
  <r>
    <x v="89"/>
    <x v="2"/>
    <s v="REGIÓN 1"/>
    <n v="14280580.699999999"/>
  </r>
  <r>
    <x v="90"/>
    <x v="2"/>
    <s v="REGIÓN 1"/>
    <n v="13930365.039999999"/>
  </r>
  <r>
    <x v="91"/>
    <x v="2"/>
    <s v="REGIÓN 1"/>
    <n v="13288943.789999999"/>
  </r>
  <r>
    <x v="92"/>
    <x v="2"/>
    <s v="REGIÓN 1"/>
    <n v="12882915.75"/>
  </r>
  <r>
    <x v="93"/>
    <x v="2"/>
    <s v="REGIÓN 1"/>
    <n v="12696379.810000001"/>
  </r>
  <r>
    <x v="94"/>
    <x v="2"/>
    <s v="REGIÓN 1"/>
    <n v="12502658.449999999"/>
  </r>
  <r>
    <x v="95"/>
    <x v="2"/>
    <s v="REGIÓN 1"/>
    <n v="13465554.75"/>
  </r>
  <r>
    <x v="96"/>
    <x v="2"/>
    <s v="REGIÓN 1"/>
    <n v="12640429.573333334"/>
  </r>
  <r>
    <x v="97"/>
    <x v="2"/>
    <s v="REGIÓN 1"/>
    <n v="11128018.039999999"/>
  </r>
  <r>
    <x v="98"/>
    <x v="2"/>
    <s v="REGIÓN 1"/>
    <n v="11525474.950000001"/>
  </r>
  <r>
    <x v="99"/>
    <x v="2"/>
    <s v="REGIÓN 1"/>
    <n v="11782119.439999999"/>
  </r>
  <r>
    <x v="100"/>
    <x v="2"/>
    <s v="REGIÓN 1"/>
    <n v="13181530.5"/>
  </r>
  <r>
    <x v="101"/>
    <x v="2"/>
    <s v="REGIÓN 1"/>
    <n v="14029052.34"/>
  </r>
  <r>
    <x v="102"/>
    <x v="2"/>
    <s v="REGIÓN 1"/>
    <n v="12039920.26"/>
  </r>
  <r>
    <x v="103"/>
    <x v="2"/>
    <s v="REGIÓN 1"/>
    <n v="13698105"/>
  </r>
  <r>
    <x v="104"/>
    <x v="2"/>
    <s v="REGIÓN 1"/>
    <n v="13409739.5"/>
  </r>
  <r>
    <x v="105"/>
    <x v="2"/>
    <s v="REGIÓN 1"/>
    <n v="13900422.5"/>
  </r>
  <r>
    <x v="106"/>
    <x v="2"/>
    <s v="REGIÓN 1"/>
    <n v="13677148.15"/>
  </r>
  <r>
    <x v="107"/>
    <x v="2"/>
    <s v="REGIÓN 1"/>
    <n v="14064594.76"/>
  </r>
  <r>
    <x v="108"/>
    <x v="2"/>
    <s v="REGIÓN 1"/>
    <n v="22493008.289805178"/>
  </r>
  <r>
    <x v="109"/>
    <x v="2"/>
    <s v="REGIÓN 1"/>
    <n v="21324327.759895306"/>
  </r>
  <r>
    <x v="110"/>
    <x v="2"/>
    <s v="REGIÓN 1"/>
    <n v="14794245.69346807"/>
  </r>
  <r>
    <x v="111"/>
    <x v="2"/>
    <s v="REGIÓN 1"/>
    <n v="14901166.663333334"/>
  </r>
  <r>
    <x v="112"/>
    <x v="2"/>
    <s v="REGIÓN 1"/>
    <n v="16326326.436666666"/>
  </r>
  <r>
    <x v="113"/>
    <x v="2"/>
    <s v="REGIÓN 1"/>
    <n v="15689898.888888888"/>
  </r>
  <r>
    <x v="114"/>
    <x v="2"/>
    <s v="REGIÓN 1"/>
    <n v="14920370.635185186"/>
  </r>
  <r>
    <x v="115"/>
    <x v="2"/>
    <s v="REGIÓN 1"/>
    <n v="14646166.191358024"/>
  </r>
  <r>
    <x v="116"/>
    <x v="2"/>
    <s v="REGIÓN 1"/>
    <n v="14589292.345144033"/>
  </r>
  <r>
    <x v="117"/>
    <x v="2"/>
    <s v="REGIÓN 1"/>
    <n v="14558154.680932784"/>
  </r>
  <r>
    <x v="118"/>
    <x v="2"/>
    <s v="REGIÓN 1"/>
    <n v="15101169.742478281"/>
  </r>
  <r>
    <x v="119"/>
    <x v="2"/>
    <s v="REGIÓN 1"/>
    <n v="15322902.509518366"/>
  </r>
  <r>
    <x v="120"/>
    <x v="2"/>
    <s v="REGIÓN 1"/>
    <n v="16369872.638353908"/>
  </r>
  <r>
    <x v="121"/>
    <x v="2"/>
    <s v="REGIÓN 1"/>
    <n v="19225565.537805215"/>
  </r>
  <r>
    <x v="122"/>
    <x v="2"/>
    <s v="REGIÓN 1"/>
    <n v="20662347.210160036"/>
  </r>
  <r>
    <x v="123"/>
    <x v="2"/>
    <s v="REGIÓN 1"/>
    <n v="18763925.478773054"/>
  </r>
  <r>
    <x v="124"/>
    <x v="2"/>
    <s v="REGIÓN 1"/>
    <n v="18592801.195579439"/>
  </r>
  <r>
    <x v="125"/>
    <x v="2"/>
    <s v="REGIÓN 1"/>
    <n v="17790974.487160496"/>
  </r>
  <r>
    <x v="126"/>
    <x v="2"/>
    <s v="REGIÓN 1"/>
    <n v="21334498.233333334"/>
  </r>
  <r>
    <x v="127"/>
    <x v="2"/>
    <s v="REGIÓN 1"/>
    <n v="18903128.710000001"/>
  </r>
  <r>
    <x v="128"/>
    <x v="2"/>
    <s v="REGIÓN 1"/>
    <n v="17773535.079999998"/>
  </r>
  <r>
    <x v="129"/>
    <x v="2"/>
    <s v="REGIÓN 1"/>
    <n v="18346098.719999999"/>
  </r>
  <r>
    <x v="130"/>
    <x v="2"/>
    <s v="REGIÓN 1"/>
    <n v="19370757.363333333"/>
  </r>
  <r>
    <x v="131"/>
    <x v="2"/>
    <s v="REGIÓN 1"/>
    <n v="19328425.133333333"/>
  </r>
  <r>
    <x v="132"/>
    <x v="2"/>
    <s v="REGIÓN 1"/>
    <n v="20125101.359999999"/>
  </r>
  <r>
    <x v="133"/>
    <x v="2"/>
    <s v="REGIÓN 1"/>
    <n v="19003907.390000001"/>
  </r>
  <r>
    <x v="134"/>
    <x v="2"/>
    <s v="REGIÓN 1"/>
    <n v="21012871"/>
  </r>
  <r>
    <x v="135"/>
    <x v="2"/>
    <s v="REGIÓN 1"/>
    <n v="19835802.399999999"/>
  </r>
  <r>
    <x v="136"/>
    <x v="2"/>
    <s v="REGIÓN 1"/>
    <n v="21288176"/>
  </r>
  <r>
    <x v="137"/>
    <x v="2"/>
    <s v="REGIÓN 1"/>
    <n v="20262451.960000001"/>
  </r>
  <r>
    <x v="138"/>
    <x v="2"/>
    <s v="REGIÓN 1"/>
    <n v="20856113"/>
  </r>
  <r>
    <x v="139"/>
    <x v="2"/>
    <s v="REGIÓN 1"/>
    <n v="21477541"/>
  </r>
  <r>
    <x v="140"/>
    <x v="2"/>
    <s v="REGIÓN 1"/>
    <n v="20980642"/>
  </r>
  <r>
    <x v="141"/>
    <x v="2"/>
    <s v="REGIÓN 1"/>
    <n v="21534063"/>
  </r>
  <r>
    <x v="142"/>
    <x v="2"/>
    <s v="REGIÓN 1"/>
    <n v="21279390"/>
  </r>
  <r>
    <x v="143"/>
    <x v="2"/>
    <s v="REGIÓN 1"/>
    <n v="23834247"/>
  </r>
  <r>
    <x v="144"/>
    <x v="2"/>
    <s v="REGIÓN 1"/>
    <n v="22089143"/>
  </r>
  <r>
    <x v="145"/>
    <x v="2"/>
    <s v="REGIÓN 1"/>
    <n v="19149301"/>
  </r>
  <r>
    <x v="146"/>
    <x v="2"/>
    <s v="REGIÓN 1"/>
    <n v="20191771"/>
  </r>
  <r>
    <x v="147"/>
    <x v="2"/>
    <s v="REGIÓN 1"/>
    <n v="21996046"/>
  </r>
  <r>
    <x v="148"/>
    <x v="2"/>
    <s v="REGIÓN 1"/>
    <n v="23466905"/>
  </r>
  <r>
    <x v="149"/>
    <x v="2"/>
    <s v="REGIÓN 1"/>
    <n v="21681775"/>
  </r>
  <r>
    <x v="150"/>
    <x v="2"/>
    <s v="REGIÓN 1"/>
    <n v="21641719"/>
  </r>
  <r>
    <x v="151"/>
    <x v="2"/>
    <s v="REGIÓN 1"/>
    <n v="21683332"/>
  </r>
  <r>
    <x v="152"/>
    <x v="2"/>
    <s v="REGIÓN 1"/>
    <n v="19448470"/>
  </r>
  <r>
    <x v="153"/>
    <x v="2"/>
    <s v="REGIÓN 1"/>
    <n v="19711611"/>
  </r>
  <r>
    <x v="154"/>
    <x v="2"/>
    <s v="REGIÓN 1"/>
    <n v="19276511"/>
  </r>
  <r>
    <x v="155"/>
    <x v="2"/>
    <s v="REGIÓN 1"/>
    <n v="19094490"/>
  </r>
  <r>
    <x v="156"/>
    <x v="2"/>
    <s v="REGIÓN 1"/>
    <n v="20878663"/>
  </r>
  <r>
    <x v="157"/>
    <x v="2"/>
    <s v="REGIÓN 1"/>
    <n v="19055733"/>
  </r>
  <r>
    <x v="158"/>
    <x v="2"/>
    <s v="REGIÓN 1"/>
    <n v="20119204"/>
  </r>
  <r>
    <x v="159"/>
    <x v="2"/>
    <s v="REGIÓN 1"/>
    <n v="19645341"/>
  </r>
  <r>
    <x v="160"/>
    <x v="2"/>
    <s v="REGIÓN 1"/>
    <n v="17419218"/>
  </r>
  <r>
    <x v="161"/>
    <x v="2"/>
    <s v="REGIÓN 1"/>
    <n v="20029218"/>
  </r>
  <r>
    <x v="162"/>
    <x v="2"/>
    <s v="REGIÓN 1"/>
    <n v="20393834"/>
  </r>
  <r>
    <x v="163"/>
    <x v="2"/>
    <s v="REGIÓN 1"/>
    <n v="24242797"/>
  </r>
  <r>
    <x v="164"/>
    <x v="2"/>
    <s v="REGIÓN 1"/>
    <n v="19992136"/>
  </r>
  <r>
    <x v="165"/>
    <x v="2"/>
    <s v="REGIÓN 1"/>
    <n v="19101298"/>
  </r>
  <r>
    <x v="166"/>
    <x v="2"/>
    <s v="REGIÓN 1"/>
    <n v="23183360"/>
  </r>
  <r>
    <x v="167"/>
    <x v="2"/>
    <s v="REGIÓN 1"/>
    <n v="23989026"/>
  </r>
  <r>
    <x v="168"/>
    <x v="2"/>
    <s v="REGIÓN 1"/>
    <n v="22514192.332000002"/>
  </r>
  <r>
    <x v="169"/>
    <x v="2"/>
    <s v="REGIÓN 1"/>
    <n v="21146222"/>
  </r>
  <r>
    <x v="170"/>
    <x v="2"/>
    <s v="REGIÓN 1"/>
    <n v="25392375.5"/>
  </r>
  <r>
    <x v="171"/>
    <x v="2"/>
    <s v="REGIÓN 1"/>
    <n v="25478523"/>
  </r>
  <r>
    <x v="172"/>
    <x v="2"/>
    <s v="REGIÓN 1"/>
    <n v="27084754.5"/>
  </r>
  <r>
    <x v="173"/>
    <x v="2"/>
    <s v="REGIÓN 1"/>
    <n v="26732283.199999999"/>
  </r>
  <r>
    <x v="174"/>
    <x v="2"/>
    <s v="REGIÓN 1"/>
    <n v="26900154.833333336"/>
  </r>
  <r>
    <x v="175"/>
    <x v="2"/>
    <s v="REGIÓN 1"/>
    <n v="26598851.666666668"/>
  </r>
  <r>
    <x v="176"/>
    <x v="2"/>
    <s v="REGIÓN 1"/>
    <n v="25478916.833333336"/>
  </r>
  <r>
    <x v="177"/>
    <x v="2"/>
    <s v="REGIÓN 1"/>
    <n v="25922757.416666668"/>
  </r>
  <r>
    <x v="0"/>
    <x v="3"/>
    <s v="REGIÓN 1"/>
    <n v="4785911"/>
  </r>
  <r>
    <x v="1"/>
    <x v="3"/>
    <s v="REGIÓN 1"/>
    <n v="4737965.1162790693"/>
  </r>
  <r>
    <x v="2"/>
    <x v="3"/>
    <s v="REGIÓN 1"/>
    <n v="5141336"/>
  </r>
  <r>
    <x v="3"/>
    <x v="3"/>
    <s v="REGIÓN 1"/>
    <n v="5034305.3700128831"/>
  </r>
  <r>
    <x v="4"/>
    <x v="3"/>
    <s v="REGIÓN 1"/>
    <n v="5213326"/>
  </r>
  <r>
    <x v="5"/>
    <x v="3"/>
    <s v="REGIÓN 1"/>
    <n v="4945978.8359788358"/>
  </r>
  <r>
    <x v="6"/>
    <x v="3"/>
    <s v="REGIÓN 1"/>
    <n v="4738868.4174078554"/>
  </r>
  <r>
    <x v="7"/>
    <x v="3"/>
    <s v="REGIÓN 1"/>
    <n v="4828351"/>
  </r>
  <r>
    <x v="8"/>
    <x v="3"/>
    <s v="REGIÓN 1"/>
    <n v="4325502"/>
  </r>
  <r>
    <x v="9"/>
    <x v="3"/>
    <s v="REGIÓN 1"/>
    <n v="5331264"/>
  </r>
  <r>
    <x v="10"/>
    <x v="3"/>
    <s v="REGIÓN 1"/>
    <n v="4032535"/>
  </r>
  <r>
    <x v="11"/>
    <x v="3"/>
    <s v="REGIÓN 1"/>
    <n v="4390552.1844660193"/>
  </r>
  <r>
    <x v="12"/>
    <x v="3"/>
    <s v="REGIÓN 1"/>
    <n v="4478599.1162884114"/>
  </r>
  <r>
    <x v="13"/>
    <x v="3"/>
    <s v="REGIÓN 1"/>
    <n v="4238668"/>
  </r>
  <r>
    <x v="14"/>
    <x v="3"/>
    <s v="REGIÓN 1"/>
    <n v="4549362.1959493337"/>
  </r>
  <r>
    <x v="15"/>
    <x v="3"/>
    <s v="REGIÓN 1"/>
    <n v="4566313"/>
  </r>
  <r>
    <x v="16"/>
    <x v="3"/>
    <s v="REGIÓN 1"/>
    <n v="4736250"/>
  </r>
  <r>
    <x v="17"/>
    <x v="3"/>
    <s v="REGIÓN 1"/>
    <n v="4681589.2327937055"/>
  </r>
  <r>
    <x v="18"/>
    <x v="3"/>
    <s v="REGIÓN 1"/>
    <n v="4711774"/>
  </r>
  <r>
    <x v="19"/>
    <x v="3"/>
    <s v="REGIÓN 1"/>
    <n v="4634984"/>
  </r>
  <r>
    <x v="20"/>
    <x v="3"/>
    <s v="REGIÓN 1"/>
    <n v="4896936.7474455908"/>
  </r>
  <r>
    <x v="21"/>
    <x v="3"/>
    <s v="REGIÓN 1"/>
    <n v="4922481.9834510423"/>
  </r>
  <r>
    <x v="22"/>
    <x v="3"/>
    <s v="REGIÓN 1"/>
    <n v="4598601.7"/>
  </r>
  <r>
    <x v="23"/>
    <x v="3"/>
    <s v="REGIÓN 1"/>
    <n v="5054061.8"/>
  </r>
  <r>
    <x v="24"/>
    <x v="3"/>
    <s v="REGIÓN 1"/>
    <n v="5024173.8913329961"/>
  </r>
  <r>
    <x v="25"/>
    <x v="3"/>
    <s v="REGIÓN 1"/>
    <n v="4585041"/>
  </r>
  <r>
    <x v="26"/>
    <x v="3"/>
    <s v="REGIÓN 1"/>
    <n v="5494256"/>
  </r>
  <r>
    <x v="27"/>
    <x v="3"/>
    <s v="REGIÓN 1"/>
    <n v="5428332"/>
  </r>
  <r>
    <x v="28"/>
    <x v="3"/>
    <s v="REGIÓN 1"/>
    <n v="5646668.7292321008"/>
  </r>
  <r>
    <x v="29"/>
    <x v="3"/>
    <s v="REGIÓN 1"/>
    <n v="5479136"/>
  </r>
  <r>
    <x v="30"/>
    <x v="3"/>
    <s v="REGIÓN 1"/>
    <n v="5491451"/>
  </r>
  <r>
    <x v="31"/>
    <x v="3"/>
    <s v="REGIÓN 1"/>
    <n v="5170144.4000000004"/>
  </r>
  <r>
    <x v="32"/>
    <x v="3"/>
    <s v="REGIÓN 1"/>
    <n v="5035159.5053719888"/>
  </r>
  <r>
    <x v="33"/>
    <x v="3"/>
    <s v="REGIÓN 1"/>
    <n v="5033234.9842087692"/>
  </r>
  <r>
    <x v="34"/>
    <x v="3"/>
    <s v="REGIÓN 1"/>
    <n v="4888919.1525888899"/>
  </r>
  <r>
    <x v="35"/>
    <x v="3"/>
    <s v="REGIÓN 1"/>
    <n v="4447274.6383706406"/>
  </r>
  <r>
    <x v="36"/>
    <x v="3"/>
    <s v="REGIÓN 1"/>
    <n v="4738313.1587506039"/>
  </r>
  <r>
    <x v="37"/>
    <x v="3"/>
    <s v="REGIÓN 1"/>
    <n v="4557025.5019141231"/>
  </r>
  <r>
    <x v="38"/>
    <x v="3"/>
    <s v="REGIÓN 1"/>
    <n v="5207931.1049305722"/>
  </r>
  <r>
    <x v="39"/>
    <x v="3"/>
    <s v="REGIÓN 1"/>
    <n v="4685965.26"/>
  </r>
  <r>
    <x v="40"/>
    <x v="3"/>
    <s v="REGIÓN 1"/>
    <n v="4843303"/>
  </r>
  <r>
    <x v="41"/>
    <x v="3"/>
    <s v="REGIÓN 1"/>
    <n v="4817504"/>
  </r>
  <r>
    <x v="42"/>
    <x v="3"/>
    <s v="REGIÓN 1"/>
    <n v="4990009.1346864076"/>
  </r>
  <r>
    <x v="43"/>
    <x v="3"/>
    <s v="REGIÓN 1"/>
    <n v="4973456.9279120704"/>
  </r>
  <r>
    <x v="44"/>
    <x v="3"/>
    <s v="REGIÓN 1"/>
    <n v="4699003"/>
  </r>
  <r>
    <x v="45"/>
    <x v="3"/>
    <s v="REGIÓN 1"/>
    <n v="4634412.97"/>
  </r>
  <r>
    <x v="46"/>
    <x v="3"/>
    <s v="REGIÓN 1"/>
    <n v="4240713"/>
  </r>
  <r>
    <x v="47"/>
    <x v="3"/>
    <s v="REGIÓN 1"/>
    <n v="4122915.68"/>
  </r>
  <r>
    <x v="48"/>
    <x v="3"/>
    <s v="REGIÓN 1"/>
    <n v="4241323"/>
  </r>
  <r>
    <x v="49"/>
    <x v="3"/>
    <s v="REGIÓN 1"/>
    <n v="4161203.187135329"/>
  </r>
  <r>
    <x v="50"/>
    <x v="3"/>
    <s v="REGIÓN 1"/>
    <n v="4729426.1535638096"/>
  </r>
  <r>
    <x v="51"/>
    <x v="3"/>
    <s v="REGIÓN 1"/>
    <n v="5649621.8888888918"/>
  </r>
  <r>
    <x v="52"/>
    <x v="3"/>
    <s v="REGIÓN 1"/>
    <n v="4768753.1899999995"/>
  </r>
  <r>
    <x v="53"/>
    <x v="3"/>
    <s v="REGIÓN 1"/>
    <n v="4697303"/>
  </r>
  <r>
    <x v="54"/>
    <x v="3"/>
    <s v="REGIÓN 1"/>
    <n v="4982790"/>
  </r>
  <r>
    <x v="55"/>
    <x v="3"/>
    <s v="REGIÓN 1"/>
    <n v="5444958.8700000001"/>
  </r>
  <r>
    <x v="56"/>
    <x v="3"/>
    <s v="REGIÓN 1"/>
    <n v="5382028.2199999997"/>
  </r>
  <r>
    <x v="57"/>
    <x v="3"/>
    <s v="REGIÓN 1"/>
    <n v="5267596.111111111"/>
  </r>
  <r>
    <x v="58"/>
    <x v="3"/>
    <s v="REGIÓN 1"/>
    <n v="5565901.2727272725"/>
  </r>
  <r>
    <x v="59"/>
    <x v="3"/>
    <s v="REGIÓN 1"/>
    <n v="6195455.3636363633"/>
  </r>
  <r>
    <x v="60"/>
    <x v="3"/>
    <s v="REGIÓN 1"/>
    <n v="6084483.3772727298"/>
  </r>
  <r>
    <x v="61"/>
    <x v="3"/>
    <s v="REGIÓN 1"/>
    <n v="6067315.9454545453"/>
  </r>
  <r>
    <x v="62"/>
    <x v="3"/>
    <s v="REGIÓN 1"/>
    <n v="6140740.4000000004"/>
  </r>
  <r>
    <x v="63"/>
    <x v="3"/>
    <s v="REGIÓN 1"/>
    <n v="5758817"/>
  </r>
  <r>
    <x v="64"/>
    <x v="3"/>
    <s v="REGIÓN 1"/>
    <n v="6160883.7199999997"/>
  </r>
  <r>
    <x v="65"/>
    <x v="3"/>
    <s v="REGIÓN 1"/>
    <n v="5642795.6988930637"/>
  </r>
  <r>
    <x v="66"/>
    <x v="3"/>
    <s v="REGIÓN 1"/>
    <n v="5640278"/>
  </r>
  <r>
    <x v="67"/>
    <x v="3"/>
    <s v="REGIÓN 1"/>
    <n v="5716365"/>
  </r>
  <r>
    <x v="68"/>
    <x v="3"/>
    <s v="REGIÓN 1"/>
    <n v="5269207.68"/>
  </r>
  <r>
    <x v="69"/>
    <x v="3"/>
    <s v="REGIÓN 1"/>
    <n v="5414445"/>
  </r>
  <r>
    <x v="70"/>
    <x v="3"/>
    <s v="REGIÓN 1"/>
    <n v="5591312"/>
  </r>
  <r>
    <x v="71"/>
    <x v="3"/>
    <s v="REGIÓN 1"/>
    <n v="5832249"/>
  </r>
  <r>
    <x v="72"/>
    <x v="3"/>
    <s v="REGIÓN 1"/>
    <n v="5880220.444444444"/>
  </r>
  <r>
    <x v="73"/>
    <x v="3"/>
    <s v="REGIÓN 1"/>
    <n v="5349069"/>
  </r>
  <r>
    <x v="74"/>
    <x v="3"/>
    <s v="REGIÓN 1"/>
    <n v="5922541"/>
  </r>
  <r>
    <x v="75"/>
    <x v="3"/>
    <s v="REGIÓN 1"/>
    <n v="6114764.555555555"/>
  </r>
  <r>
    <x v="76"/>
    <x v="3"/>
    <s v="REGIÓN 1"/>
    <n v="5884944.0277777771"/>
  </r>
  <r>
    <x v="77"/>
    <x v="3"/>
    <s v="REGIÓN 1"/>
    <n v="5655584"/>
  </r>
  <r>
    <x v="78"/>
    <x v="3"/>
    <s v="REGIÓN 1"/>
    <n v="5952561.916666667"/>
  </r>
  <r>
    <x v="79"/>
    <x v="3"/>
    <s v="REGIÓN 1"/>
    <n v="5764834.3611111119"/>
  </r>
  <r>
    <x v="80"/>
    <x v="3"/>
    <s v="REGIÓN 1"/>
    <n v="5510774.3611111119"/>
  </r>
  <r>
    <x v="81"/>
    <x v="3"/>
    <s v="REGIÓN 1"/>
    <n v="5924795.194444445"/>
  </r>
  <r>
    <x v="82"/>
    <x v="3"/>
    <s v="REGIÓN 1"/>
    <n v="5758913.3611111119"/>
  </r>
  <r>
    <x v="83"/>
    <x v="3"/>
    <s v="REGIÓN 1"/>
    <n v="5982843"/>
  </r>
  <r>
    <x v="84"/>
    <x v="3"/>
    <s v="REGIÓN 1"/>
    <n v="5975595"/>
  </r>
  <r>
    <x v="85"/>
    <x v="3"/>
    <s v="REGIÓN 1"/>
    <n v="5799037"/>
  </r>
  <r>
    <x v="86"/>
    <x v="3"/>
    <s v="REGIÓN 1"/>
    <n v="6340433"/>
  </r>
  <r>
    <x v="87"/>
    <x v="3"/>
    <s v="REGIÓN 1"/>
    <n v="6243296"/>
  </r>
  <r>
    <x v="88"/>
    <x v="3"/>
    <s v="REGIÓN 1"/>
    <n v="6817701"/>
  </r>
  <r>
    <x v="89"/>
    <x v="3"/>
    <s v="REGIÓN 1"/>
    <n v="6125547"/>
  </r>
  <r>
    <x v="90"/>
    <x v="3"/>
    <s v="REGIÓN 1"/>
    <n v="6317622"/>
  </r>
  <r>
    <x v="91"/>
    <x v="3"/>
    <s v="REGIÓN 1"/>
    <n v="5979290"/>
  </r>
  <r>
    <x v="92"/>
    <x v="3"/>
    <s v="REGIÓN 1"/>
    <n v="5601935"/>
  </r>
  <r>
    <x v="93"/>
    <x v="3"/>
    <s v="REGIÓN 1"/>
    <n v="5756692"/>
  </r>
  <r>
    <x v="94"/>
    <x v="3"/>
    <s v="REGIÓN 1"/>
    <n v="5819396"/>
  </r>
  <r>
    <x v="95"/>
    <x v="3"/>
    <s v="REGIÓN 1"/>
    <n v="6084280"/>
  </r>
  <r>
    <x v="96"/>
    <x v="3"/>
    <s v="REGIÓN 1"/>
    <n v="5989416.666666667"/>
  </r>
  <r>
    <x v="97"/>
    <x v="3"/>
    <s v="REGIÓN 1"/>
    <n v="5781623"/>
  </r>
  <r>
    <x v="98"/>
    <x v="3"/>
    <s v="REGIÓN 1"/>
    <n v="6272647"/>
  </r>
  <r>
    <x v="99"/>
    <x v="3"/>
    <s v="REGIÓN 1"/>
    <n v="6368446"/>
  </r>
  <r>
    <x v="100"/>
    <x v="3"/>
    <s v="REGIÓN 1"/>
    <n v="6603170.333333333"/>
  </r>
  <r>
    <x v="101"/>
    <x v="3"/>
    <s v="REGIÓN 1"/>
    <n v="7118086.7777777771"/>
  </r>
  <r>
    <x v="102"/>
    <x v="3"/>
    <s v="REGIÓN 1"/>
    <n v="6924597.4400000004"/>
  </r>
  <r>
    <x v="103"/>
    <x v="3"/>
    <s v="REGIÓN 1"/>
    <n v="6249133"/>
  </r>
  <r>
    <x v="104"/>
    <x v="3"/>
    <s v="REGIÓN 1"/>
    <n v="6143052"/>
  </r>
  <r>
    <x v="105"/>
    <x v="3"/>
    <s v="REGIÓN 1"/>
    <n v="6398347"/>
  </r>
  <r>
    <x v="106"/>
    <x v="3"/>
    <s v="REGIÓN 1"/>
    <n v="6273071"/>
  </r>
  <r>
    <x v="107"/>
    <x v="3"/>
    <s v="REGIÓN 1"/>
    <n v="6414364.9999999991"/>
  </r>
  <r>
    <x v="108"/>
    <x v="3"/>
    <s v="REGIÓN 1"/>
    <n v="9510381"/>
  </r>
  <r>
    <x v="109"/>
    <x v="3"/>
    <s v="REGIÓN 1"/>
    <n v="8668148.333333334"/>
  </r>
  <r>
    <x v="110"/>
    <x v="3"/>
    <s v="REGIÓN 1"/>
    <n v="6695856.7777777771"/>
  </r>
  <r>
    <x v="111"/>
    <x v="3"/>
    <s v="REGIÓN 1"/>
    <n v="6935146"/>
  </r>
  <r>
    <x v="112"/>
    <x v="3"/>
    <s v="REGIÓN 1"/>
    <n v="6852882.333333333"/>
  </r>
  <r>
    <x v="113"/>
    <x v="3"/>
    <s v="REGIÓN 1"/>
    <n v="6685806.2914814809"/>
  </r>
  <r>
    <x v="114"/>
    <x v="3"/>
    <s v="REGIÓN 1"/>
    <n v="7651480.8271604935"/>
  </r>
  <r>
    <x v="115"/>
    <x v="3"/>
    <s v="REGIÓN 1"/>
    <n v="7584364.1028806586"/>
  </r>
  <r>
    <x v="116"/>
    <x v="3"/>
    <s v="REGIÓN 1"/>
    <n v="6552224.153840878"/>
  </r>
  <r>
    <x v="117"/>
    <x v="3"/>
    <s v="REGIÓN 1"/>
    <n v="6713003.5779606765"/>
  </r>
  <r>
    <x v="118"/>
    <x v="3"/>
    <s v="REGIÓN 1"/>
    <n v="6159095.4948940706"/>
  </r>
  <r>
    <x v="119"/>
    <x v="3"/>
    <s v="REGIÓN 1"/>
    <n v="6295113.1255652085"/>
  </r>
  <r>
    <x v="120"/>
    <x v="3"/>
    <s v="REGIÓN 1"/>
    <n v="6507665.083333333"/>
  </r>
  <r>
    <x v="121"/>
    <x v="3"/>
    <s v="REGIÓN 1"/>
    <n v="6312570.291666667"/>
  </r>
  <r>
    <x v="122"/>
    <x v="3"/>
    <s v="REGIÓN 1"/>
    <n v="7965366.7224106248"/>
  </r>
  <r>
    <x v="123"/>
    <x v="3"/>
    <s v="REGIÓN 1"/>
    <n v="7162505.7407407407"/>
  </r>
  <r>
    <x v="124"/>
    <x v="3"/>
    <s v="REGIÓN 1"/>
    <n v="7587887.6960504558"/>
  </r>
  <r>
    <x v="125"/>
    <x v="3"/>
    <s v="REGIÓN 1"/>
    <n v="6779001.1641783845"/>
  </r>
  <r>
    <x v="126"/>
    <x v="3"/>
    <s v="REGIÓN 1"/>
    <n v="6745666"/>
  </r>
  <r>
    <x v="127"/>
    <x v="3"/>
    <s v="REGIÓN 1"/>
    <n v="6811929.8933333335"/>
  </r>
  <r>
    <x v="128"/>
    <x v="3"/>
    <s v="REGIÓN 1"/>
    <n v="6252983.833333333"/>
  </r>
  <r>
    <x v="129"/>
    <x v="3"/>
    <s v="REGIÓN 1"/>
    <n v="6111676.833333334"/>
  </r>
  <r>
    <x v="130"/>
    <x v="3"/>
    <s v="REGIÓN 1"/>
    <n v="5890927"/>
  </r>
  <r>
    <x v="131"/>
    <x v="3"/>
    <s v="REGIÓN 1"/>
    <n v="5488929"/>
  </r>
  <r>
    <x v="132"/>
    <x v="3"/>
    <s v="REGIÓN 1"/>
    <n v="5311462"/>
  </r>
  <r>
    <x v="133"/>
    <x v="3"/>
    <s v="REGIÓN 1"/>
    <n v="5466696"/>
  </r>
  <r>
    <x v="134"/>
    <x v="3"/>
    <s v="REGIÓN 1"/>
    <n v="6317378"/>
  </r>
  <r>
    <x v="135"/>
    <x v="3"/>
    <s v="REGIÓN 1"/>
    <n v="6177457"/>
  </r>
  <r>
    <x v="136"/>
    <x v="3"/>
    <s v="REGIÓN 1"/>
    <n v="6182774"/>
  </r>
  <r>
    <x v="137"/>
    <x v="3"/>
    <s v="REGIÓN 1"/>
    <n v="5768491"/>
  </r>
  <r>
    <x v="138"/>
    <x v="3"/>
    <s v="REGIÓN 1"/>
    <n v="5118207"/>
  </r>
  <r>
    <x v="139"/>
    <x v="3"/>
    <s v="REGIÓN 1"/>
    <n v="4967775"/>
  </r>
  <r>
    <x v="140"/>
    <x v="3"/>
    <s v="REGIÓN 1"/>
    <n v="4506933"/>
  </r>
  <r>
    <x v="141"/>
    <x v="3"/>
    <s v="REGIÓN 1"/>
    <n v="4718730"/>
  </r>
  <r>
    <x v="142"/>
    <x v="3"/>
    <s v="REGIÓN 1"/>
    <n v="4639772"/>
  </r>
  <r>
    <x v="143"/>
    <x v="3"/>
    <s v="REGIÓN 1"/>
    <n v="4846983"/>
  </r>
  <r>
    <x v="144"/>
    <x v="3"/>
    <s v="REGIÓN 1"/>
    <n v="4805264"/>
  </r>
  <r>
    <x v="145"/>
    <x v="3"/>
    <s v="REGIÓN 1"/>
    <n v="4677870"/>
  </r>
  <r>
    <x v="146"/>
    <x v="3"/>
    <s v="REGIÓN 1"/>
    <n v="5062088"/>
  </r>
  <r>
    <x v="147"/>
    <x v="3"/>
    <s v="REGIÓN 1"/>
    <n v="5451492"/>
  </r>
  <r>
    <x v="148"/>
    <x v="3"/>
    <s v="REGIÓN 1"/>
    <n v="5087731"/>
  </r>
  <r>
    <x v="149"/>
    <x v="3"/>
    <s v="REGIÓN 1"/>
    <n v="4786037"/>
  </r>
  <r>
    <x v="150"/>
    <x v="3"/>
    <s v="REGIÓN 1"/>
    <n v="5502642"/>
  </r>
  <r>
    <x v="151"/>
    <x v="3"/>
    <s v="REGIÓN 1"/>
    <n v="5305826"/>
  </r>
  <r>
    <x v="152"/>
    <x v="3"/>
    <s v="REGIÓN 1"/>
    <n v="5137127"/>
  </r>
  <r>
    <x v="153"/>
    <x v="3"/>
    <s v="REGIÓN 1"/>
    <n v="5617749"/>
  </r>
  <r>
    <x v="154"/>
    <x v="3"/>
    <s v="REGIÓN 1"/>
    <n v="4839658"/>
  </r>
  <r>
    <x v="155"/>
    <x v="3"/>
    <s v="REGIÓN 1"/>
    <n v="5297647"/>
  </r>
  <r>
    <x v="156"/>
    <x v="3"/>
    <s v="REGIÓN 1"/>
    <n v="4903022"/>
  </r>
  <r>
    <x v="157"/>
    <x v="3"/>
    <s v="REGIÓN 1"/>
    <n v="4921054"/>
  </r>
  <r>
    <x v="158"/>
    <x v="3"/>
    <s v="REGIÓN 1"/>
    <n v="5373736"/>
  </r>
  <r>
    <x v="159"/>
    <x v="3"/>
    <s v="REGIÓN 1"/>
    <n v="5318764"/>
  </r>
  <r>
    <x v="160"/>
    <x v="3"/>
    <s v="REGIÓN 1"/>
    <n v="4550783"/>
  </r>
  <r>
    <x v="161"/>
    <x v="3"/>
    <s v="REGIÓN 1"/>
    <n v="5027639"/>
  </r>
  <r>
    <x v="162"/>
    <x v="3"/>
    <s v="REGIÓN 1"/>
    <n v="5130270"/>
  </r>
  <r>
    <x v="163"/>
    <x v="3"/>
    <s v="REGIÓN 1"/>
    <n v="5144094"/>
  </r>
  <r>
    <x v="164"/>
    <x v="3"/>
    <s v="REGIÓN 1"/>
    <n v="4834915"/>
  </r>
  <r>
    <x v="165"/>
    <x v="3"/>
    <s v="REGIÓN 1"/>
    <n v="5060190"/>
  </r>
  <r>
    <x v="166"/>
    <x v="3"/>
    <s v="REGIÓN 1"/>
    <n v="4525759"/>
  </r>
  <r>
    <x v="167"/>
    <x v="3"/>
    <s v="REGIÓN 1"/>
    <n v="4692521"/>
  </r>
  <r>
    <x v="168"/>
    <x v="3"/>
    <s v="REGIÓN 1"/>
    <n v="4742846.8470000001"/>
  </r>
  <r>
    <x v="169"/>
    <x v="3"/>
    <s v="REGIÓN 1"/>
    <n v="4742380"/>
  </r>
  <r>
    <x v="170"/>
    <x v="3"/>
    <s v="REGIÓN 1"/>
    <n v="6496520"/>
  </r>
  <r>
    <x v="171"/>
    <x v="3"/>
    <s v="REGIÓN 1"/>
    <n v="5097932"/>
  </r>
  <r>
    <x v="172"/>
    <x v="3"/>
    <s v="REGIÓN 1"/>
    <n v="4928809"/>
  </r>
  <r>
    <x v="173"/>
    <x v="3"/>
    <s v="REGIÓN 1"/>
    <n v="4608725"/>
  </r>
  <r>
    <x v="174"/>
    <x v="3"/>
    <s v="REGIÓN 1"/>
    <n v="4351792.5"/>
  </r>
  <r>
    <x v="175"/>
    <x v="3"/>
    <s v="REGIÓN 1"/>
    <n v="4706546"/>
  </r>
  <r>
    <x v="176"/>
    <x v="3"/>
    <s v="REGIÓN 1"/>
    <n v="4186606"/>
  </r>
  <r>
    <x v="177"/>
    <x v="3"/>
    <s v="REGIÓN 1"/>
    <n v="4314758"/>
  </r>
  <r>
    <x v="0"/>
    <x v="4"/>
    <s v="REGIÓN 1"/>
    <n v="892856"/>
  </r>
  <r>
    <x v="1"/>
    <x v="4"/>
    <s v="REGIÓN 1"/>
    <n v="962645"/>
  </r>
  <r>
    <x v="2"/>
    <x v="4"/>
    <s v="REGIÓN 1"/>
    <n v="1069200.7946210268"/>
  </r>
  <r>
    <x v="3"/>
    <x v="4"/>
    <s v="REGIÓN 1"/>
    <n v="1046277"/>
  </r>
  <r>
    <x v="4"/>
    <x v="4"/>
    <s v="REGIÓN 1"/>
    <n v="1122881"/>
  </r>
  <r>
    <x v="5"/>
    <x v="4"/>
    <s v="REGIÓN 1"/>
    <n v="1095608"/>
  </r>
  <r>
    <x v="6"/>
    <x v="4"/>
    <s v="REGIÓN 1"/>
    <n v="1127330"/>
  </r>
  <r>
    <x v="7"/>
    <x v="4"/>
    <s v="REGIÓN 1"/>
    <n v="1233870"/>
  </r>
  <r>
    <x v="8"/>
    <x v="4"/>
    <s v="REGIÓN 1"/>
    <n v="1171302"/>
  </r>
  <r>
    <x v="9"/>
    <x v="4"/>
    <s v="REGIÓN 1"/>
    <n v="1134684"/>
  </r>
  <r>
    <x v="10"/>
    <x v="4"/>
    <s v="REGIÓN 1"/>
    <n v="1120594"/>
  </r>
  <r>
    <x v="11"/>
    <x v="4"/>
    <s v="REGIÓN 1"/>
    <n v="1086086"/>
  </r>
  <r>
    <x v="12"/>
    <x v="4"/>
    <s v="REGIÓN 1"/>
    <n v="1169631"/>
  </r>
  <r>
    <x v="13"/>
    <x v="4"/>
    <s v="REGIÓN 1"/>
    <n v="1091057.22"/>
  </r>
  <r>
    <x v="14"/>
    <x v="4"/>
    <s v="REGIÓN 1"/>
    <n v="1194876"/>
  </r>
  <r>
    <x v="15"/>
    <x v="4"/>
    <s v="REGIÓN 1"/>
    <n v="1134581"/>
  </r>
  <r>
    <x v="16"/>
    <x v="4"/>
    <s v="REGIÓN 1"/>
    <n v="1262639"/>
  </r>
  <r>
    <x v="17"/>
    <x v="4"/>
    <s v="REGIÓN 1"/>
    <n v="1161204.82"/>
  </r>
  <r>
    <x v="18"/>
    <x v="4"/>
    <s v="REGIÓN 1"/>
    <n v="1175933.1299999999"/>
  </r>
  <r>
    <x v="19"/>
    <x v="4"/>
    <s v="REGIÓN 1"/>
    <n v="1139542.33"/>
  </r>
  <r>
    <x v="20"/>
    <x v="4"/>
    <s v="REGIÓN 1"/>
    <n v="1047161.4"/>
  </r>
  <r>
    <x v="21"/>
    <x v="4"/>
    <s v="REGIÓN 1"/>
    <n v="1012137"/>
  </r>
  <r>
    <x v="22"/>
    <x v="4"/>
    <s v="REGIÓN 1"/>
    <n v="1066409"/>
  </r>
  <r>
    <x v="23"/>
    <x v="4"/>
    <s v="REGIÓN 1"/>
    <n v="1109873.7"/>
  </r>
  <r>
    <x v="24"/>
    <x v="4"/>
    <s v="REGIÓN 1"/>
    <n v="1159499.8"/>
  </r>
  <r>
    <x v="25"/>
    <x v="4"/>
    <s v="REGIÓN 1"/>
    <n v="1483025"/>
  </r>
  <r>
    <x v="26"/>
    <x v="4"/>
    <s v="REGIÓN 1"/>
    <n v="1578668"/>
  </r>
  <r>
    <x v="27"/>
    <x v="4"/>
    <s v="REGIÓN 1"/>
    <n v="1566397.4"/>
  </r>
  <r>
    <x v="28"/>
    <x v="4"/>
    <s v="REGIÓN 1"/>
    <n v="1648209.7"/>
  </r>
  <r>
    <x v="29"/>
    <x v="4"/>
    <s v="REGIÓN 1"/>
    <n v="1706301"/>
  </r>
  <r>
    <x v="30"/>
    <x v="4"/>
    <s v="REGIÓN 1"/>
    <n v="1753011.2"/>
  </r>
  <r>
    <x v="31"/>
    <x v="4"/>
    <s v="REGIÓN 1"/>
    <n v="1687863"/>
  </r>
  <r>
    <x v="32"/>
    <x v="4"/>
    <s v="REGIÓN 1"/>
    <n v="1614545"/>
  </r>
  <r>
    <x v="33"/>
    <x v="4"/>
    <s v="REGIÓN 1"/>
    <n v="1692293.3"/>
  </r>
  <r>
    <x v="34"/>
    <x v="4"/>
    <s v="REGIÓN 1"/>
    <n v="1603114"/>
  </r>
  <r>
    <x v="35"/>
    <x v="4"/>
    <s v="REGIÓN 1"/>
    <n v="1457839.8"/>
  </r>
  <r>
    <x v="36"/>
    <x v="4"/>
    <s v="REGIÓN 1"/>
    <n v="1677199.35"/>
  </r>
  <r>
    <x v="37"/>
    <x v="4"/>
    <s v="REGIÓN 1"/>
    <n v="1633981.5899999999"/>
  </r>
  <r>
    <x v="38"/>
    <x v="4"/>
    <s v="REGIÓN 1"/>
    <n v="1892950.95"/>
  </r>
  <r>
    <x v="39"/>
    <x v="4"/>
    <s v="REGIÓN 1"/>
    <n v="1706469.65"/>
  </r>
  <r>
    <x v="40"/>
    <x v="4"/>
    <s v="REGIÓN 1"/>
    <n v="1802530"/>
  </r>
  <r>
    <x v="41"/>
    <x v="4"/>
    <s v="REGIÓN 1"/>
    <n v="1846871.08"/>
  </r>
  <r>
    <x v="42"/>
    <x v="4"/>
    <s v="REGIÓN 1"/>
    <n v="1866233.87"/>
  </r>
  <r>
    <x v="43"/>
    <x v="4"/>
    <s v="REGIÓN 1"/>
    <n v="2015480.71"/>
  </r>
  <r>
    <x v="44"/>
    <x v="4"/>
    <s v="REGIÓN 1"/>
    <n v="1779248.55"/>
  </r>
  <r>
    <x v="45"/>
    <x v="4"/>
    <s v="REGIÓN 1"/>
    <n v="1891390.84"/>
  </r>
  <r>
    <x v="46"/>
    <x v="4"/>
    <s v="REGIÓN 1"/>
    <n v="1883218.34"/>
  </r>
  <r>
    <x v="47"/>
    <x v="4"/>
    <s v="REGIÓN 1"/>
    <n v="1776615.58"/>
  </r>
  <r>
    <x v="48"/>
    <x v="4"/>
    <s v="REGIÓN 1"/>
    <n v="1992117.06"/>
  </r>
  <r>
    <x v="49"/>
    <x v="4"/>
    <s v="REGIÓN 1"/>
    <n v="1952793"/>
  </r>
  <r>
    <x v="50"/>
    <x v="4"/>
    <s v="REGIÓN 1"/>
    <n v="2104783.23"/>
  </r>
  <r>
    <x v="51"/>
    <x v="4"/>
    <s v="REGIÓN 1"/>
    <n v="1964285.43"/>
  </r>
  <r>
    <x v="52"/>
    <x v="4"/>
    <s v="REGIÓN 1"/>
    <n v="2075731.96"/>
  </r>
  <r>
    <x v="53"/>
    <x v="4"/>
    <s v="REGIÓN 1"/>
    <n v="1968982"/>
  </r>
  <r>
    <x v="54"/>
    <x v="4"/>
    <s v="REGIÓN 1"/>
    <n v="1940385.81"/>
  </r>
  <r>
    <x v="55"/>
    <x v="4"/>
    <s v="REGIÓN 1"/>
    <n v="1624509.04"/>
  </r>
  <r>
    <x v="56"/>
    <x v="4"/>
    <s v="REGIÓN 1"/>
    <n v="1450341.35"/>
  </r>
  <r>
    <x v="57"/>
    <x v="4"/>
    <s v="REGIÓN 1"/>
    <n v="1518901.73"/>
  </r>
  <r>
    <x v="58"/>
    <x v="4"/>
    <s v="REGIÓN 1"/>
    <n v="1614805.27"/>
  </r>
  <r>
    <x v="59"/>
    <x v="4"/>
    <s v="REGIÓN 1"/>
    <n v="1691973.21"/>
  </r>
  <r>
    <x v="60"/>
    <x v="4"/>
    <s v="REGIÓN 1"/>
    <n v="1901356.78"/>
  </r>
  <r>
    <x v="61"/>
    <x v="4"/>
    <s v="REGIÓN 1"/>
    <n v="1643233.51"/>
  </r>
  <r>
    <x v="62"/>
    <x v="4"/>
    <s v="REGIÓN 1"/>
    <n v="1678909.36"/>
  </r>
  <r>
    <x v="63"/>
    <x v="4"/>
    <s v="REGIÓN 1"/>
    <n v="1988292.55"/>
  </r>
  <r>
    <x v="64"/>
    <x v="4"/>
    <s v="REGIÓN 1"/>
    <n v="2003331.81"/>
  </r>
  <r>
    <x v="65"/>
    <x v="4"/>
    <s v="REGIÓN 1"/>
    <n v="1858111.4"/>
  </r>
  <r>
    <x v="66"/>
    <x v="4"/>
    <s v="REGIÓN 1"/>
    <n v="1899970.72"/>
  </r>
  <r>
    <x v="67"/>
    <x v="4"/>
    <s v="REGIÓN 1"/>
    <n v="1496548"/>
  </r>
  <r>
    <x v="68"/>
    <x v="4"/>
    <s v="REGIÓN 1"/>
    <n v="1508517.2699999998"/>
  </r>
  <r>
    <x v="69"/>
    <x v="4"/>
    <s v="REGIÓN 1"/>
    <n v="1431950.27"/>
  </r>
  <r>
    <x v="70"/>
    <x v="4"/>
    <s v="REGIÓN 1"/>
    <n v="1514833.06"/>
  </r>
  <r>
    <x v="71"/>
    <x v="4"/>
    <s v="REGIÓN 1"/>
    <n v="1528124.2"/>
  </r>
  <r>
    <x v="72"/>
    <x v="4"/>
    <s v="REGIÓN 1"/>
    <n v="1740272.19"/>
  </r>
  <r>
    <x v="73"/>
    <x v="4"/>
    <s v="REGIÓN 1"/>
    <n v="1758636.49"/>
  </r>
  <r>
    <x v="74"/>
    <x v="4"/>
    <s v="REGIÓN 1"/>
    <n v="1962325.11"/>
  </r>
  <r>
    <x v="75"/>
    <x v="4"/>
    <s v="REGIÓN 1"/>
    <n v="1933967.19"/>
  </r>
  <r>
    <x v="76"/>
    <x v="4"/>
    <s v="REGIÓN 1"/>
    <n v="1935902.15"/>
  </r>
  <r>
    <x v="77"/>
    <x v="4"/>
    <s v="REGIÓN 1"/>
    <n v="1966621.07"/>
  </r>
  <r>
    <x v="78"/>
    <x v="4"/>
    <s v="REGIÓN 1"/>
    <n v="1987250.9"/>
  </r>
  <r>
    <x v="79"/>
    <x v="4"/>
    <s v="REGIÓN 1"/>
    <n v="1788766.93"/>
  </r>
  <r>
    <x v="80"/>
    <x v="4"/>
    <s v="REGIÓN 1"/>
    <n v="1554377.46"/>
  </r>
  <r>
    <x v="81"/>
    <x v="4"/>
    <s v="REGIÓN 1"/>
    <n v="1658888.28"/>
  </r>
  <r>
    <x v="82"/>
    <x v="4"/>
    <s v="REGIÓN 1"/>
    <n v="1724853.16"/>
  </r>
  <r>
    <x v="83"/>
    <x v="4"/>
    <s v="REGIÓN 1"/>
    <n v="1761715.33"/>
  </r>
  <r>
    <x v="84"/>
    <x v="4"/>
    <s v="REGIÓN 1"/>
    <n v="1989359.67"/>
  </r>
  <r>
    <x v="85"/>
    <x v="4"/>
    <s v="REGIÓN 1"/>
    <n v="1867981.64"/>
  </r>
  <r>
    <x v="86"/>
    <x v="4"/>
    <s v="REGIÓN 1"/>
    <n v="2102291.04"/>
  </r>
  <r>
    <x v="87"/>
    <x v="4"/>
    <s v="REGIÓN 1"/>
    <n v="1994157.08"/>
  </r>
  <r>
    <x v="88"/>
    <x v="4"/>
    <s v="REGIÓN 1"/>
    <n v="2097278.38"/>
  </r>
  <r>
    <x v="89"/>
    <x v="4"/>
    <s v="REGIÓN 1"/>
    <n v="1968854.2"/>
  </r>
  <r>
    <x v="90"/>
    <x v="4"/>
    <s v="REGIÓN 1"/>
    <n v="1907190.22"/>
  </r>
  <r>
    <x v="91"/>
    <x v="4"/>
    <s v="REGIÓN 1"/>
    <n v="1700278.32"/>
  </r>
  <r>
    <x v="92"/>
    <x v="4"/>
    <s v="REGIÓN 1"/>
    <n v="1567476.69"/>
  </r>
  <r>
    <x v="93"/>
    <x v="4"/>
    <s v="REGIÓN 1"/>
    <n v="1574130.29"/>
  </r>
  <r>
    <x v="94"/>
    <x v="4"/>
    <s v="REGIÓN 1"/>
    <n v="1635998.92"/>
  </r>
  <r>
    <x v="95"/>
    <x v="4"/>
    <s v="REGIÓN 1"/>
    <n v="1682647.22"/>
  </r>
  <r>
    <x v="96"/>
    <x v="4"/>
    <s v="REGIÓN 1"/>
    <n v="1859984.98"/>
  </r>
  <r>
    <x v="97"/>
    <x v="4"/>
    <s v="REGIÓN 1"/>
    <n v="1873093.99"/>
  </r>
  <r>
    <x v="98"/>
    <x v="4"/>
    <s v="REGIÓN 1"/>
    <n v="1981051.67"/>
  </r>
  <r>
    <x v="99"/>
    <x v="4"/>
    <s v="REGIÓN 1"/>
    <n v="1965515.67"/>
  </r>
  <r>
    <x v="100"/>
    <x v="4"/>
    <s v="REGIÓN 1"/>
    <n v="2191456"/>
  </r>
  <r>
    <x v="101"/>
    <x v="4"/>
    <s v="REGIÓN 1"/>
    <n v="2038158.12"/>
  </r>
  <r>
    <x v="102"/>
    <x v="4"/>
    <s v="REGIÓN 1"/>
    <n v="2067370.55"/>
  </r>
  <r>
    <x v="103"/>
    <x v="4"/>
    <s v="REGIÓN 1"/>
    <n v="1930378"/>
  </r>
  <r>
    <x v="104"/>
    <x v="4"/>
    <s v="REGIÓN 1"/>
    <n v="1788487.85"/>
  </r>
  <r>
    <x v="105"/>
    <x v="4"/>
    <s v="REGIÓN 1"/>
    <n v="1905193.39"/>
  </r>
  <r>
    <x v="106"/>
    <x v="4"/>
    <s v="REGIÓN 1"/>
    <n v="1917614.62"/>
  </r>
  <r>
    <x v="107"/>
    <x v="4"/>
    <s v="REGIÓN 1"/>
    <n v="1844461.91"/>
  </r>
  <r>
    <x v="108"/>
    <x v="4"/>
    <s v="REGIÓN 1"/>
    <n v="2056281.15"/>
  </r>
  <r>
    <x v="109"/>
    <x v="4"/>
    <s v="REGIÓN 1"/>
    <n v="1958310.25"/>
  </r>
  <r>
    <x v="110"/>
    <x v="4"/>
    <s v="REGIÓN 1"/>
    <n v="2214853"/>
  </r>
  <r>
    <x v="111"/>
    <x v="4"/>
    <s v="REGIÓN 1"/>
    <n v="2173661.46"/>
  </r>
  <r>
    <x v="112"/>
    <x v="4"/>
    <s v="REGIÓN 1"/>
    <n v="2236119.16"/>
  </r>
  <r>
    <x v="113"/>
    <x v="4"/>
    <s v="REGIÓN 1"/>
    <n v="2097859.21"/>
  </r>
  <r>
    <x v="114"/>
    <x v="4"/>
    <s v="REGIÓN 1"/>
    <n v="2137566.27"/>
  </r>
  <r>
    <x v="115"/>
    <x v="4"/>
    <s v="REGIÓN 1"/>
    <n v="2006293.07"/>
  </r>
  <r>
    <x v="116"/>
    <x v="4"/>
    <s v="REGIÓN 1"/>
    <n v="1916024.69"/>
  </r>
  <r>
    <x v="117"/>
    <x v="4"/>
    <s v="REGIÓN 1"/>
    <n v="1956395.75"/>
  </r>
  <r>
    <x v="118"/>
    <x v="4"/>
    <s v="REGIÓN 1"/>
    <n v="1815677.7099999993"/>
  </r>
  <r>
    <x v="119"/>
    <x v="4"/>
    <s v="REGIÓN 1"/>
    <n v="1917331.95"/>
  </r>
  <r>
    <x v="120"/>
    <x v="4"/>
    <s v="REGIÓN 1"/>
    <n v="1981187.9700000002"/>
  </r>
  <r>
    <x v="121"/>
    <x v="4"/>
    <s v="REGIÓN 1"/>
    <n v="2071977.3800000001"/>
  </r>
  <r>
    <x v="122"/>
    <x v="4"/>
    <s v="REGIÓN 1"/>
    <n v="2259878.9400000004"/>
  </r>
  <r>
    <x v="123"/>
    <x v="4"/>
    <s v="REGIÓN 1"/>
    <n v="2207675.9999999995"/>
  </r>
  <r>
    <x v="124"/>
    <x v="4"/>
    <s v="REGIÓN 1"/>
    <n v="2399386.37"/>
  </r>
  <r>
    <x v="125"/>
    <x v="4"/>
    <s v="REGIÓN 1"/>
    <n v="2336630"/>
  </r>
  <r>
    <x v="126"/>
    <x v="4"/>
    <s v="REGIÓN 1"/>
    <n v="2309430"/>
  </r>
  <r>
    <x v="127"/>
    <x v="4"/>
    <s v="REGIÓN 1"/>
    <n v="2261310.5"/>
  </r>
  <r>
    <x v="128"/>
    <x v="4"/>
    <s v="REGIÓN 1"/>
    <n v="2020110"/>
  </r>
  <r>
    <x v="129"/>
    <x v="4"/>
    <s v="REGIÓN 1"/>
    <n v="2097770.5"/>
  </r>
  <r>
    <x v="130"/>
    <x v="4"/>
    <s v="REGIÓN 1"/>
    <n v="2155414.5"/>
  </r>
  <r>
    <x v="131"/>
    <x v="4"/>
    <s v="REGIÓN 1"/>
    <n v="1985571"/>
  </r>
  <r>
    <x v="132"/>
    <x v="4"/>
    <s v="REGIÓN 1"/>
    <n v="2163658"/>
  </r>
  <r>
    <x v="133"/>
    <x v="4"/>
    <s v="REGIÓN 1"/>
    <n v="2098047"/>
  </r>
  <r>
    <x v="134"/>
    <x v="4"/>
    <s v="REGIÓN 1"/>
    <n v="1972740"/>
  </r>
  <r>
    <x v="135"/>
    <x v="4"/>
    <s v="REGIÓN 1"/>
    <n v="2073090"/>
  </r>
  <r>
    <x v="136"/>
    <x v="4"/>
    <s v="REGIÓN 1"/>
    <n v="2435195"/>
  </r>
  <r>
    <x v="137"/>
    <x v="4"/>
    <s v="REGIÓN 1"/>
    <n v="2519510"/>
  </r>
  <r>
    <x v="138"/>
    <x v="4"/>
    <s v="REGIÓN 1"/>
    <n v="2498940"/>
  </r>
  <r>
    <x v="139"/>
    <x v="4"/>
    <s v="REGIÓN 1"/>
    <n v="2427048"/>
  </r>
  <r>
    <x v="140"/>
    <x v="4"/>
    <s v="REGIÓN 1"/>
    <n v="2571322"/>
  </r>
  <r>
    <x v="141"/>
    <x v="4"/>
    <s v="REGIÓN 1"/>
    <n v="2519479"/>
  </r>
  <r>
    <x v="142"/>
    <x v="4"/>
    <s v="REGIÓN 1"/>
    <n v="2204868"/>
  </r>
  <r>
    <x v="143"/>
    <x v="4"/>
    <s v="REGIÓN 1"/>
    <n v="2182227"/>
  </r>
  <r>
    <x v="144"/>
    <x v="4"/>
    <s v="REGIÓN 1"/>
    <n v="1801789"/>
  </r>
  <r>
    <x v="145"/>
    <x v="4"/>
    <s v="REGIÓN 1"/>
    <n v="1735651"/>
  </r>
  <r>
    <x v="146"/>
    <x v="4"/>
    <s v="REGIÓN 1"/>
    <n v="2073756"/>
  </r>
  <r>
    <x v="147"/>
    <x v="4"/>
    <s v="REGIÓN 1"/>
    <n v="2271546"/>
  </r>
  <r>
    <x v="148"/>
    <x v="4"/>
    <s v="REGIÓN 1"/>
    <n v="2219044"/>
  </r>
  <r>
    <x v="149"/>
    <x v="4"/>
    <s v="REGIÓN 1"/>
    <n v="2053286"/>
  </r>
  <r>
    <x v="150"/>
    <x v="4"/>
    <s v="REGIÓN 1"/>
    <n v="1920176"/>
  </r>
  <r>
    <x v="151"/>
    <x v="4"/>
    <s v="REGIÓN 1"/>
    <n v="1848398"/>
  </r>
  <r>
    <x v="152"/>
    <x v="4"/>
    <s v="REGIÓN 1"/>
    <n v="1837707"/>
  </r>
  <r>
    <x v="153"/>
    <x v="4"/>
    <s v="REGIÓN 1"/>
    <n v="1864403"/>
  </r>
  <r>
    <x v="154"/>
    <x v="4"/>
    <s v="REGIÓN 1"/>
    <n v="1711263"/>
  </r>
  <r>
    <x v="155"/>
    <x v="4"/>
    <s v="REGIÓN 1"/>
    <n v="1586574"/>
  </r>
  <r>
    <x v="156"/>
    <x v="4"/>
    <s v="REGIÓN 1"/>
    <n v="1738565"/>
  </r>
  <r>
    <x v="157"/>
    <x v="4"/>
    <s v="REGIÓN 1"/>
    <n v="1734906"/>
  </r>
  <r>
    <x v="158"/>
    <x v="4"/>
    <s v="REGIÓN 1"/>
    <n v="1983663"/>
  </r>
  <r>
    <x v="159"/>
    <x v="4"/>
    <s v="REGIÓN 1"/>
    <n v="1973680"/>
  </r>
  <r>
    <x v="160"/>
    <x v="4"/>
    <s v="REGIÓN 1"/>
    <n v="280179"/>
  </r>
  <r>
    <x v="161"/>
    <x v="4"/>
    <s v="REGIÓN 1"/>
    <n v="1414332"/>
  </r>
  <r>
    <x v="162"/>
    <x v="4"/>
    <s v="REGIÓN 1"/>
    <n v="1552653"/>
  </r>
  <r>
    <x v="163"/>
    <x v="4"/>
    <s v="REGIÓN 1"/>
    <n v="1487945"/>
  </r>
  <r>
    <x v="164"/>
    <x v="4"/>
    <s v="REGIÓN 1"/>
    <n v="1233391"/>
  </r>
  <r>
    <x v="165"/>
    <x v="4"/>
    <s v="REGIÓN 1"/>
    <n v="1511233"/>
  </r>
  <r>
    <x v="166"/>
    <x v="4"/>
    <s v="REGIÓN 1"/>
    <n v="1443816"/>
  </r>
  <r>
    <x v="167"/>
    <x v="4"/>
    <s v="REGIÓN 1"/>
    <n v="1348442"/>
  </r>
  <r>
    <x v="168"/>
    <x v="4"/>
    <s v="REGIÓN 1"/>
    <n v="1705490"/>
  </r>
  <r>
    <x v="169"/>
    <x v="4"/>
    <s v="REGIÓN 1"/>
    <n v="1351963"/>
  </r>
  <r>
    <x v="170"/>
    <x v="4"/>
    <s v="REGIÓN 1"/>
    <n v="1457884"/>
  </r>
  <r>
    <x v="171"/>
    <x v="4"/>
    <s v="REGIÓN 1"/>
    <n v="1385990"/>
  </r>
  <r>
    <x v="172"/>
    <x v="4"/>
    <s v="REGIÓN 1"/>
    <n v="1404549"/>
  </r>
  <r>
    <x v="173"/>
    <x v="4"/>
    <s v="REGIÓN 1"/>
    <n v="1329460"/>
  </r>
  <r>
    <x v="174"/>
    <x v="4"/>
    <s v="REGIÓN 1"/>
    <n v="1350723"/>
  </r>
  <r>
    <x v="175"/>
    <x v="4"/>
    <s v="REGIÓN 1"/>
    <n v="1346026"/>
  </r>
  <r>
    <x v="176"/>
    <x v="4"/>
    <s v="REGIÓN 1"/>
    <n v="1151862"/>
  </r>
  <r>
    <x v="177"/>
    <x v="4"/>
    <s v="REGIÓN 1"/>
    <n v="1140633"/>
  </r>
  <r>
    <x v="0"/>
    <x v="5"/>
    <s v="REGIÓN 1"/>
    <n v="70912463.956800014"/>
  </r>
  <r>
    <x v="1"/>
    <x v="5"/>
    <s v="REGIÓN 1"/>
    <n v="56688151.316805698"/>
  </r>
  <r>
    <x v="2"/>
    <x v="5"/>
    <s v="REGIÓN 1"/>
    <n v="61147052.850219257"/>
  </r>
  <r>
    <x v="3"/>
    <x v="5"/>
    <s v="REGIÓN 1"/>
    <n v="60080395.524726443"/>
  </r>
  <r>
    <x v="4"/>
    <x v="5"/>
    <s v="REGIÓN 1"/>
    <n v="59242112"/>
  </r>
  <r>
    <x v="5"/>
    <x v="5"/>
    <s v="REGIÓN 1"/>
    <n v="62783396.777960598"/>
  </r>
  <r>
    <x v="6"/>
    <x v="5"/>
    <s v="REGIÓN 1"/>
    <n v="62097887.303861491"/>
  </r>
  <r>
    <x v="7"/>
    <x v="5"/>
    <s v="REGIÓN 1"/>
    <n v="63417461.538461544"/>
  </r>
  <r>
    <x v="8"/>
    <x v="5"/>
    <s v="REGIÓN 1"/>
    <n v="58516663"/>
  </r>
  <r>
    <x v="9"/>
    <x v="5"/>
    <s v="REGIÓN 1"/>
    <n v="58836130.890000001"/>
  </r>
  <r>
    <x v="10"/>
    <x v="5"/>
    <s v="REGIÓN 1"/>
    <n v="59291871.402193993"/>
  </r>
  <r>
    <x v="11"/>
    <x v="5"/>
    <s v="REGIÓN 1"/>
    <n v="56828556.13368021"/>
  </r>
  <r>
    <x v="12"/>
    <x v="5"/>
    <s v="REGIÓN 1"/>
    <n v="58391682.988389701"/>
  </r>
  <r>
    <x v="13"/>
    <x v="5"/>
    <s v="REGIÓN 1"/>
    <n v="51286030.280000001"/>
  </r>
  <r>
    <x v="14"/>
    <x v="5"/>
    <s v="REGIÓN 1"/>
    <n v="56733813.212022953"/>
  </r>
  <r>
    <x v="15"/>
    <x v="5"/>
    <s v="REGIÓN 1"/>
    <n v="62391787"/>
  </r>
  <r>
    <x v="16"/>
    <x v="5"/>
    <s v="REGIÓN 1"/>
    <n v="63341197.867877766"/>
  </r>
  <r>
    <x v="17"/>
    <x v="5"/>
    <s v="REGIÓN 1"/>
    <n v="61932207.717255086"/>
  </r>
  <r>
    <x v="18"/>
    <x v="5"/>
    <s v="REGIÓN 1"/>
    <n v="64110694.321346074"/>
  </r>
  <r>
    <x v="19"/>
    <x v="5"/>
    <s v="REGIÓN 1"/>
    <n v="61190079.900385626"/>
  </r>
  <r>
    <x v="20"/>
    <x v="5"/>
    <s v="REGIÓN 1"/>
    <n v="60609571.222202182"/>
  </r>
  <r>
    <x v="21"/>
    <x v="5"/>
    <s v="REGIÓN 1"/>
    <n v="62792027.50934048"/>
  </r>
  <r>
    <x v="22"/>
    <x v="5"/>
    <s v="REGIÓN 1"/>
    <n v="58044322.780809768"/>
  </r>
  <r>
    <x v="23"/>
    <x v="5"/>
    <s v="REGIÓN 1"/>
    <n v="65364976.821533211"/>
  </r>
  <r>
    <x v="24"/>
    <x v="5"/>
    <s v="REGIÓN 1"/>
    <n v="59215101.518832102"/>
  </r>
  <r>
    <x v="25"/>
    <x v="5"/>
    <s v="REGIÓN 1"/>
    <n v="50880605.599999994"/>
  </r>
  <r>
    <x v="26"/>
    <x v="5"/>
    <s v="REGIÓN 1"/>
    <n v="58916020.799999997"/>
  </r>
  <r>
    <x v="27"/>
    <x v="5"/>
    <s v="REGIÓN 1"/>
    <n v="60452759.178460971"/>
  </r>
  <r>
    <x v="28"/>
    <x v="5"/>
    <s v="REGIÓN 1"/>
    <n v="64638887.833714046"/>
  </r>
  <r>
    <x v="29"/>
    <x v="5"/>
    <s v="REGIÓN 1"/>
    <n v="62617855.835318059"/>
  </r>
  <r>
    <x v="30"/>
    <x v="5"/>
    <s v="REGIÓN 1"/>
    <n v="65139019.55449035"/>
  </r>
  <r>
    <x v="31"/>
    <x v="5"/>
    <s v="REGIÓN 1"/>
    <n v="62825217.088471055"/>
  </r>
  <r>
    <x v="32"/>
    <x v="5"/>
    <s v="REGIÓN 1"/>
    <n v="66138650.058228515"/>
  </r>
  <r>
    <x v="33"/>
    <x v="5"/>
    <s v="REGIÓN 1"/>
    <n v="64590600.667472564"/>
  </r>
  <r>
    <x v="34"/>
    <x v="5"/>
    <s v="REGIÓN 1"/>
    <n v="61361298.51822874"/>
  </r>
  <r>
    <x v="35"/>
    <x v="5"/>
    <s v="REGIÓN 1"/>
    <n v="64568174.533790052"/>
  </r>
  <r>
    <x v="36"/>
    <x v="5"/>
    <s v="REGIÓN 1"/>
    <n v="64672090.085858963"/>
  </r>
  <r>
    <x v="37"/>
    <x v="5"/>
    <s v="REGIÓN 1"/>
    <n v="57539667.662824623"/>
  </r>
  <r>
    <x v="38"/>
    <x v="5"/>
    <s v="REGIÓN 1"/>
    <n v="66472768.889367551"/>
  </r>
  <r>
    <x v="39"/>
    <x v="5"/>
    <s v="REGIÓN 1"/>
    <n v="62592098.555997655"/>
  </r>
  <r>
    <x v="40"/>
    <x v="5"/>
    <s v="REGIÓN 1"/>
    <n v="62068612.973418407"/>
  </r>
  <r>
    <x v="41"/>
    <x v="5"/>
    <s v="REGIÓN 1"/>
    <n v="61798571.056394167"/>
  </r>
  <r>
    <x v="42"/>
    <x v="5"/>
    <s v="REGIÓN 1"/>
    <n v="61048620.10515634"/>
  </r>
  <r>
    <x v="43"/>
    <x v="5"/>
    <s v="REGIÓN 1"/>
    <n v="60063659.481920488"/>
  </r>
  <r>
    <x v="44"/>
    <x v="5"/>
    <s v="REGIÓN 1"/>
    <n v="61279086.374347866"/>
  </r>
  <r>
    <x v="45"/>
    <x v="5"/>
    <s v="REGIÓN 1"/>
    <n v="61265086.610403553"/>
  </r>
  <r>
    <x v="46"/>
    <x v="5"/>
    <s v="REGIÓN 1"/>
    <n v="60276973.708082117"/>
  </r>
  <r>
    <x v="47"/>
    <x v="5"/>
    <s v="REGIÓN 1"/>
    <n v="65132378.125227988"/>
  </r>
  <r>
    <x v="48"/>
    <x v="5"/>
    <s v="REGIÓN 1"/>
    <n v="63111929.969999999"/>
  </r>
  <r>
    <x v="49"/>
    <x v="5"/>
    <s v="REGIÓN 1"/>
    <n v="60461511.658471063"/>
  </r>
  <r>
    <x v="50"/>
    <x v="5"/>
    <s v="REGIÓN 1"/>
    <n v="63883555.879808918"/>
  </r>
  <r>
    <x v="51"/>
    <x v="5"/>
    <s v="REGIÓN 1"/>
    <n v="66650878.032857142"/>
  </r>
  <r>
    <x v="52"/>
    <x v="5"/>
    <s v="REGIÓN 1"/>
    <n v="67052582.045202382"/>
  </r>
  <r>
    <x v="53"/>
    <x v="5"/>
    <s v="REGIÓN 1"/>
    <n v="63689756.472294375"/>
  </r>
  <r>
    <x v="54"/>
    <x v="5"/>
    <s v="REGIÓN 1"/>
    <n v="67800509.039134428"/>
  </r>
  <r>
    <x v="55"/>
    <x v="5"/>
    <s v="REGIÓN 1"/>
    <n v="73025197.429935068"/>
  </r>
  <r>
    <x v="56"/>
    <x v="5"/>
    <s v="REGIÓN 1"/>
    <n v="69847194.829428568"/>
  </r>
  <r>
    <x v="57"/>
    <x v="5"/>
    <s v="REGIÓN 1"/>
    <n v="69130877.107268393"/>
  </r>
  <r>
    <x v="58"/>
    <x v="5"/>
    <s v="REGIÓN 1"/>
    <n v="70944541.903733045"/>
  </r>
  <r>
    <x v="59"/>
    <x v="5"/>
    <s v="REGIÓN 1"/>
    <n v="72155178.359170273"/>
  </r>
  <r>
    <x v="60"/>
    <x v="5"/>
    <s v="REGIÓN 1"/>
    <n v="71209168.082929298"/>
  </r>
  <r>
    <x v="61"/>
    <x v="5"/>
    <s v="REGIÓN 1"/>
    <n v="62037716.864141412"/>
  </r>
  <r>
    <x v="62"/>
    <x v="5"/>
    <s v="REGIÓN 1"/>
    <n v="67260172.677777767"/>
  </r>
  <r>
    <x v="63"/>
    <x v="5"/>
    <s v="REGIÓN 1"/>
    <n v="67924541.812289625"/>
  </r>
  <r>
    <x v="64"/>
    <x v="5"/>
    <s v="REGIÓN 1"/>
    <n v="73838739.308860213"/>
  </r>
  <r>
    <x v="65"/>
    <x v="5"/>
    <s v="REGIÓN 1"/>
    <n v="69418557.881929785"/>
  </r>
  <r>
    <x v="66"/>
    <x v="5"/>
    <s v="REGIÓN 1"/>
    <n v="71833527.676307485"/>
  </r>
  <r>
    <x v="67"/>
    <x v="5"/>
    <s v="REGIÓN 1"/>
    <n v="77950251.224774972"/>
  </r>
  <r>
    <x v="68"/>
    <x v="5"/>
    <s v="REGIÓN 1"/>
    <n v="66245262.075759187"/>
  </r>
  <r>
    <x v="69"/>
    <x v="5"/>
    <s v="REGIÓN 1"/>
    <n v="72912032.946164459"/>
  </r>
  <r>
    <x v="70"/>
    <x v="5"/>
    <s v="REGIÓN 1"/>
    <n v="70237394.316413701"/>
  </r>
  <r>
    <x v="71"/>
    <x v="5"/>
    <s v="REGIÓN 1"/>
    <n v="75670766.439999998"/>
  </r>
  <r>
    <x v="72"/>
    <x v="5"/>
    <s v="REGIÓN 1"/>
    <n v="78398491.092222229"/>
  </r>
  <r>
    <x v="73"/>
    <x v="5"/>
    <s v="REGIÓN 1"/>
    <n v="70166565.930000007"/>
  </r>
  <r>
    <x v="74"/>
    <x v="5"/>
    <s v="REGIÓN 1"/>
    <n v="72094280.890000001"/>
  </r>
  <r>
    <x v="75"/>
    <x v="5"/>
    <s v="REGIÓN 1"/>
    <n v="71015849.067333341"/>
  </r>
  <r>
    <x v="76"/>
    <x v="5"/>
    <s v="REGIÓN 1"/>
    <n v="78995542.812888891"/>
  </r>
  <r>
    <x v="77"/>
    <x v="5"/>
    <s v="REGIÓN 1"/>
    <n v="77886100.280666664"/>
  </r>
  <r>
    <x v="78"/>
    <x v="5"/>
    <s v="REGIÓN 1"/>
    <n v="81547285.159999996"/>
  </r>
  <r>
    <x v="79"/>
    <x v="5"/>
    <s v="REGIÓN 1"/>
    <n v="77566114.972888887"/>
  </r>
  <r>
    <x v="80"/>
    <x v="5"/>
    <s v="REGIÓN 1"/>
    <n v="74523065.665858582"/>
  </r>
  <r>
    <x v="81"/>
    <x v="5"/>
    <s v="REGIÓN 1"/>
    <n v="79132441.302888885"/>
  </r>
  <r>
    <x v="82"/>
    <x v="5"/>
    <s v="REGIÓN 1"/>
    <n v="80367388.839555562"/>
  </r>
  <r>
    <x v="83"/>
    <x v="5"/>
    <s v="REGIÓN 1"/>
    <n v="87952881.980000004"/>
  </r>
  <r>
    <x v="84"/>
    <x v="5"/>
    <s v="REGIÓN 1"/>
    <n v="87300156.530000001"/>
  </r>
  <r>
    <x v="85"/>
    <x v="5"/>
    <s v="REGIÓN 1"/>
    <n v="80520402"/>
  </r>
  <r>
    <x v="86"/>
    <x v="5"/>
    <s v="REGIÓN 1"/>
    <n v="86608104.870000005"/>
  </r>
  <r>
    <x v="87"/>
    <x v="5"/>
    <s v="REGIÓN 1"/>
    <n v="84920971.620000005"/>
  </r>
  <r>
    <x v="88"/>
    <x v="5"/>
    <s v="REGIÓN 1"/>
    <n v="85174103.829999998"/>
  </r>
  <r>
    <x v="89"/>
    <x v="5"/>
    <s v="REGIÓN 1"/>
    <n v="79677024.079999998"/>
  </r>
  <r>
    <x v="90"/>
    <x v="5"/>
    <s v="REGIÓN 1"/>
    <n v="80772197.799999997"/>
  </r>
  <r>
    <x v="91"/>
    <x v="5"/>
    <s v="REGIÓN 1"/>
    <n v="78715916.689999998"/>
  </r>
  <r>
    <x v="92"/>
    <x v="5"/>
    <s v="REGIÓN 1"/>
    <n v="74095739.870000005"/>
  </r>
  <r>
    <x v="93"/>
    <x v="5"/>
    <s v="REGIÓN 1"/>
    <n v="74457067.629999995"/>
  </r>
  <r>
    <x v="94"/>
    <x v="5"/>
    <s v="REGIÓN 1"/>
    <n v="71717249.859999999"/>
  </r>
  <r>
    <x v="95"/>
    <x v="5"/>
    <s v="REGIÓN 1"/>
    <n v="78576610.24000001"/>
  </r>
  <r>
    <x v="96"/>
    <x v="5"/>
    <s v="REGIÓN 1"/>
    <n v="74670228.683333322"/>
  </r>
  <r>
    <x v="97"/>
    <x v="5"/>
    <s v="REGIÓN 1"/>
    <n v="67295972.689999998"/>
  </r>
  <r>
    <x v="98"/>
    <x v="5"/>
    <s v="REGIÓN 1"/>
    <n v="68263290.370000005"/>
  </r>
  <r>
    <x v="99"/>
    <x v="5"/>
    <s v="REGIÓN 1"/>
    <n v="70940367.049999997"/>
  </r>
  <r>
    <x v="100"/>
    <x v="5"/>
    <s v="REGIÓN 1"/>
    <n v="78866930.469999984"/>
  </r>
  <r>
    <x v="101"/>
    <x v="5"/>
    <s v="REGIÓN 1"/>
    <n v="78655183.888333336"/>
  </r>
  <r>
    <x v="102"/>
    <x v="5"/>
    <s v="REGIÓN 1"/>
    <n v="80176397.345833316"/>
  </r>
  <r>
    <x v="103"/>
    <x v="5"/>
    <s v="REGIÓN 1"/>
    <n v="80072869.407638878"/>
  </r>
  <r>
    <x v="104"/>
    <x v="5"/>
    <s v="REGIÓN 1"/>
    <n v="77329473.068749994"/>
  </r>
  <r>
    <x v="105"/>
    <x v="5"/>
    <s v="REGIÓN 1"/>
    <n v="82392077.329999998"/>
  </r>
  <r>
    <x v="106"/>
    <x v="5"/>
    <s v="REGIÓN 1"/>
    <n v="80200389.80916667"/>
  </r>
  <r>
    <x v="107"/>
    <x v="5"/>
    <s v="REGIÓN 1"/>
    <n v="83304035.932638884"/>
  </r>
  <r>
    <x v="108"/>
    <x v="5"/>
    <s v="REGIÓN 1"/>
    <n v="82095252.218291864"/>
  </r>
  <r>
    <x v="109"/>
    <x v="5"/>
    <s v="REGIÓN 1"/>
    <n v="73597695.437278107"/>
  </r>
  <r>
    <x v="110"/>
    <x v="5"/>
    <s v="REGIÓN 1"/>
    <n v="78107087.493495092"/>
  </r>
  <r>
    <x v="111"/>
    <x v="5"/>
    <s v="REGIÓN 1"/>
    <n v="80405165.715061724"/>
  </r>
  <r>
    <x v="112"/>
    <x v="5"/>
    <s v="REGIÓN 1"/>
    <n v="80463723.337860093"/>
  </r>
  <r>
    <x v="113"/>
    <x v="5"/>
    <s v="REGIÓN 1"/>
    <n v="79527878.260233209"/>
  </r>
  <r>
    <x v="114"/>
    <x v="5"/>
    <s v="REGIÓN 1"/>
    <n v="81096090.638952896"/>
  </r>
  <r>
    <x v="115"/>
    <x v="5"/>
    <s v="REGIÓN 1"/>
    <n v="80995091.764324039"/>
  </r>
  <r>
    <x v="116"/>
    <x v="5"/>
    <s v="REGIÓN 1"/>
    <n v="78892856.926725596"/>
  </r>
  <r>
    <x v="117"/>
    <x v="5"/>
    <s v="REGIÓN 1"/>
    <n v="80557547.362223074"/>
  </r>
  <r>
    <x v="118"/>
    <x v="5"/>
    <s v="REGIÓN 1"/>
    <n v="79184403.808498323"/>
  </r>
  <r>
    <x v="119"/>
    <x v="5"/>
    <s v="REGIÓN 1"/>
    <n v="84401505.786556408"/>
  </r>
  <r>
    <x v="120"/>
    <x v="5"/>
    <s v="REGIÓN 1"/>
    <n v="85117085.200227588"/>
  </r>
  <r>
    <x v="121"/>
    <x v="5"/>
    <s v="REGIÓN 1"/>
    <n v="77550830.29399772"/>
  </r>
  <r>
    <x v="122"/>
    <x v="5"/>
    <s v="REGIÓN 1"/>
    <n v="86117809.80822596"/>
  </r>
  <r>
    <x v="123"/>
    <x v="5"/>
    <s v="REGIÓN 1"/>
    <n v="79614761.664198458"/>
  </r>
  <r>
    <x v="124"/>
    <x v="5"/>
    <s v="REGIÓN 1"/>
    <n v="89734553.613539904"/>
  </r>
  <r>
    <x v="125"/>
    <x v="5"/>
    <s v="REGIÓN 1"/>
    <n v="87974390.265239149"/>
  </r>
  <r>
    <x v="126"/>
    <x v="5"/>
    <s v="REGIÓN 1"/>
    <n v="97325023.98999998"/>
  </r>
  <r>
    <x v="127"/>
    <x v="5"/>
    <s v="REGIÓN 1"/>
    <n v="88324996.446666673"/>
  </r>
  <r>
    <x v="128"/>
    <x v="5"/>
    <s v="REGIÓN 1"/>
    <n v="74308380.469999999"/>
  </r>
  <r>
    <x v="129"/>
    <x v="5"/>
    <s v="REGIÓN 1"/>
    <n v="85317764.446666658"/>
  </r>
  <r>
    <x v="130"/>
    <x v="5"/>
    <s v="REGIÓN 1"/>
    <n v="77486126.50999999"/>
  </r>
  <r>
    <x v="131"/>
    <x v="5"/>
    <s v="REGIÓN 1"/>
    <n v="81488629.060000017"/>
  </r>
  <r>
    <x v="132"/>
    <x v="5"/>
    <s v="REGIÓN 1"/>
    <n v="77445219.049999997"/>
  </r>
  <r>
    <x v="133"/>
    <x v="5"/>
    <s v="REGIÓN 1"/>
    <n v="67586158.75"/>
  </r>
  <r>
    <x v="134"/>
    <x v="5"/>
    <s v="REGIÓN 1"/>
    <n v="72655985"/>
  </r>
  <r>
    <x v="135"/>
    <x v="5"/>
    <s v="REGIÓN 1"/>
    <n v="65164465"/>
  </r>
  <r>
    <x v="136"/>
    <x v="5"/>
    <s v="REGIÓN 1"/>
    <n v="70171838"/>
  </r>
  <r>
    <x v="137"/>
    <x v="5"/>
    <s v="REGIÓN 1"/>
    <n v="66708538"/>
  </r>
  <r>
    <x v="138"/>
    <x v="5"/>
    <s v="REGIÓN 1"/>
    <n v="80061274"/>
  </r>
  <r>
    <x v="139"/>
    <x v="5"/>
    <s v="REGIÓN 1"/>
    <n v="77615433"/>
  </r>
  <r>
    <x v="140"/>
    <x v="5"/>
    <s v="REGIÓN 1"/>
    <n v="72227078"/>
  </r>
  <r>
    <x v="141"/>
    <x v="5"/>
    <s v="REGIÓN 1"/>
    <n v="75637735"/>
  </r>
  <r>
    <x v="142"/>
    <x v="5"/>
    <s v="REGIÓN 1"/>
    <n v="85660327"/>
  </r>
  <r>
    <x v="143"/>
    <x v="5"/>
    <s v="REGIÓN 1"/>
    <n v="75976148"/>
  </r>
  <r>
    <x v="144"/>
    <x v="5"/>
    <s v="REGIÓN 1"/>
    <n v="81214159"/>
  </r>
  <r>
    <x v="145"/>
    <x v="5"/>
    <s v="REGIÓN 1"/>
    <n v="69368763"/>
  </r>
  <r>
    <x v="146"/>
    <x v="5"/>
    <s v="REGIÓN 1"/>
    <n v="71110349"/>
  </r>
  <r>
    <x v="147"/>
    <x v="5"/>
    <s v="REGIÓN 1"/>
    <n v="77685404"/>
  </r>
  <r>
    <x v="148"/>
    <x v="5"/>
    <s v="REGIÓN 1"/>
    <n v="81638504"/>
  </r>
  <r>
    <x v="149"/>
    <x v="5"/>
    <s v="REGIÓN 1"/>
    <n v="78905439"/>
  </r>
  <r>
    <x v="150"/>
    <x v="5"/>
    <s v="REGIÓN 1"/>
    <n v="82959854"/>
  </r>
  <r>
    <x v="151"/>
    <x v="5"/>
    <s v="REGIÓN 1"/>
    <n v="77970725"/>
  </r>
  <r>
    <x v="152"/>
    <x v="5"/>
    <s v="REGIÓN 1"/>
    <n v="78512942"/>
  </r>
  <r>
    <x v="153"/>
    <x v="5"/>
    <s v="REGIÓN 1"/>
    <n v="80023528"/>
  </r>
  <r>
    <x v="154"/>
    <x v="5"/>
    <s v="REGIÓN 1"/>
    <n v="73538316"/>
  </r>
  <r>
    <x v="155"/>
    <x v="5"/>
    <s v="REGIÓN 1"/>
    <n v="87355169"/>
  </r>
  <r>
    <x v="156"/>
    <x v="5"/>
    <s v="REGIÓN 1"/>
    <n v="83145887"/>
  </r>
  <r>
    <x v="157"/>
    <x v="5"/>
    <s v="REGIÓN 1"/>
    <n v="70959882"/>
  </r>
  <r>
    <x v="158"/>
    <x v="5"/>
    <s v="REGIÓN 1"/>
    <n v="76924070"/>
  </r>
  <r>
    <x v="159"/>
    <x v="5"/>
    <s v="REGIÓN 1"/>
    <n v="67891446"/>
  </r>
  <r>
    <x v="160"/>
    <x v="5"/>
    <s v="REGIÓN 1"/>
    <n v="69446377.481999993"/>
  </r>
  <r>
    <x v="161"/>
    <x v="5"/>
    <s v="REGIÓN 1"/>
    <n v="68513855"/>
  </r>
  <r>
    <x v="162"/>
    <x v="5"/>
    <s v="REGIÓN 1"/>
    <n v="72572986"/>
  </r>
  <r>
    <x v="163"/>
    <x v="5"/>
    <s v="REGIÓN 1"/>
    <n v="71598291"/>
  </r>
  <r>
    <x v="164"/>
    <x v="5"/>
    <s v="REGIÓN 1"/>
    <n v="70525560"/>
  </r>
  <r>
    <x v="165"/>
    <x v="5"/>
    <s v="REGIÓN 1"/>
    <n v="71932845"/>
  </r>
  <r>
    <x v="166"/>
    <x v="5"/>
    <s v="REGIÓN 1"/>
    <n v="75726879.296000004"/>
  </r>
  <r>
    <x v="167"/>
    <x v="5"/>
    <s v="REGIÓN 1"/>
    <n v="80137896"/>
  </r>
  <r>
    <x v="168"/>
    <x v="5"/>
    <s v="REGIÓN 1"/>
    <n v="75751948"/>
  </r>
  <r>
    <x v="169"/>
    <x v="5"/>
    <s v="REGIÓN 1"/>
    <n v="67865077"/>
  </r>
  <r>
    <x v="170"/>
    <x v="5"/>
    <s v="REGIÓN 1"/>
    <n v="74109649"/>
  </r>
  <r>
    <x v="171"/>
    <x v="5"/>
    <s v="REGIÓN 1"/>
    <n v="79209712"/>
  </r>
  <r>
    <x v="172"/>
    <x v="5"/>
    <s v="REGIÓN 1"/>
    <n v="81292788.700000003"/>
  </r>
  <r>
    <x v="173"/>
    <x v="5"/>
    <s v="REGIÓN 1"/>
    <n v="78676238"/>
  </r>
  <r>
    <x v="174"/>
    <x v="5"/>
    <s v="REGIÓN 1"/>
    <n v="77648848.333333328"/>
  </r>
  <r>
    <x v="175"/>
    <x v="5"/>
    <s v="REGIÓN 1"/>
    <n v="81049942"/>
  </r>
  <r>
    <x v="176"/>
    <x v="5"/>
    <s v="REGIÓN 1"/>
    <n v="77275944.333333343"/>
  </r>
  <r>
    <x v="177"/>
    <x v="5"/>
    <s v="REGIÓN 1"/>
    <n v="80060281.303333327"/>
  </r>
  <r>
    <x v="0"/>
    <x v="6"/>
    <s v="REGIÓN 1"/>
    <n v="9625806"/>
  </r>
  <r>
    <x v="1"/>
    <x v="6"/>
    <s v="REGIÓN 1"/>
    <n v="9052061"/>
  </r>
  <r>
    <x v="2"/>
    <x v="6"/>
    <s v="REGIÓN 1"/>
    <n v="8395971.2571067587"/>
  </r>
  <r>
    <x v="3"/>
    <x v="6"/>
    <s v="REGIÓN 1"/>
    <n v="9251721"/>
  </r>
  <r>
    <x v="4"/>
    <x v="6"/>
    <s v="REGIÓN 1"/>
    <n v="8503584"/>
  </r>
  <r>
    <x v="5"/>
    <x v="6"/>
    <s v="REGIÓN 1"/>
    <n v="8884726"/>
  </r>
  <r>
    <x v="6"/>
    <x v="6"/>
    <s v="REGIÓN 1"/>
    <n v="9094165"/>
  </r>
  <r>
    <x v="7"/>
    <x v="6"/>
    <s v="REGIÓN 1"/>
    <n v="8683349"/>
  </r>
  <r>
    <x v="8"/>
    <x v="6"/>
    <s v="REGIÓN 1"/>
    <n v="8478832"/>
  </r>
  <r>
    <x v="9"/>
    <x v="6"/>
    <s v="REGIÓN 1"/>
    <n v="8389381.7041084804"/>
  </r>
  <r>
    <x v="10"/>
    <x v="6"/>
    <s v="REGIÓN 1"/>
    <n v="8049075"/>
  </r>
  <r>
    <x v="11"/>
    <x v="6"/>
    <s v="REGIÓN 1"/>
    <n v="8525550"/>
  </r>
  <r>
    <x v="12"/>
    <x v="6"/>
    <s v="REGIÓN 1"/>
    <n v="8435587.5960005801"/>
  </r>
  <r>
    <x v="13"/>
    <x v="6"/>
    <s v="REGIÓN 1"/>
    <n v="7562386"/>
  </r>
  <r>
    <x v="14"/>
    <x v="6"/>
    <s v="REGIÓN 1"/>
    <n v="8347366"/>
  </r>
  <r>
    <x v="15"/>
    <x v="6"/>
    <s v="REGIÓN 1"/>
    <n v="7162172"/>
  </r>
  <r>
    <x v="16"/>
    <x v="6"/>
    <s v="REGIÓN 1"/>
    <n v="7424835.5057448559"/>
  </r>
  <r>
    <x v="17"/>
    <x v="6"/>
    <s v="REGIÓN 1"/>
    <n v="7214079.4800000004"/>
  </r>
  <r>
    <x v="18"/>
    <x v="6"/>
    <s v="REGIÓN 1"/>
    <n v="7629096.04"/>
  </r>
  <r>
    <x v="19"/>
    <x v="6"/>
    <s v="REGIÓN 1"/>
    <n v="7735122.6500000004"/>
  </r>
  <r>
    <x v="20"/>
    <x v="6"/>
    <s v="REGIÓN 1"/>
    <n v="7260109.2999999998"/>
  </r>
  <r>
    <x v="21"/>
    <x v="6"/>
    <s v="REGIÓN 1"/>
    <n v="7295207"/>
  </r>
  <r>
    <x v="22"/>
    <x v="6"/>
    <s v="REGIÓN 1"/>
    <n v="6837859.5999999996"/>
  </r>
  <r>
    <x v="23"/>
    <x v="6"/>
    <s v="REGIÓN 1"/>
    <n v="7096503"/>
  </r>
  <r>
    <x v="24"/>
    <x v="6"/>
    <s v="REGIÓN 1"/>
    <n v="7157516.7774071293"/>
  </r>
  <r>
    <x v="25"/>
    <x v="6"/>
    <s v="REGIÓN 1"/>
    <n v="6752696.2999999998"/>
  </r>
  <r>
    <x v="26"/>
    <x v="6"/>
    <s v="REGIÓN 1"/>
    <n v="7643281.5999999996"/>
  </r>
  <r>
    <x v="27"/>
    <x v="6"/>
    <s v="REGIÓN 1"/>
    <n v="7322789.7000000002"/>
  </r>
  <r>
    <x v="28"/>
    <x v="6"/>
    <s v="REGIÓN 1"/>
    <n v="7857606.5"/>
  </r>
  <r>
    <x v="29"/>
    <x v="6"/>
    <s v="REGIÓN 1"/>
    <n v="8039983.5999999996"/>
  </r>
  <r>
    <x v="30"/>
    <x v="6"/>
    <s v="REGIÓN 1"/>
    <n v="7959792.2999999998"/>
  </r>
  <r>
    <x v="31"/>
    <x v="6"/>
    <s v="REGIÓN 1"/>
    <n v="7786722.7999999998"/>
  </r>
  <r>
    <x v="32"/>
    <x v="6"/>
    <s v="REGIÓN 1"/>
    <n v="7777779.9000000004"/>
  </r>
  <r>
    <x v="33"/>
    <x v="6"/>
    <s v="REGIÓN 1"/>
    <n v="7856017.2000000002"/>
  </r>
  <r>
    <x v="34"/>
    <x v="6"/>
    <s v="REGIÓN 1"/>
    <n v="7083288"/>
  </r>
  <r>
    <x v="35"/>
    <x v="6"/>
    <s v="REGIÓN 1"/>
    <n v="6551280.2999999998"/>
  </r>
  <r>
    <x v="36"/>
    <x v="6"/>
    <s v="REGIÓN 1"/>
    <n v="7668320.6500000004"/>
  </r>
  <r>
    <x v="37"/>
    <x v="6"/>
    <s v="REGIÓN 1"/>
    <n v="7294727.6473357482"/>
  </r>
  <r>
    <x v="38"/>
    <x v="6"/>
    <s v="REGIÓN 1"/>
    <n v="7996370.7800000003"/>
  </r>
  <r>
    <x v="39"/>
    <x v="6"/>
    <s v="REGIÓN 1"/>
    <n v="8115083.8399999999"/>
  </r>
  <r>
    <x v="40"/>
    <x v="6"/>
    <s v="REGIÓN 1"/>
    <n v="9251003.0888900701"/>
  </r>
  <r>
    <x v="41"/>
    <x v="6"/>
    <s v="REGIÓN 1"/>
    <n v="10251545.629999999"/>
  </r>
  <r>
    <x v="42"/>
    <x v="6"/>
    <s v="REGIÓN 1"/>
    <n v="9902792.3300000001"/>
  </r>
  <r>
    <x v="43"/>
    <x v="6"/>
    <s v="REGIÓN 1"/>
    <n v="9613223.9900000002"/>
  </r>
  <r>
    <x v="44"/>
    <x v="6"/>
    <s v="REGIÓN 1"/>
    <n v="10335362.449999999"/>
  </r>
  <r>
    <x v="45"/>
    <x v="6"/>
    <s v="REGIÓN 1"/>
    <n v="10225665.4"/>
  </r>
  <r>
    <x v="46"/>
    <x v="6"/>
    <s v="REGIÓN 1"/>
    <n v="10053575.656546284"/>
  </r>
  <r>
    <x v="47"/>
    <x v="6"/>
    <s v="REGIÓN 1"/>
    <n v="10125862.982312493"/>
  </r>
  <r>
    <x v="48"/>
    <x v="6"/>
    <s v="REGIÓN 1"/>
    <n v="9610556"/>
  </r>
  <r>
    <x v="49"/>
    <x v="6"/>
    <s v="REGIÓN 1"/>
    <n v="8928457"/>
  </r>
  <r>
    <x v="50"/>
    <x v="6"/>
    <s v="REGIÓN 1"/>
    <n v="9578265.6799999997"/>
  </r>
  <r>
    <x v="51"/>
    <x v="6"/>
    <s v="REGIÓN 1"/>
    <n v="9561723.2899999991"/>
  </r>
  <r>
    <x v="52"/>
    <x v="6"/>
    <s v="REGIÓN 1"/>
    <n v="10102484.629999999"/>
  </r>
  <r>
    <x v="53"/>
    <x v="6"/>
    <s v="REGIÓN 1"/>
    <n v="9799658.7699999996"/>
  </r>
  <r>
    <x v="54"/>
    <x v="6"/>
    <s v="REGIÓN 1"/>
    <n v="9813148.325539358"/>
  </r>
  <r>
    <x v="55"/>
    <x v="6"/>
    <s v="REGIÓN 1"/>
    <n v="9786320.1999999993"/>
  </r>
  <r>
    <x v="56"/>
    <x v="6"/>
    <s v="REGIÓN 1"/>
    <n v="8801398.879999999"/>
  </r>
  <r>
    <x v="57"/>
    <x v="6"/>
    <s v="REGIÓN 1"/>
    <n v="8507688.3766666669"/>
  </r>
  <r>
    <x v="58"/>
    <x v="6"/>
    <s v="REGIÓN 1"/>
    <n v="8066341.8899999997"/>
  </r>
  <r>
    <x v="59"/>
    <x v="6"/>
    <s v="REGIÓN 1"/>
    <n v="8923598.5399999991"/>
  </r>
  <r>
    <x v="60"/>
    <x v="6"/>
    <s v="REGIÓN 1"/>
    <n v="9179876.370000001"/>
  </r>
  <r>
    <x v="61"/>
    <x v="6"/>
    <s v="REGIÓN 1"/>
    <n v="6424944.9100000001"/>
  </r>
  <r>
    <x v="62"/>
    <x v="6"/>
    <s v="REGIÓN 1"/>
    <n v="7711816.96"/>
  </r>
  <r>
    <x v="63"/>
    <x v="6"/>
    <s v="REGIÓN 1"/>
    <n v="8946693.0199999996"/>
  </r>
  <r>
    <x v="64"/>
    <x v="6"/>
    <s v="REGIÓN 1"/>
    <n v="9400266.3599999994"/>
  </r>
  <r>
    <x v="65"/>
    <x v="6"/>
    <s v="REGIÓN 1"/>
    <n v="9266941.7400000002"/>
  </r>
  <r>
    <x v="66"/>
    <x v="6"/>
    <s v="REGIÓN 1"/>
    <n v="9525358.8100000005"/>
  </r>
  <r>
    <x v="67"/>
    <x v="6"/>
    <s v="REGIÓN 1"/>
    <n v="9613223.9900000002"/>
  </r>
  <r>
    <x v="68"/>
    <x v="6"/>
    <s v="REGIÓN 1"/>
    <n v="10335362.449999999"/>
  </r>
  <r>
    <x v="69"/>
    <x v="6"/>
    <s v="REGIÓN 1"/>
    <n v="10225665.4"/>
  </r>
  <r>
    <x v="70"/>
    <x v="6"/>
    <s v="REGIÓN 1"/>
    <n v="9166364.8499999996"/>
  </r>
  <r>
    <x v="71"/>
    <x v="6"/>
    <s v="REGIÓN 1"/>
    <n v="10553020.300000001"/>
  </r>
  <r>
    <x v="72"/>
    <x v="6"/>
    <s v="REGIÓN 1"/>
    <n v="10019941.74"/>
  </r>
  <r>
    <x v="73"/>
    <x v="6"/>
    <s v="REGIÓN 1"/>
    <n v="9078412.6099999994"/>
  </r>
  <r>
    <x v="74"/>
    <x v="6"/>
    <s v="REGIÓN 1"/>
    <n v="9563889.0899999999"/>
  </r>
  <r>
    <x v="75"/>
    <x v="6"/>
    <s v="REGIÓN 1"/>
    <n v="9204334.0099999998"/>
  </r>
  <r>
    <x v="76"/>
    <x v="6"/>
    <s v="REGIÓN 1"/>
    <n v="9948073.7400000002"/>
  </r>
  <r>
    <x v="77"/>
    <x v="6"/>
    <s v="REGIÓN 1"/>
    <n v="9960441"/>
  </r>
  <r>
    <x v="78"/>
    <x v="6"/>
    <s v="REGIÓN 1"/>
    <n v="10930001.060000001"/>
  </r>
  <r>
    <x v="79"/>
    <x v="6"/>
    <s v="REGIÓN 1"/>
    <n v="10908674.879999999"/>
  </r>
  <r>
    <x v="80"/>
    <x v="6"/>
    <s v="REGIÓN 1"/>
    <n v="10405955"/>
  </r>
  <r>
    <x v="81"/>
    <x v="6"/>
    <s v="REGIÓN 1"/>
    <n v="10667190.129999999"/>
  </r>
  <r>
    <x v="82"/>
    <x v="6"/>
    <s v="REGIÓN 1"/>
    <n v="10345081.359999999"/>
  </r>
  <r>
    <x v="83"/>
    <x v="6"/>
    <s v="REGIÓN 1"/>
    <n v="10858563.960000001"/>
  </r>
  <r>
    <x v="84"/>
    <x v="6"/>
    <s v="REGIÓN 1"/>
    <n v="10854305.68"/>
  </r>
  <r>
    <x v="85"/>
    <x v="6"/>
    <s v="REGIÓN 1"/>
    <n v="9617937.8499999996"/>
  </r>
  <r>
    <x v="86"/>
    <x v="6"/>
    <s v="REGIÓN 1"/>
    <n v="8886605.8300000001"/>
  </r>
  <r>
    <x v="87"/>
    <x v="6"/>
    <s v="REGIÓN 1"/>
    <n v="9637391.3300000001"/>
  </r>
  <r>
    <x v="88"/>
    <x v="6"/>
    <s v="REGIÓN 1"/>
    <n v="10084899.58"/>
  </r>
  <r>
    <x v="89"/>
    <x v="6"/>
    <s v="REGIÓN 1"/>
    <n v="9840422.3000000007"/>
  </r>
  <r>
    <x v="90"/>
    <x v="6"/>
    <s v="REGIÓN 1"/>
    <n v="9954593.5099999998"/>
  </r>
  <r>
    <x v="91"/>
    <x v="6"/>
    <s v="REGIÓN 1"/>
    <n v="9375173"/>
  </r>
  <r>
    <x v="92"/>
    <x v="6"/>
    <s v="REGIÓN 1"/>
    <n v="8881710"/>
  </r>
  <r>
    <x v="93"/>
    <x v="6"/>
    <s v="REGIÓN 1"/>
    <n v="8432155"/>
  </r>
  <r>
    <x v="94"/>
    <x v="6"/>
    <s v="REGIÓN 1"/>
    <n v="8201345.54"/>
  </r>
  <r>
    <x v="95"/>
    <x v="6"/>
    <s v="REGIÓN 1"/>
    <n v="8855711.2599999998"/>
  </r>
  <r>
    <x v="96"/>
    <x v="6"/>
    <s v="REGIÓN 1"/>
    <n v="8846299"/>
  </r>
  <r>
    <x v="97"/>
    <x v="6"/>
    <s v="REGIÓN 1"/>
    <n v="8248117.5800000001"/>
  </r>
  <r>
    <x v="98"/>
    <x v="6"/>
    <s v="REGIÓN 1"/>
    <n v="8127760.7999999998"/>
  </r>
  <r>
    <x v="99"/>
    <x v="6"/>
    <s v="REGIÓN 1"/>
    <n v="7818891.9800000004"/>
  </r>
  <r>
    <x v="100"/>
    <x v="6"/>
    <s v="REGIÓN 1"/>
    <n v="8743744"/>
  </r>
  <r>
    <x v="101"/>
    <x v="6"/>
    <s v="REGIÓN 1"/>
    <n v="8746313.0399999991"/>
  </r>
  <r>
    <x v="102"/>
    <x v="6"/>
    <s v="REGIÓN 1"/>
    <n v="7512963.6799999997"/>
  </r>
  <r>
    <x v="103"/>
    <x v="6"/>
    <s v="REGIÓN 1"/>
    <n v="9460065.6999999993"/>
  </r>
  <r>
    <x v="104"/>
    <x v="6"/>
    <s v="REGIÓN 1"/>
    <n v="8910009.6699999999"/>
  </r>
  <r>
    <x v="105"/>
    <x v="6"/>
    <s v="REGIÓN 1"/>
    <n v="8915511.2199999988"/>
  </r>
  <r>
    <x v="106"/>
    <x v="6"/>
    <s v="REGIÓN 1"/>
    <n v="8657163.3099999987"/>
  </r>
  <r>
    <x v="107"/>
    <x v="6"/>
    <s v="REGIÓN 1"/>
    <n v="8989768.379999999"/>
  </r>
  <r>
    <x v="108"/>
    <x v="6"/>
    <s v="REGIÓN 1"/>
    <n v="8930594.0081768241"/>
  </r>
  <r>
    <x v="109"/>
    <x v="6"/>
    <s v="REGIÓN 1"/>
    <n v="8386924.9850933598"/>
  </r>
  <r>
    <x v="110"/>
    <x v="6"/>
    <s v="REGIÓN 1"/>
    <n v="9289758.7872121539"/>
  </r>
  <r>
    <x v="111"/>
    <x v="6"/>
    <s v="REGIÓN 1"/>
    <n v="8890085.4900000002"/>
  </r>
  <r>
    <x v="112"/>
    <x v="6"/>
    <s v="REGIÓN 1"/>
    <n v="8966676.8599999994"/>
  </r>
  <r>
    <x v="113"/>
    <x v="6"/>
    <s v="REGIÓN 1"/>
    <n v="8593656.3399999999"/>
  </r>
  <r>
    <x v="114"/>
    <x v="6"/>
    <s v="REGIÓN 1"/>
    <n v="9093135.4100000001"/>
  </r>
  <r>
    <x v="115"/>
    <x v="6"/>
    <s v="REGIÓN 1"/>
    <n v="8987798.0199999996"/>
  </r>
  <r>
    <x v="116"/>
    <x v="6"/>
    <s v="REGIÓN 1"/>
    <n v="8930869.7300000004"/>
  </r>
  <r>
    <x v="117"/>
    <x v="6"/>
    <s v="REGIÓN 1"/>
    <n v="9122553.8399999999"/>
  </r>
  <r>
    <x v="118"/>
    <x v="6"/>
    <s v="REGIÓN 1"/>
    <n v="8154019.2899999991"/>
  </r>
  <r>
    <x v="119"/>
    <x v="6"/>
    <s v="REGIÓN 1"/>
    <n v="9521159.1999999993"/>
  </r>
  <r>
    <x v="120"/>
    <x v="6"/>
    <s v="REGIÓN 1"/>
    <n v="9223231.5399999991"/>
  </r>
  <r>
    <x v="121"/>
    <x v="6"/>
    <s v="REGIÓN 1"/>
    <n v="8577929.129999999"/>
  </r>
  <r>
    <x v="122"/>
    <x v="6"/>
    <s v="REGIÓN 1"/>
    <n v="9663942.3300000001"/>
  </r>
  <r>
    <x v="123"/>
    <x v="6"/>
    <s v="REGIÓN 1"/>
    <n v="9327960.1699999999"/>
  </r>
  <r>
    <x v="124"/>
    <x v="6"/>
    <s v="REGIÓN 1"/>
    <n v="9940693.0399999991"/>
  </r>
  <r>
    <x v="125"/>
    <x v="6"/>
    <s v="REGIÓN 1"/>
    <n v="9634105.8599999994"/>
  </r>
  <r>
    <x v="126"/>
    <x v="6"/>
    <s v="REGIÓN 1"/>
    <n v="9826064"/>
  </r>
  <r>
    <x v="127"/>
    <x v="6"/>
    <s v="REGIÓN 1"/>
    <n v="10220451"/>
  </r>
  <r>
    <x v="128"/>
    <x v="6"/>
    <s v="REGIÓN 1"/>
    <n v="9958391.6600000001"/>
  </r>
  <r>
    <x v="129"/>
    <x v="6"/>
    <s v="REGIÓN 1"/>
    <n v="9827717.5500000007"/>
  </r>
  <r>
    <x v="130"/>
    <x v="6"/>
    <s v="REGIÓN 1"/>
    <n v="9363863.7699999996"/>
  </r>
  <r>
    <x v="131"/>
    <x v="6"/>
    <s v="REGIÓN 1"/>
    <n v="9710814.0199999996"/>
  </r>
  <r>
    <x v="132"/>
    <x v="6"/>
    <s v="REGIÓN 1"/>
    <n v="10229190"/>
  </r>
  <r>
    <x v="133"/>
    <x v="6"/>
    <s v="REGIÓN 1"/>
    <n v="10031980"/>
  </r>
  <r>
    <x v="134"/>
    <x v="6"/>
    <s v="REGIÓN 1"/>
    <n v="8244336"/>
  </r>
  <r>
    <x v="135"/>
    <x v="6"/>
    <s v="REGIÓN 1"/>
    <n v="8369560"/>
  </r>
  <r>
    <x v="136"/>
    <x v="6"/>
    <s v="REGIÓN 1"/>
    <n v="9519176"/>
  </r>
  <r>
    <x v="137"/>
    <x v="6"/>
    <s v="REGIÓN 1"/>
    <n v="9876810"/>
  </r>
  <r>
    <x v="138"/>
    <x v="6"/>
    <s v="REGIÓN 1"/>
    <n v="12164006"/>
  </r>
  <r>
    <x v="139"/>
    <x v="6"/>
    <s v="REGIÓN 1"/>
    <n v="11792705"/>
  </r>
  <r>
    <x v="140"/>
    <x v="6"/>
    <s v="REGIÓN 1"/>
    <n v="10549533"/>
  </r>
  <r>
    <x v="141"/>
    <x v="6"/>
    <s v="REGIÓN 1"/>
    <n v="10125976"/>
  </r>
  <r>
    <x v="142"/>
    <x v="6"/>
    <s v="REGIÓN 1"/>
    <n v="9974475"/>
  </r>
  <r>
    <x v="143"/>
    <x v="6"/>
    <s v="REGIÓN 1"/>
    <n v="10570873"/>
  </r>
  <r>
    <x v="144"/>
    <x v="6"/>
    <s v="REGIÓN 1"/>
    <n v="10832413"/>
  </r>
  <r>
    <x v="145"/>
    <x v="6"/>
    <s v="REGIÓN 1"/>
    <n v="9799598"/>
  </r>
  <r>
    <x v="146"/>
    <x v="6"/>
    <s v="REGIÓN 1"/>
    <n v="10400002"/>
  </r>
  <r>
    <x v="147"/>
    <x v="6"/>
    <s v="REGIÓN 1"/>
    <n v="11721168"/>
  </r>
  <r>
    <x v="148"/>
    <x v="6"/>
    <s v="REGIÓN 1"/>
    <n v="12062262"/>
  </r>
  <r>
    <x v="149"/>
    <x v="6"/>
    <s v="REGIÓN 1"/>
    <n v="12227274"/>
  </r>
  <r>
    <x v="150"/>
    <x v="6"/>
    <s v="REGIÓN 1"/>
    <n v="12213341"/>
  </r>
  <r>
    <x v="151"/>
    <x v="6"/>
    <s v="REGIÓN 1"/>
    <n v="12268604"/>
  </r>
  <r>
    <x v="152"/>
    <x v="6"/>
    <s v="REGIÓN 1"/>
    <n v="11774538"/>
  </r>
  <r>
    <x v="153"/>
    <x v="6"/>
    <s v="REGIÓN 1"/>
    <n v="11615745"/>
  </r>
  <r>
    <x v="154"/>
    <x v="6"/>
    <s v="REGIÓN 1"/>
    <n v="10561314"/>
  </r>
  <r>
    <x v="155"/>
    <x v="6"/>
    <s v="REGIÓN 1"/>
    <n v="10776888"/>
  </r>
  <r>
    <x v="156"/>
    <x v="6"/>
    <s v="REGIÓN 1"/>
    <n v="11407526"/>
  </r>
  <r>
    <x v="157"/>
    <x v="6"/>
    <s v="REGIÓN 1"/>
    <n v="10597287"/>
  </r>
  <r>
    <x v="158"/>
    <x v="6"/>
    <s v="REGIÓN 1"/>
    <n v="12350941"/>
  </r>
  <r>
    <x v="159"/>
    <x v="6"/>
    <s v="REGIÓN 1"/>
    <n v="11430702"/>
  </r>
  <r>
    <x v="160"/>
    <x v="6"/>
    <s v="REGIÓN 1"/>
    <n v="3216955"/>
  </r>
  <r>
    <x v="161"/>
    <x v="6"/>
    <s v="REGIÓN 1"/>
    <n v="11013904"/>
  </r>
  <r>
    <x v="162"/>
    <x v="6"/>
    <s v="REGIÓN 1"/>
    <n v="12454277"/>
  </r>
  <r>
    <x v="163"/>
    <x v="6"/>
    <s v="REGIÓN 1"/>
    <n v="12537219"/>
  </r>
  <r>
    <x v="164"/>
    <x v="6"/>
    <s v="REGIÓN 1"/>
    <n v="11646770"/>
  </r>
  <r>
    <x v="165"/>
    <x v="6"/>
    <s v="REGIÓN 1"/>
    <n v="12994428"/>
  </r>
  <r>
    <x v="166"/>
    <x v="6"/>
    <s v="REGIÓN 1"/>
    <n v="13510730"/>
  </r>
  <r>
    <x v="167"/>
    <x v="6"/>
    <s v="REGIÓN 1"/>
    <n v="13566298"/>
  </r>
  <r>
    <x v="168"/>
    <x v="6"/>
    <s v="REGIÓN 1"/>
    <n v="12965566.16"/>
  </r>
  <r>
    <x v="169"/>
    <x v="6"/>
    <s v="REGIÓN 1"/>
    <n v="12649591"/>
  </r>
  <r>
    <x v="170"/>
    <x v="6"/>
    <s v="REGIÓN 1"/>
    <n v="13511625"/>
  </r>
  <r>
    <x v="171"/>
    <x v="6"/>
    <s v="REGIÓN 1"/>
    <n v="12163659"/>
  </r>
  <r>
    <x v="172"/>
    <x v="6"/>
    <s v="REGIÓN 1"/>
    <n v="13018282"/>
  </r>
  <r>
    <x v="173"/>
    <x v="6"/>
    <s v="REGIÓN 1"/>
    <n v="12963081.5"/>
  </r>
  <r>
    <x v="174"/>
    <x v="6"/>
    <s v="REGIÓN 1"/>
    <n v="12954243.833333334"/>
  </r>
  <r>
    <x v="175"/>
    <x v="6"/>
    <s v="REGIÓN 1"/>
    <n v="12298093"/>
  </r>
  <r>
    <x v="176"/>
    <x v="6"/>
    <s v="REGIÓN 1"/>
    <n v="12358169"/>
  </r>
  <r>
    <x v="177"/>
    <x v="6"/>
    <s v="REGIÓN 1"/>
    <n v="12673042.333333334"/>
  </r>
  <r>
    <x v="0"/>
    <x v="7"/>
    <s v="REGIÓN 1"/>
    <n v="3311389.4"/>
  </r>
  <r>
    <x v="1"/>
    <x v="7"/>
    <s v="REGIÓN 1"/>
    <n v="2906306"/>
  </r>
  <r>
    <x v="2"/>
    <x v="7"/>
    <s v="REGIÓN 1"/>
    <n v="2867567"/>
  </r>
  <r>
    <x v="3"/>
    <x v="7"/>
    <s v="REGIÓN 1"/>
    <n v="2809110"/>
  </r>
  <r>
    <x v="4"/>
    <x v="7"/>
    <s v="REGIÓN 1"/>
    <n v="2997985"/>
  </r>
  <r>
    <x v="5"/>
    <x v="7"/>
    <s v="REGIÓN 1"/>
    <n v="2902791"/>
  </r>
  <r>
    <x v="6"/>
    <x v="7"/>
    <s v="REGIÓN 1"/>
    <n v="2997245"/>
  </r>
  <r>
    <x v="7"/>
    <x v="7"/>
    <s v="REGIÓN 1"/>
    <n v="3449614"/>
  </r>
  <r>
    <x v="8"/>
    <x v="7"/>
    <s v="REGIÓN 1"/>
    <n v="2737975"/>
  </r>
  <r>
    <x v="9"/>
    <x v="7"/>
    <s v="REGIÓN 1"/>
    <n v="3189092"/>
  </r>
  <r>
    <x v="10"/>
    <x v="7"/>
    <s v="REGIÓN 1"/>
    <n v="2522703"/>
  </r>
  <r>
    <x v="11"/>
    <x v="7"/>
    <s v="REGIÓN 1"/>
    <n v="2575578"/>
  </r>
  <r>
    <x v="12"/>
    <x v="7"/>
    <s v="REGIÓN 1"/>
    <n v="2894373"/>
  </r>
  <r>
    <x v="13"/>
    <x v="7"/>
    <s v="REGIÓN 1"/>
    <n v="2689161"/>
  </r>
  <r>
    <x v="14"/>
    <x v="7"/>
    <s v="REGIÓN 1"/>
    <n v="2660396"/>
  </r>
  <r>
    <x v="15"/>
    <x v="7"/>
    <s v="REGIÓN 1"/>
    <n v="3248015.8167791418"/>
  </r>
  <r>
    <x v="16"/>
    <x v="7"/>
    <s v="REGIÓN 1"/>
    <n v="2579613"/>
  </r>
  <r>
    <x v="17"/>
    <x v="7"/>
    <s v="REGIÓN 1"/>
    <n v="2637645.2000000002"/>
  </r>
  <r>
    <x v="18"/>
    <x v="7"/>
    <s v="REGIÓN 1"/>
    <n v="3275883.3751582438"/>
  </r>
  <r>
    <x v="19"/>
    <x v="7"/>
    <s v="REGIÓN 1"/>
    <n v="2759303.0129377488"/>
  </r>
  <r>
    <x v="20"/>
    <x v="7"/>
    <s v="REGIÓN 1"/>
    <n v="2715737.9788135504"/>
  </r>
  <r>
    <x v="21"/>
    <x v="7"/>
    <s v="REGIÓN 1"/>
    <n v="3300247.1771119917"/>
  </r>
  <r>
    <x v="22"/>
    <x v="7"/>
    <s v="REGIÓN 1"/>
    <n v="2737342.3298165612"/>
  </r>
  <r>
    <x v="23"/>
    <x v="7"/>
    <s v="REGIÓN 1"/>
    <n v="3101691.4669810343"/>
  </r>
  <r>
    <x v="24"/>
    <x v="7"/>
    <s v="REGIÓN 1"/>
    <n v="3138603.0074352846"/>
  </r>
  <r>
    <x v="25"/>
    <x v="7"/>
    <s v="REGIÓN 1"/>
    <n v="2730736.6"/>
  </r>
  <r>
    <x v="26"/>
    <x v="7"/>
    <s v="REGIÓN 1"/>
    <n v="2955793.8"/>
  </r>
  <r>
    <x v="27"/>
    <x v="7"/>
    <s v="REGIÓN 1"/>
    <n v="3612082.3"/>
  </r>
  <r>
    <x v="28"/>
    <x v="7"/>
    <s v="REGIÓN 1"/>
    <n v="3099174.9"/>
  </r>
  <r>
    <x v="29"/>
    <x v="7"/>
    <s v="REGIÓN 1"/>
    <n v="3039508.7"/>
  </r>
  <r>
    <x v="30"/>
    <x v="7"/>
    <s v="REGIÓN 1"/>
    <n v="3489803.1"/>
  </r>
  <r>
    <x v="31"/>
    <x v="7"/>
    <s v="REGIÓN 1"/>
    <n v="2891629.3"/>
  </r>
  <r>
    <x v="32"/>
    <x v="7"/>
    <s v="REGIÓN 1"/>
    <n v="3299467"/>
  </r>
  <r>
    <x v="33"/>
    <x v="7"/>
    <s v="REGIÓN 1"/>
    <n v="2673453.7000000002"/>
  </r>
  <r>
    <x v="34"/>
    <x v="7"/>
    <s v="REGIÓN 1"/>
    <n v="2433982"/>
  </r>
  <r>
    <x v="35"/>
    <x v="7"/>
    <s v="REGIÓN 1"/>
    <n v="2567866.2000000002"/>
  </r>
  <r>
    <x v="36"/>
    <x v="7"/>
    <s v="REGIÓN 1"/>
    <n v="2430168.1"/>
  </r>
  <r>
    <x v="37"/>
    <x v="7"/>
    <s v="REGIÓN 1"/>
    <n v="2396762.5"/>
  </r>
  <r>
    <x v="38"/>
    <x v="7"/>
    <s v="REGIÓN 1"/>
    <n v="3021558.5"/>
  </r>
  <r>
    <x v="39"/>
    <x v="7"/>
    <s v="REGIÓN 1"/>
    <n v="2479922.2000000002"/>
  </r>
  <r>
    <x v="40"/>
    <x v="7"/>
    <s v="REGIÓN 1"/>
    <n v="2500898.4"/>
  </r>
  <r>
    <x v="41"/>
    <x v="7"/>
    <s v="REGIÓN 1"/>
    <n v="3139830.4"/>
  </r>
  <r>
    <x v="42"/>
    <x v="7"/>
    <s v="REGIÓN 1"/>
    <n v="2600592.4"/>
  </r>
  <r>
    <x v="43"/>
    <x v="7"/>
    <s v="REGIÓN 1"/>
    <n v="2615427.9"/>
  </r>
  <r>
    <x v="44"/>
    <x v="7"/>
    <s v="REGIÓN 1"/>
    <n v="3187769.3"/>
  </r>
  <r>
    <x v="45"/>
    <x v="7"/>
    <s v="REGIÓN 1"/>
    <n v="2603229.9"/>
  </r>
  <r>
    <x v="46"/>
    <x v="7"/>
    <s v="REGIÓN 1"/>
    <n v="2659175"/>
  </r>
  <r>
    <x v="47"/>
    <x v="7"/>
    <s v="REGIÓN 1"/>
    <n v="3173559.2"/>
  </r>
  <r>
    <x v="48"/>
    <x v="7"/>
    <s v="REGIÓN 1"/>
    <n v="2929714"/>
  </r>
  <r>
    <x v="49"/>
    <x v="7"/>
    <s v="REGIÓN 1"/>
    <n v="2765667.6"/>
  </r>
  <r>
    <x v="50"/>
    <x v="7"/>
    <s v="REGIÓN 1"/>
    <n v="3438310"/>
  </r>
  <r>
    <x v="51"/>
    <x v="7"/>
    <s v="REGIÓN 1"/>
    <n v="2790653"/>
  </r>
  <r>
    <x v="52"/>
    <x v="7"/>
    <s v="REGIÓN 1"/>
    <n v="3400058"/>
  </r>
  <r>
    <x v="53"/>
    <x v="7"/>
    <s v="REGIÓN 1"/>
    <n v="2621103"/>
  </r>
  <r>
    <x v="54"/>
    <x v="7"/>
    <s v="REGIÓN 1"/>
    <n v="2944306"/>
  </r>
  <r>
    <x v="55"/>
    <x v="7"/>
    <s v="REGIÓN 1"/>
    <n v="3552797.8"/>
  </r>
  <r>
    <x v="56"/>
    <x v="7"/>
    <s v="REGIÓN 1"/>
    <n v="2880972.7999999998"/>
  </r>
  <r>
    <x v="57"/>
    <x v="7"/>
    <s v="REGIÓN 1"/>
    <n v="2770405.666666667"/>
  </r>
  <r>
    <x v="58"/>
    <x v="7"/>
    <s v="REGIÓN 1"/>
    <n v="3426754"/>
  </r>
  <r>
    <x v="59"/>
    <x v="7"/>
    <s v="REGIÓN 1"/>
    <n v="3026999"/>
  </r>
  <r>
    <x v="60"/>
    <x v="7"/>
    <s v="REGIÓN 1"/>
    <n v="3592743"/>
  </r>
  <r>
    <x v="61"/>
    <x v="7"/>
    <s v="REGIÓN 1"/>
    <n v="3000745"/>
  </r>
  <r>
    <x v="62"/>
    <x v="7"/>
    <s v="REGIÓN 1"/>
    <n v="3207435"/>
  </r>
  <r>
    <x v="63"/>
    <x v="7"/>
    <s v="REGIÓN 1"/>
    <n v="3107095"/>
  </r>
  <r>
    <x v="64"/>
    <x v="7"/>
    <s v="REGIÓN 1"/>
    <n v="3795833"/>
  </r>
  <r>
    <x v="65"/>
    <x v="7"/>
    <s v="REGIÓN 1"/>
    <n v="3122443"/>
  </r>
  <r>
    <x v="66"/>
    <x v="7"/>
    <s v="REGIÓN 1"/>
    <n v="3170374"/>
  </r>
  <r>
    <x v="67"/>
    <x v="7"/>
    <s v="REGIÓN 1"/>
    <n v="3765787"/>
  </r>
  <r>
    <x v="68"/>
    <x v="7"/>
    <s v="REGIÓN 1"/>
    <n v="3151666"/>
  </r>
  <r>
    <x v="69"/>
    <x v="7"/>
    <s v="REGIÓN 1"/>
    <n v="3801471"/>
  </r>
  <r>
    <x v="70"/>
    <x v="7"/>
    <s v="REGIÓN 1"/>
    <n v="3050202"/>
  </r>
  <r>
    <x v="71"/>
    <x v="7"/>
    <s v="REGIÓN 1"/>
    <n v="3210653"/>
  </r>
  <r>
    <x v="72"/>
    <x v="7"/>
    <s v="REGIÓN 1"/>
    <n v="3626218"/>
  </r>
  <r>
    <x v="73"/>
    <x v="7"/>
    <s v="REGIÓN 1"/>
    <n v="3209189"/>
  </r>
  <r>
    <x v="74"/>
    <x v="7"/>
    <s v="REGIÓN 1"/>
    <n v="3272225"/>
  </r>
  <r>
    <x v="75"/>
    <x v="7"/>
    <s v="REGIÓN 1"/>
    <n v="3278946"/>
  </r>
  <r>
    <x v="76"/>
    <x v="7"/>
    <s v="REGIÓN 1"/>
    <n v="4124176"/>
  </r>
  <r>
    <x v="77"/>
    <x v="7"/>
    <s v="REGIÓN 1"/>
    <n v="3316432"/>
  </r>
  <r>
    <x v="78"/>
    <x v="7"/>
    <s v="REGIÓN 1"/>
    <n v="4189124"/>
  </r>
  <r>
    <x v="79"/>
    <x v="7"/>
    <s v="REGIÓN 1"/>
    <n v="3429882"/>
  </r>
  <r>
    <x v="80"/>
    <x v="7"/>
    <s v="REGIÓN 1"/>
    <n v="3338925"/>
  </r>
  <r>
    <x v="81"/>
    <x v="7"/>
    <s v="REGIÓN 1"/>
    <n v="4180070"/>
  </r>
  <r>
    <x v="82"/>
    <x v="7"/>
    <s v="REGIÓN 1"/>
    <n v="3405428"/>
  </r>
  <r>
    <x v="83"/>
    <x v="7"/>
    <s v="REGIÓN 1"/>
    <n v="3704334"/>
  </r>
  <r>
    <x v="84"/>
    <x v="7"/>
    <s v="REGIÓN 1"/>
    <n v="3858705"/>
  </r>
  <r>
    <x v="85"/>
    <x v="7"/>
    <s v="REGIÓN 1"/>
    <n v="3438137"/>
  </r>
  <r>
    <x v="86"/>
    <x v="7"/>
    <s v="REGIÓN 1"/>
    <n v="3584689"/>
  </r>
  <r>
    <x v="87"/>
    <x v="7"/>
    <s v="REGIÓN 1"/>
    <n v="4403493"/>
  </r>
  <r>
    <x v="88"/>
    <x v="7"/>
    <s v="REGIÓN 1"/>
    <n v="3652215"/>
  </r>
  <r>
    <x v="89"/>
    <x v="7"/>
    <s v="REGIÓN 1"/>
    <n v="3505955"/>
  </r>
  <r>
    <x v="90"/>
    <x v="7"/>
    <s v="REGIÓN 1"/>
    <n v="4225906"/>
  </r>
  <r>
    <x v="91"/>
    <x v="7"/>
    <s v="REGIÓN 1"/>
    <n v="3529961"/>
  </r>
  <r>
    <x v="92"/>
    <x v="7"/>
    <s v="REGIÓN 1"/>
    <n v="3206818"/>
  </r>
  <r>
    <x v="93"/>
    <x v="7"/>
    <s v="REGIÓN 1"/>
    <n v="3961275"/>
  </r>
  <r>
    <x v="94"/>
    <x v="7"/>
    <s v="REGIÓN 1"/>
    <n v="3408605"/>
  </r>
  <r>
    <x v="95"/>
    <x v="7"/>
    <s v="REGIÓN 1"/>
    <n v="4002332"/>
  </r>
  <r>
    <x v="96"/>
    <x v="7"/>
    <s v="REGIÓN 1"/>
    <n v="3926529"/>
  </r>
  <r>
    <x v="97"/>
    <x v="7"/>
    <s v="REGIÓN 1"/>
    <n v="3720243"/>
  </r>
  <r>
    <x v="98"/>
    <x v="7"/>
    <s v="REGIÓN 1"/>
    <n v="4149176"/>
  </r>
  <r>
    <x v="99"/>
    <x v="7"/>
    <s v="REGIÓN 1"/>
    <n v="4139518"/>
  </r>
  <r>
    <x v="100"/>
    <x v="7"/>
    <s v="REGIÓN 1"/>
    <n v="4257682"/>
  </r>
  <r>
    <x v="101"/>
    <x v="7"/>
    <s v="REGIÓN 1"/>
    <n v="4170963"/>
  </r>
  <r>
    <x v="102"/>
    <x v="7"/>
    <s v="REGIÓN 1"/>
    <n v="4308918"/>
  </r>
  <r>
    <x v="103"/>
    <x v="7"/>
    <s v="REGIÓN 1"/>
    <n v="4272893"/>
  </r>
  <r>
    <x v="104"/>
    <x v="7"/>
    <s v="REGIÓN 1"/>
    <n v="4080749"/>
  </r>
  <r>
    <x v="105"/>
    <x v="7"/>
    <s v="REGIÓN 1"/>
    <n v="4185726"/>
  </r>
  <r>
    <x v="106"/>
    <x v="7"/>
    <s v="REGIÓN 1"/>
    <n v="3872929"/>
  </r>
  <r>
    <x v="107"/>
    <x v="7"/>
    <s v="REGIÓN 1"/>
    <n v="3912958"/>
  </r>
  <r>
    <x v="108"/>
    <x v="7"/>
    <s v="REGIÓN 1"/>
    <n v="3934563"/>
  </r>
  <r>
    <x v="109"/>
    <x v="7"/>
    <s v="REGIÓN 1"/>
    <n v="3594742"/>
  </r>
  <r>
    <x v="110"/>
    <x v="7"/>
    <s v="REGIÓN 1"/>
    <n v="4276845"/>
  </r>
  <r>
    <x v="111"/>
    <x v="7"/>
    <s v="REGIÓN 1"/>
    <n v="3898716"/>
  </r>
  <r>
    <x v="112"/>
    <x v="7"/>
    <s v="REGIÓN 1"/>
    <n v="3912150"/>
  </r>
  <r>
    <x v="113"/>
    <x v="7"/>
    <s v="REGIÓN 1"/>
    <n v="3940947"/>
  </r>
  <r>
    <x v="114"/>
    <x v="7"/>
    <s v="REGIÓN 1"/>
    <n v="4140209"/>
  </r>
  <r>
    <x v="115"/>
    <x v="7"/>
    <s v="REGIÓN 1"/>
    <n v="4205411"/>
  </r>
  <r>
    <x v="116"/>
    <x v="7"/>
    <s v="REGIÓN 1"/>
    <n v="4197989"/>
  </r>
  <r>
    <x v="117"/>
    <x v="7"/>
    <s v="REGIÓN 1"/>
    <n v="4290629"/>
  </r>
  <r>
    <x v="118"/>
    <x v="7"/>
    <s v="REGIÓN 1"/>
    <n v="4092833"/>
  </r>
  <r>
    <x v="119"/>
    <x v="7"/>
    <s v="REGIÓN 1"/>
    <n v="4057182"/>
  </r>
  <r>
    <x v="120"/>
    <x v="7"/>
    <s v="REGIÓN 1"/>
    <n v="4000050"/>
  </r>
  <r>
    <x v="121"/>
    <x v="7"/>
    <s v="REGIÓN 1"/>
    <n v="3634203"/>
  </r>
  <r>
    <x v="122"/>
    <x v="7"/>
    <s v="REGIÓN 1"/>
    <n v="4077186"/>
  </r>
  <r>
    <x v="123"/>
    <x v="7"/>
    <s v="REGIÓN 1"/>
    <n v="3921361"/>
  </r>
  <r>
    <x v="124"/>
    <x v="7"/>
    <s v="REGIÓN 1"/>
    <n v="3926830.9"/>
  </r>
  <r>
    <x v="125"/>
    <x v="7"/>
    <s v="REGIÓN 1"/>
    <n v="3812686"/>
  </r>
  <r>
    <x v="126"/>
    <x v="7"/>
    <s v="REGIÓN 1"/>
    <n v="4103193.4"/>
  </r>
  <r>
    <x v="127"/>
    <x v="7"/>
    <s v="REGIÓN 1"/>
    <n v="4083322"/>
  </r>
  <r>
    <x v="128"/>
    <x v="7"/>
    <s v="REGIÓN 1"/>
    <n v="3928571.2"/>
  </r>
  <r>
    <x v="129"/>
    <x v="7"/>
    <s v="REGIÓN 1"/>
    <n v="3956812.4"/>
  </r>
  <r>
    <x v="130"/>
    <x v="7"/>
    <s v="REGIÓN 1"/>
    <n v="3351936.6"/>
  </r>
  <r>
    <x v="131"/>
    <x v="7"/>
    <s v="REGIÓN 1"/>
    <n v="3416699.8"/>
  </r>
  <r>
    <x v="132"/>
    <x v="7"/>
    <s v="REGIÓN 1"/>
    <n v="3356379"/>
  </r>
  <r>
    <x v="133"/>
    <x v="7"/>
    <s v="REGIÓN 1"/>
    <n v="3433336"/>
  </r>
  <r>
    <x v="134"/>
    <x v="7"/>
    <s v="REGIÓN 1"/>
    <n v="3838176"/>
  </r>
  <r>
    <x v="135"/>
    <x v="7"/>
    <s v="REGIÓN 1"/>
    <n v="3577879"/>
  </r>
  <r>
    <x v="136"/>
    <x v="7"/>
    <s v="REGIÓN 1"/>
    <n v="3352924"/>
  </r>
  <r>
    <x v="137"/>
    <x v="7"/>
    <s v="REGIÓN 1"/>
    <n v="3357419"/>
  </r>
  <r>
    <x v="138"/>
    <x v="7"/>
    <s v="REGIÓN 1"/>
    <n v="3655536"/>
  </r>
  <r>
    <x v="139"/>
    <x v="7"/>
    <s v="REGIÓN 1"/>
    <n v="3751750"/>
  </r>
  <r>
    <x v="140"/>
    <x v="7"/>
    <s v="REGIÓN 1"/>
    <n v="3427252"/>
  </r>
  <r>
    <x v="141"/>
    <x v="7"/>
    <s v="REGIÓN 1"/>
    <n v="3633140"/>
  </r>
  <r>
    <x v="142"/>
    <x v="7"/>
    <s v="REGIÓN 1"/>
    <n v="3155416"/>
  </r>
  <r>
    <x v="143"/>
    <x v="7"/>
    <s v="REGIÓN 1"/>
    <n v="3541630"/>
  </r>
  <r>
    <x v="144"/>
    <x v="7"/>
    <s v="REGIÓN 1"/>
    <n v="3437852"/>
  </r>
  <r>
    <x v="145"/>
    <x v="7"/>
    <s v="REGIÓN 1"/>
    <n v="3228584"/>
  </r>
  <r>
    <x v="146"/>
    <x v="7"/>
    <s v="REGIÓN 1"/>
    <n v="1717949"/>
  </r>
  <r>
    <x v="147"/>
    <x v="7"/>
    <s v="REGIÓN 1"/>
    <n v="3942754"/>
  </r>
  <r>
    <x v="148"/>
    <x v="7"/>
    <s v="REGIÓN 1"/>
    <n v="3957644"/>
  </r>
  <r>
    <x v="149"/>
    <x v="7"/>
    <s v="REGIÓN 1"/>
    <n v="3826691"/>
  </r>
  <r>
    <x v="150"/>
    <x v="7"/>
    <s v="REGIÓN 1"/>
    <n v="3905489"/>
  </r>
  <r>
    <x v="151"/>
    <x v="7"/>
    <s v="REGIÓN 1"/>
    <n v="3999791"/>
  </r>
  <r>
    <x v="152"/>
    <x v="7"/>
    <s v="REGIÓN 1"/>
    <n v="3742598"/>
  </r>
  <r>
    <x v="153"/>
    <x v="7"/>
    <s v="REGIÓN 1"/>
    <n v="3772430"/>
  </r>
  <r>
    <x v="154"/>
    <x v="7"/>
    <s v="REGIÓN 1"/>
    <n v="3574324"/>
  </r>
  <r>
    <x v="155"/>
    <x v="7"/>
    <s v="REGIÓN 1"/>
    <n v="3619733"/>
  </r>
  <r>
    <x v="156"/>
    <x v="7"/>
    <s v="REGIÓN 1"/>
    <n v="3078061"/>
  </r>
  <r>
    <x v="157"/>
    <x v="7"/>
    <s v="REGIÓN 1"/>
    <n v="3252036"/>
  </r>
  <r>
    <x v="158"/>
    <x v="7"/>
    <s v="REGIÓN 1"/>
    <n v="3474887"/>
  </r>
  <r>
    <x v="159"/>
    <x v="7"/>
    <s v="REGIÓN 1"/>
    <n v="3225537"/>
  </r>
  <r>
    <x v="160"/>
    <x v="7"/>
    <s v="REGIÓN 1"/>
    <n v="2360323"/>
  </r>
  <r>
    <x v="161"/>
    <x v="7"/>
    <s v="REGIÓN 1"/>
    <n v="2731439"/>
  </r>
  <r>
    <x v="162"/>
    <x v="7"/>
    <s v="REGIÓN 1"/>
    <n v="2820165"/>
  </r>
  <r>
    <x v="163"/>
    <x v="7"/>
    <s v="REGIÓN 1"/>
    <n v="2918251"/>
  </r>
  <r>
    <x v="164"/>
    <x v="7"/>
    <s v="REGIÓN 1"/>
    <n v="2759967"/>
  </r>
  <r>
    <x v="165"/>
    <x v="7"/>
    <s v="REGIÓN 1"/>
    <n v="2762388"/>
  </r>
  <r>
    <x v="166"/>
    <x v="7"/>
    <s v="REGIÓN 1"/>
    <n v="2494270"/>
  </r>
  <r>
    <x v="167"/>
    <x v="7"/>
    <s v="REGIÓN 1"/>
    <n v="2476303"/>
  </r>
  <r>
    <x v="168"/>
    <x v="7"/>
    <s v="REGIÓN 1"/>
    <n v="2499406"/>
  </r>
  <r>
    <x v="169"/>
    <x v="7"/>
    <s v="REGIÓN 1"/>
    <n v="2363535"/>
  </r>
  <r>
    <x v="170"/>
    <x v="7"/>
    <s v="REGIÓN 1"/>
    <n v="2598591"/>
  </r>
  <r>
    <x v="171"/>
    <x v="7"/>
    <s v="REGIÓN 1"/>
    <n v="2496450"/>
  </r>
  <r>
    <x v="172"/>
    <x v="7"/>
    <s v="REGIÓN 1"/>
    <n v="2721206"/>
  </r>
  <r>
    <x v="173"/>
    <x v="7"/>
    <s v="REGIÓN 1"/>
    <n v="2564163"/>
  </r>
  <r>
    <x v="174"/>
    <x v="7"/>
    <s v="REGIÓN 1"/>
    <n v="2723396"/>
  </r>
  <r>
    <x v="175"/>
    <x v="7"/>
    <s v="REGIÓN 1"/>
    <n v="2758258"/>
  </r>
  <r>
    <x v="176"/>
    <x v="7"/>
    <s v="REGIÓN 1"/>
    <n v="2751714"/>
  </r>
  <r>
    <x v="177"/>
    <x v="7"/>
    <s v="REGIÓN 1"/>
    <n v="2475246"/>
  </r>
  <r>
    <x v="0"/>
    <x v="8"/>
    <s v="REGIÓN 1"/>
    <n v="940720"/>
  </r>
  <r>
    <x v="1"/>
    <x v="8"/>
    <s v="REGIÓN 1"/>
    <n v="894797.79084268655"/>
  </r>
  <r>
    <x v="2"/>
    <x v="8"/>
    <s v="REGIÓN 1"/>
    <n v="721153.18937644339"/>
  </r>
  <r>
    <x v="3"/>
    <x v="8"/>
    <s v="REGIÓN 1"/>
    <n v="1067877.1026984851"/>
  </r>
  <r>
    <x v="4"/>
    <x v="8"/>
    <s v="REGIÓN 1"/>
    <n v="1008957"/>
  </r>
  <r>
    <x v="5"/>
    <x v="8"/>
    <s v="REGIÓN 1"/>
    <n v="947222"/>
  </r>
  <r>
    <x v="6"/>
    <x v="8"/>
    <s v="REGIÓN 1"/>
    <n v="863489"/>
  </r>
  <r>
    <x v="7"/>
    <x v="8"/>
    <s v="REGIÓN 1"/>
    <n v="969508"/>
  </r>
  <r>
    <x v="8"/>
    <x v="8"/>
    <s v="REGIÓN 1"/>
    <n v="899774"/>
  </r>
  <r>
    <x v="9"/>
    <x v="8"/>
    <s v="REGIÓN 1"/>
    <n v="926166"/>
  </r>
  <r>
    <x v="10"/>
    <x v="8"/>
    <s v="REGIÓN 1"/>
    <n v="761098.55943621101"/>
  </r>
  <r>
    <x v="11"/>
    <x v="8"/>
    <s v="REGIÓN 1"/>
    <n v="869131"/>
  </r>
  <r>
    <x v="12"/>
    <x v="8"/>
    <s v="REGIÓN 1"/>
    <n v="773758"/>
  </r>
  <r>
    <x v="13"/>
    <x v="8"/>
    <s v="REGIÓN 1"/>
    <n v="732936"/>
  </r>
  <r>
    <x v="14"/>
    <x v="8"/>
    <s v="REGIÓN 1"/>
    <n v="864418"/>
  </r>
  <r>
    <x v="15"/>
    <x v="8"/>
    <s v="REGIÓN 1"/>
    <n v="833440"/>
  </r>
  <r>
    <x v="16"/>
    <x v="8"/>
    <s v="REGIÓN 1"/>
    <n v="862704"/>
  </r>
  <r>
    <x v="17"/>
    <x v="8"/>
    <s v="REGIÓN 1"/>
    <n v="810901"/>
  </r>
  <r>
    <x v="18"/>
    <x v="8"/>
    <s v="REGIÓN 1"/>
    <n v="861351"/>
  </r>
  <r>
    <x v="19"/>
    <x v="8"/>
    <s v="REGIÓN 1"/>
    <n v="862307"/>
  </r>
  <r>
    <x v="20"/>
    <x v="8"/>
    <s v="REGIÓN 1"/>
    <n v="819574"/>
  </r>
  <r>
    <x v="21"/>
    <x v="8"/>
    <s v="REGIÓN 1"/>
    <n v="878594"/>
  </r>
  <r>
    <x v="22"/>
    <x v="8"/>
    <s v="REGIÓN 1"/>
    <n v="879400"/>
  </r>
  <r>
    <x v="23"/>
    <x v="8"/>
    <s v="REGIÓN 1"/>
    <n v="974650"/>
  </r>
  <r>
    <x v="24"/>
    <x v="8"/>
    <s v="REGIÓN 1"/>
    <n v="951392.92233825393"/>
  </r>
  <r>
    <x v="25"/>
    <x v="8"/>
    <s v="REGIÓN 1"/>
    <n v="803950"/>
  </r>
  <r>
    <x v="26"/>
    <x v="8"/>
    <s v="REGIÓN 1"/>
    <n v="939280"/>
  </r>
  <r>
    <x v="27"/>
    <x v="8"/>
    <s v="REGIÓN 1"/>
    <n v="970191"/>
  </r>
  <r>
    <x v="28"/>
    <x v="8"/>
    <s v="REGIÓN 1"/>
    <n v="990488"/>
  </r>
  <r>
    <x v="29"/>
    <x v="8"/>
    <s v="REGIÓN 1"/>
    <n v="959964"/>
  </r>
  <r>
    <x v="30"/>
    <x v="8"/>
    <s v="REGIÓN 1"/>
    <n v="1022579"/>
  </r>
  <r>
    <x v="31"/>
    <x v="8"/>
    <s v="REGIÓN 1"/>
    <n v="1293673"/>
  </r>
  <r>
    <x v="32"/>
    <x v="8"/>
    <s v="REGIÓN 1"/>
    <n v="1176160"/>
  </r>
  <r>
    <x v="33"/>
    <x v="8"/>
    <s v="REGIÓN 1"/>
    <n v="1108977"/>
  </r>
  <r>
    <x v="34"/>
    <x v="8"/>
    <s v="REGIÓN 1"/>
    <n v="1083434"/>
  </r>
  <r>
    <x v="35"/>
    <x v="8"/>
    <s v="REGIÓN 1"/>
    <n v="1075688"/>
  </r>
  <r>
    <x v="36"/>
    <x v="8"/>
    <s v="REGIÓN 1"/>
    <n v="1763121"/>
  </r>
  <r>
    <x v="37"/>
    <x v="8"/>
    <s v="REGIÓN 1"/>
    <n v="829177"/>
  </r>
  <r>
    <x v="38"/>
    <x v="8"/>
    <s v="REGIÓN 1"/>
    <n v="891693"/>
  </r>
  <r>
    <x v="39"/>
    <x v="8"/>
    <s v="REGIÓN 1"/>
    <n v="854378"/>
  </r>
  <r>
    <x v="40"/>
    <x v="8"/>
    <s v="REGIÓN 1"/>
    <n v="858044"/>
  </r>
  <r>
    <x v="41"/>
    <x v="8"/>
    <s v="REGIÓN 1"/>
    <n v="829447"/>
  </r>
  <r>
    <x v="42"/>
    <x v="8"/>
    <s v="REGIÓN 1"/>
    <n v="847672"/>
  </r>
  <r>
    <x v="43"/>
    <x v="8"/>
    <s v="REGIÓN 1"/>
    <n v="853482"/>
  </r>
  <r>
    <x v="44"/>
    <x v="8"/>
    <s v="REGIÓN 1"/>
    <n v="818268"/>
  </r>
  <r>
    <x v="45"/>
    <x v="8"/>
    <s v="REGIÓN 1"/>
    <n v="798627"/>
  </r>
  <r>
    <x v="46"/>
    <x v="8"/>
    <s v="REGIÓN 1"/>
    <n v="708540"/>
  </r>
  <r>
    <x v="47"/>
    <x v="8"/>
    <s v="REGIÓN 1"/>
    <n v="715214"/>
  </r>
  <r>
    <x v="48"/>
    <x v="8"/>
    <s v="REGIÓN 1"/>
    <n v="899910"/>
  </r>
  <r>
    <x v="49"/>
    <x v="8"/>
    <s v="REGIÓN 1"/>
    <n v="841280"/>
  </r>
  <r>
    <x v="50"/>
    <x v="8"/>
    <s v="REGIÓN 1"/>
    <n v="945965"/>
  </r>
  <r>
    <x v="51"/>
    <x v="8"/>
    <s v="REGIÓN 1"/>
    <n v="929204"/>
  </r>
  <r>
    <x v="52"/>
    <x v="8"/>
    <s v="REGIÓN 1"/>
    <n v="873920"/>
  </r>
  <r>
    <x v="53"/>
    <x v="8"/>
    <s v="REGIÓN 1"/>
    <n v="903668"/>
  </r>
  <r>
    <x v="54"/>
    <x v="8"/>
    <s v="REGIÓN 1"/>
    <n v="931748"/>
  </r>
  <r>
    <x v="55"/>
    <x v="8"/>
    <s v="REGIÓN 1"/>
    <n v="917364"/>
  </r>
  <r>
    <x v="56"/>
    <x v="8"/>
    <s v="REGIÓN 1"/>
    <n v="834837.81818181823"/>
  </r>
  <r>
    <x v="57"/>
    <x v="8"/>
    <s v="REGIÓN 1"/>
    <n v="835916"/>
  </r>
  <r>
    <x v="58"/>
    <x v="8"/>
    <s v="REGIÓN 1"/>
    <n v="939836"/>
  </r>
  <r>
    <x v="59"/>
    <x v="8"/>
    <s v="REGIÓN 1"/>
    <n v="1035183"/>
  </r>
  <r>
    <x v="60"/>
    <x v="8"/>
    <s v="REGIÓN 1"/>
    <n v="1024770"/>
  </r>
  <r>
    <x v="61"/>
    <x v="8"/>
    <s v="REGIÓN 1"/>
    <n v="905351"/>
  </r>
  <r>
    <x v="62"/>
    <x v="8"/>
    <s v="REGIÓN 1"/>
    <n v="1022132"/>
  </r>
  <r>
    <x v="63"/>
    <x v="8"/>
    <s v="REGIÓN 1"/>
    <n v="986740"/>
  </r>
  <r>
    <x v="64"/>
    <x v="8"/>
    <s v="REGIÓN 1"/>
    <n v="880184.22"/>
  </r>
  <r>
    <x v="65"/>
    <x v="8"/>
    <s v="REGIÓN 1"/>
    <n v="1018374"/>
  </r>
  <r>
    <x v="66"/>
    <x v="8"/>
    <s v="REGIÓN 1"/>
    <n v="1060608"/>
  </r>
  <r>
    <x v="67"/>
    <x v="8"/>
    <s v="REGIÓN 1"/>
    <n v="950081"/>
  </r>
  <r>
    <x v="68"/>
    <x v="8"/>
    <s v="REGIÓN 1"/>
    <n v="920399"/>
  </r>
  <r>
    <x v="69"/>
    <x v="8"/>
    <s v="REGIÓN 1"/>
    <n v="995963"/>
  </r>
  <r>
    <x v="70"/>
    <x v="8"/>
    <s v="REGIÓN 1"/>
    <n v="971206"/>
  </r>
  <r>
    <x v="71"/>
    <x v="8"/>
    <s v="REGIÓN 1"/>
    <n v="980158"/>
  </r>
  <r>
    <x v="72"/>
    <x v="8"/>
    <s v="REGIÓN 1"/>
    <n v="993954"/>
  </r>
  <r>
    <x v="73"/>
    <x v="8"/>
    <s v="REGIÓN 1"/>
    <n v="878428"/>
  </r>
  <r>
    <x v="74"/>
    <x v="8"/>
    <s v="REGIÓN 1"/>
    <n v="1016070"/>
  </r>
  <r>
    <x v="75"/>
    <x v="8"/>
    <s v="REGIÓN 1"/>
    <n v="996050"/>
  </r>
  <r>
    <x v="76"/>
    <x v="8"/>
    <s v="REGIÓN 1"/>
    <n v="1087049"/>
  </r>
  <r>
    <x v="77"/>
    <x v="8"/>
    <s v="REGIÓN 1"/>
    <n v="1096653"/>
  </r>
  <r>
    <x v="78"/>
    <x v="8"/>
    <s v="REGIÓN 1"/>
    <n v="1181955"/>
  </r>
  <r>
    <x v="79"/>
    <x v="8"/>
    <s v="REGIÓN 1"/>
    <n v="1140348"/>
  </r>
  <r>
    <x v="80"/>
    <x v="8"/>
    <s v="REGIÓN 1"/>
    <n v="1117006"/>
  </r>
  <r>
    <x v="81"/>
    <x v="8"/>
    <s v="REGIÓN 1"/>
    <n v="1208798"/>
  </r>
  <r>
    <x v="82"/>
    <x v="8"/>
    <s v="REGIÓN 1"/>
    <n v="1186838"/>
  </r>
  <r>
    <x v="83"/>
    <x v="8"/>
    <s v="REGIÓN 1"/>
    <n v="1268019"/>
  </r>
  <r>
    <x v="84"/>
    <x v="8"/>
    <s v="REGIÓN 1"/>
    <n v="1249775"/>
  </r>
  <r>
    <x v="85"/>
    <x v="8"/>
    <s v="REGIÓN 1"/>
    <n v="1169973"/>
  </r>
  <r>
    <x v="86"/>
    <x v="8"/>
    <s v="REGIÓN 1"/>
    <n v="1271840"/>
  </r>
  <r>
    <x v="87"/>
    <x v="8"/>
    <s v="REGIÓN 1"/>
    <n v="1234629"/>
  </r>
  <r>
    <x v="88"/>
    <x v="8"/>
    <s v="REGIÓN 1"/>
    <n v="1213760"/>
  </r>
  <r>
    <x v="89"/>
    <x v="8"/>
    <s v="REGIÓN 1"/>
    <n v="1211457"/>
  </r>
  <r>
    <x v="90"/>
    <x v="8"/>
    <s v="REGIÓN 1"/>
    <n v="1238847"/>
  </r>
  <r>
    <x v="91"/>
    <x v="8"/>
    <s v="REGIÓN 1"/>
    <n v="1252349"/>
  </r>
  <r>
    <x v="92"/>
    <x v="8"/>
    <s v="REGIÓN 1"/>
    <n v="1138619"/>
  </r>
  <r>
    <x v="93"/>
    <x v="8"/>
    <s v="REGIÓN 1"/>
    <n v="1140658"/>
  </r>
  <r>
    <x v="94"/>
    <x v="8"/>
    <s v="REGIÓN 1"/>
    <n v="1097580"/>
  </r>
  <r>
    <x v="95"/>
    <x v="8"/>
    <s v="REGIÓN 1"/>
    <n v="1182618"/>
  </r>
  <r>
    <x v="96"/>
    <x v="8"/>
    <s v="REGIÓN 1"/>
    <n v="1098863"/>
  </r>
  <r>
    <x v="97"/>
    <x v="8"/>
    <s v="REGIÓN 1"/>
    <n v="996858"/>
  </r>
  <r>
    <x v="98"/>
    <x v="8"/>
    <s v="REGIÓN 1"/>
    <n v="1341886"/>
  </r>
  <r>
    <x v="99"/>
    <x v="8"/>
    <s v="REGIÓN 1"/>
    <n v="1311898"/>
  </r>
  <r>
    <x v="100"/>
    <x v="8"/>
    <s v="REGIÓN 1"/>
    <n v="1311736"/>
  </r>
  <r>
    <x v="101"/>
    <x v="8"/>
    <s v="REGIÓN 1"/>
    <n v="1300128"/>
  </r>
  <r>
    <x v="102"/>
    <x v="8"/>
    <s v="REGIÓN 1"/>
    <n v="1282021"/>
  </r>
  <r>
    <x v="103"/>
    <x v="8"/>
    <s v="REGIÓN 1"/>
    <n v="1226537.6666666667"/>
  </r>
  <r>
    <x v="104"/>
    <x v="8"/>
    <s v="REGIÓN 1"/>
    <n v="1140762"/>
  </r>
  <r>
    <x v="105"/>
    <x v="8"/>
    <s v="REGIÓN 1"/>
    <n v="1173026"/>
  </r>
  <r>
    <x v="106"/>
    <x v="8"/>
    <s v="REGIÓN 1"/>
    <n v="1127506"/>
  </r>
  <r>
    <x v="107"/>
    <x v="8"/>
    <s v="REGIÓN 1"/>
    <n v="1141015"/>
  </r>
  <r>
    <x v="108"/>
    <x v="8"/>
    <s v="REGIÓN 1"/>
    <n v="1093928"/>
  </r>
  <r>
    <x v="109"/>
    <x v="8"/>
    <s v="REGIÓN 1"/>
    <n v="1044764"/>
  </r>
  <r>
    <x v="110"/>
    <x v="8"/>
    <s v="REGIÓN 1"/>
    <n v="1151289.6666666667"/>
  </r>
  <r>
    <x v="111"/>
    <x v="8"/>
    <s v="REGIÓN 1"/>
    <n v="1139281.5555555555"/>
  </r>
  <r>
    <x v="112"/>
    <x v="8"/>
    <s v="REGIÓN 1"/>
    <n v="1159048.0740740742"/>
  </r>
  <r>
    <x v="113"/>
    <x v="8"/>
    <s v="REGIÓN 1"/>
    <n v="1161965.5432098766"/>
  </r>
  <r>
    <x v="114"/>
    <x v="8"/>
    <s v="REGIÓN 1"/>
    <n v="1189547.8353909466"/>
  </r>
  <r>
    <x v="115"/>
    <x v="8"/>
    <s v="REGIÓN 1"/>
    <n v="1176417"/>
  </r>
  <r>
    <x v="116"/>
    <x v="8"/>
    <s v="REGIÓN 1"/>
    <n v="1154587.1262002743"/>
  </r>
  <r>
    <x v="117"/>
    <x v="8"/>
    <s v="REGIÓN 1"/>
    <n v="1149312.6538637404"/>
  </r>
  <r>
    <x v="118"/>
    <x v="8"/>
    <s v="REGIÓN 1"/>
    <n v="1076115.5933546715"/>
  </r>
  <r>
    <x v="119"/>
    <x v="8"/>
    <s v="REGIÓN 1"/>
    <n v="1193643.7911395621"/>
  </r>
  <r>
    <x v="120"/>
    <x v="8"/>
    <s v="REGIÓN 1"/>
    <n v="1050986"/>
  </r>
  <r>
    <x v="121"/>
    <x v="8"/>
    <s v="REGIÓN 1"/>
    <n v="1006425"/>
  </r>
  <r>
    <x v="122"/>
    <x v="8"/>
    <s v="REGIÓN 1"/>
    <n v="1178103"/>
  </r>
  <r>
    <x v="123"/>
    <x v="8"/>
    <s v="REGIÓN 1"/>
    <n v="1054304"/>
  </r>
  <r>
    <x v="124"/>
    <x v="8"/>
    <s v="REGIÓN 1"/>
    <n v="1113331"/>
  </r>
  <r>
    <x v="125"/>
    <x v="8"/>
    <s v="REGIÓN 1"/>
    <n v="1038320"/>
  </r>
  <r>
    <x v="126"/>
    <x v="8"/>
    <s v="REGIÓN 1"/>
    <n v="1039397"/>
  </r>
  <r>
    <x v="127"/>
    <x v="8"/>
    <s v="REGIÓN 1"/>
    <n v="1087288"/>
  </r>
  <r>
    <x v="128"/>
    <x v="8"/>
    <s v="REGIÓN 1"/>
    <n v="1033749"/>
  </r>
  <r>
    <x v="129"/>
    <x v="8"/>
    <s v="REGIÓN 1"/>
    <n v="1077315"/>
  </r>
  <r>
    <x v="130"/>
    <x v="8"/>
    <s v="REGIÓN 1"/>
    <n v="1025428"/>
  </r>
  <r>
    <x v="131"/>
    <x v="8"/>
    <s v="REGIÓN 1"/>
    <n v="1067520"/>
  </r>
  <r>
    <x v="132"/>
    <x v="8"/>
    <s v="REGIÓN 1"/>
    <n v="1110742"/>
  </r>
  <r>
    <x v="133"/>
    <x v="8"/>
    <s v="REGIÓN 1"/>
    <n v="1107438"/>
  </r>
  <r>
    <x v="134"/>
    <x v="8"/>
    <s v="REGIÓN 1"/>
    <n v="1115035"/>
  </r>
  <r>
    <x v="135"/>
    <x v="8"/>
    <s v="REGIÓN 1"/>
    <n v="1111315"/>
  </r>
  <r>
    <x v="136"/>
    <x v="8"/>
    <s v="REGIÓN 1"/>
    <n v="1175719"/>
  </r>
  <r>
    <x v="137"/>
    <x v="8"/>
    <s v="REGIÓN 1"/>
    <n v="1066899"/>
  </r>
  <r>
    <x v="138"/>
    <x v="8"/>
    <s v="REGIÓN 1"/>
    <n v="998106"/>
  </r>
  <r>
    <x v="139"/>
    <x v="8"/>
    <s v="REGIÓN 1"/>
    <n v="1086089"/>
  </r>
  <r>
    <x v="140"/>
    <x v="8"/>
    <s v="REGIÓN 1"/>
    <n v="991403"/>
  </r>
  <r>
    <x v="141"/>
    <x v="8"/>
    <s v="REGIÓN 1"/>
    <n v="1062203"/>
  </r>
  <r>
    <x v="142"/>
    <x v="8"/>
    <s v="REGIÓN 1"/>
    <n v="996983"/>
  </r>
  <r>
    <x v="143"/>
    <x v="8"/>
    <s v="REGIÓN 1"/>
    <n v="1094950"/>
  </r>
  <r>
    <x v="144"/>
    <x v="8"/>
    <s v="REGIÓN 1"/>
    <n v="1029855"/>
  </r>
  <r>
    <x v="145"/>
    <x v="8"/>
    <s v="REGIÓN 1"/>
    <n v="1009117"/>
  </r>
  <r>
    <x v="146"/>
    <x v="8"/>
    <s v="REGIÓN 1"/>
    <n v="1287539"/>
  </r>
  <r>
    <x v="147"/>
    <x v="8"/>
    <s v="REGIÓN 1"/>
    <n v="1397920"/>
  </r>
  <r>
    <x v="148"/>
    <x v="8"/>
    <s v="REGIÓN 1"/>
    <n v="1327810"/>
  </r>
  <r>
    <x v="149"/>
    <x v="8"/>
    <s v="REGIÓN 1"/>
    <n v="1281546"/>
  </r>
  <r>
    <x v="150"/>
    <x v="8"/>
    <s v="REGIÓN 1"/>
    <n v="1344981"/>
  </r>
  <r>
    <x v="151"/>
    <x v="8"/>
    <s v="REGIÓN 1"/>
    <n v="1359016"/>
  </r>
  <r>
    <x v="152"/>
    <x v="8"/>
    <s v="REGIÓN 1"/>
    <n v="1272237"/>
  </r>
  <r>
    <x v="153"/>
    <x v="8"/>
    <s v="REGIÓN 1"/>
    <n v="1272042"/>
  </r>
  <r>
    <x v="154"/>
    <x v="8"/>
    <s v="REGIÓN 1"/>
    <n v="1212140"/>
  </r>
  <r>
    <x v="155"/>
    <x v="8"/>
    <s v="REGIÓN 1"/>
    <n v="1280028"/>
  </r>
  <r>
    <x v="156"/>
    <x v="8"/>
    <s v="REGIÓN 1"/>
    <n v="1305832"/>
  </r>
  <r>
    <x v="157"/>
    <x v="8"/>
    <s v="REGIÓN 1"/>
    <n v="1249806"/>
  </r>
  <r>
    <x v="158"/>
    <x v="8"/>
    <s v="REGIÓN 1"/>
    <n v="1604331"/>
  </r>
  <r>
    <x v="159"/>
    <x v="8"/>
    <s v="REGIÓN 1"/>
    <n v="1510652"/>
  </r>
  <r>
    <x v="160"/>
    <x v="8"/>
    <s v="REGIÓN 1"/>
    <n v="575016"/>
  </r>
  <r>
    <x v="161"/>
    <x v="8"/>
    <s v="REGIÓN 1"/>
    <n v="1093265"/>
  </r>
  <r>
    <x v="162"/>
    <x v="8"/>
    <s v="REGIÓN 1"/>
    <n v="1099619"/>
  </r>
  <r>
    <x v="163"/>
    <x v="8"/>
    <s v="REGIÓN 1"/>
    <n v="1165661"/>
  </r>
  <r>
    <x v="164"/>
    <x v="8"/>
    <s v="REGIÓN 1"/>
    <n v="949147"/>
  </r>
  <r>
    <x v="165"/>
    <x v="8"/>
    <s v="REGIÓN 1"/>
    <n v="930463"/>
  </r>
  <r>
    <x v="166"/>
    <x v="8"/>
    <s v="REGIÓN 1"/>
    <n v="1074707"/>
  </r>
  <r>
    <x v="167"/>
    <x v="8"/>
    <s v="REGIÓN 1"/>
    <n v="1126647"/>
  </r>
  <r>
    <x v="168"/>
    <x v="8"/>
    <s v="REGIÓN 1"/>
    <n v="1154918"/>
  </r>
  <r>
    <x v="169"/>
    <x v="8"/>
    <s v="REGIÓN 1"/>
    <n v="867281"/>
  </r>
  <r>
    <x v="170"/>
    <x v="8"/>
    <s v="REGIÓN 1"/>
    <n v="983112"/>
  </r>
  <r>
    <x v="171"/>
    <x v="8"/>
    <s v="REGIÓN 1"/>
    <n v="1453748"/>
  </r>
  <r>
    <x v="172"/>
    <x v="8"/>
    <s v="REGIÓN 1"/>
    <n v="946301"/>
  </r>
  <r>
    <x v="173"/>
    <x v="8"/>
    <s v="REGIÓN 1"/>
    <n v="918054"/>
  </r>
  <r>
    <x v="174"/>
    <x v="8"/>
    <s v="REGIÓN 1"/>
    <n v="872970"/>
  </r>
  <r>
    <x v="175"/>
    <x v="8"/>
    <s v="REGIÓN 1"/>
    <n v="857469"/>
  </r>
  <r>
    <x v="176"/>
    <x v="8"/>
    <s v="REGIÓN 1"/>
    <n v="813805"/>
  </r>
  <r>
    <x v="177"/>
    <x v="8"/>
    <s v="REGIÓN 1"/>
    <n v="833578"/>
  </r>
  <r>
    <x v="0"/>
    <x v="9"/>
    <s v="REGIÓN 1"/>
    <n v="3063868"/>
  </r>
  <r>
    <x v="1"/>
    <x v="9"/>
    <s v="REGIÓN 1"/>
    <n v="2867952"/>
  </r>
  <r>
    <x v="2"/>
    <x v="9"/>
    <s v="REGIÓN 1"/>
    <n v="2871435.2407629718"/>
  </r>
  <r>
    <x v="3"/>
    <x v="9"/>
    <s v="REGIÓN 1"/>
    <n v="3048632.4015939999"/>
  </r>
  <r>
    <x v="4"/>
    <x v="9"/>
    <s v="REGIÓN 1"/>
    <n v="2596959"/>
  </r>
  <r>
    <x v="5"/>
    <x v="9"/>
    <s v="REGIÓN 1"/>
    <n v="2985070.3912882525"/>
  </r>
  <r>
    <x v="6"/>
    <x v="9"/>
    <s v="REGIÓN 1"/>
    <n v="3091068.9757720181"/>
  </r>
  <r>
    <x v="7"/>
    <x v="9"/>
    <s v="REGIÓN 1"/>
    <n v="3297525.9228535877"/>
  </r>
  <r>
    <x v="8"/>
    <x v="9"/>
    <s v="REGIÓN 1"/>
    <n v="3224802"/>
  </r>
  <r>
    <x v="9"/>
    <x v="9"/>
    <s v="REGIÓN 1"/>
    <n v="3541696"/>
  </r>
  <r>
    <x v="10"/>
    <x v="9"/>
    <s v="REGIÓN 1"/>
    <n v="3251351.4344262294"/>
  </r>
  <r>
    <x v="11"/>
    <x v="9"/>
    <s v="REGIÓN 1"/>
    <n v="3153461"/>
  </r>
  <r>
    <x v="12"/>
    <x v="9"/>
    <s v="REGIÓN 1"/>
    <n v="3776375.1922091236"/>
  </r>
  <r>
    <x v="13"/>
    <x v="9"/>
    <s v="REGIÓN 1"/>
    <n v="3297705.7919015889"/>
  </r>
  <r>
    <x v="14"/>
    <x v="9"/>
    <s v="REGIÓN 1"/>
    <n v="3550519.4879745846"/>
  </r>
  <r>
    <x v="15"/>
    <x v="9"/>
    <s v="REGIÓN 1"/>
    <n v="3132793"/>
  </r>
  <r>
    <x v="16"/>
    <x v="9"/>
    <s v="REGIÓN 1"/>
    <n v="3392539.7307396587"/>
  </r>
  <r>
    <x v="17"/>
    <x v="9"/>
    <s v="REGIÓN 1"/>
    <n v="3352413.5871282932"/>
  </r>
  <r>
    <x v="18"/>
    <x v="9"/>
    <s v="REGIÓN 1"/>
    <n v="3368769"/>
  </r>
  <r>
    <x v="19"/>
    <x v="9"/>
    <s v="REGIÓN 1"/>
    <n v="3296368.9618430701"/>
  </r>
  <r>
    <x v="20"/>
    <x v="9"/>
    <s v="REGIÓN 1"/>
    <n v="3156487.5476793181"/>
  </r>
  <r>
    <x v="21"/>
    <x v="9"/>
    <s v="REGIÓN 1"/>
    <n v="3123543.5314366068"/>
  </r>
  <r>
    <x v="22"/>
    <x v="9"/>
    <s v="REGIÓN 1"/>
    <n v="3122084.3115239358"/>
  </r>
  <r>
    <x v="23"/>
    <x v="9"/>
    <s v="REGIÓN 1"/>
    <n v="2960939.0629784628"/>
  </r>
  <r>
    <x v="24"/>
    <x v="9"/>
    <s v="REGIÓN 1"/>
    <n v="3356405.1544502205"/>
  </r>
  <r>
    <x v="25"/>
    <x v="9"/>
    <s v="REGIÓN 1"/>
    <n v="3191649"/>
  </r>
  <r>
    <x v="26"/>
    <x v="9"/>
    <s v="REGIÓN 1"/>
    <n v="3403740"/>
  </r>
  <r>
    <x v="27"/>
    <x v="9"/>
    <s v="REGIÓN 1"/>
    <n v="3626058.4901400204"/>
  </r>
  <r>
    <x v="28"/>
    <x v="9"/>
    <s v="REGIÓN 1"/>
    <n v="3934054"/>
  </r>
  <r>
    <x v="29"/>
    <x v="9"/>
    <s v="REGIÓN 1"/>
    <n v="4096509"/>
  </r>
  <r>
    <x v="30"/>
    <x v="9"/>
    <s v="REGIÓN 1"/>
    <n v="3909240"/>
  </r>
  <r>
    <x v="31"/>
    <x v="9"/>
    <s v="REGIÓN 1"/>
    <n v="3906848"/>
  </r>
  <r>
    <x v="32"/>
    <x v="9"/>
    <s v="REGIÓN 1"/>
    <n v="3707194"/>
  </r>
  <r>
    <x v="33"/>
    <x v="9"/>
    <s v="REGIÓN 1"/>
    <n v="3739942"/>
  </r>
  <r>
    <x v="34"/>
    <x v="9"/>
    <s v="REGIÓN 1"/>
    <n v="3516677.0457561854"/>
  </r>
  <r>
    <x v="35"/>
    <x v="9"/>
    <s v="REGIÓN 1"/>
    <n v="3236180.240359162"/>
  </r>
  <r>
    <x v="36"/>
    <x v="9"/>
    <s v="REGIÓN 1"/>
    <n v="3481538"/>
  </r>
  <r>
    <x v="37"/>
    <x v="9"/>
    <s v="REGIÓN 1"/>
    <n v="3307507"/>
  </r>
  <r>
    <x v="38"/>
    <x v="9"/>
    <s v="REGIÓN 1"/>
    <n v="4051557"/>
  </r>
  <r>
    <x v="39"/>
    <x v="9"/>
    <s v="REGIÓN 1"/>
    <n v="3716655"/>
  </r>
  <r>
    <x v="40"/>
    <x v="9"/>
    <s v="REGIÓN 1"/>
    <n v="3906982"/>
  </r>
  <r>
    <x v="41"/>
    <x v="9"/>
    <s v="REGIÓN 1"/>
    <n v="4038843"/>
  </r>
  <r>
    <x v="42"/>
    <x v="9"/>
    <s v="REGIÓN 1"/>
    <n v="4069313"/>
  </r>
  <r>
    <x v="43"/>
    <x v="9"/>
    <s v="REGIÓN 1"/>
    <n v="4312635"/>
  </r>
  <r>
    <x v="44"/>
    <x v="9"/>
    <s v="REGIÓN 1"/>
    <n v="3743836"/>
  </r>
  <r>
    <x v="45"/>
    <x v="9"/>
    <s v="REGIÓN 1"/>
    <n v="3705069"/>
  </r>
  <r>
    <x v="46"/>
    <x v="9"/>
    <s v="REGIÓN 1"/>
    <n v="3445154"/>
  </r>
  <r>
    <x v="47"/>
    <x v="9"/>
    <s v="REGIÓN 1"/>
    <n v="3250630"/>
  </r>
  <r>
    <x v="48"/>
    <x v="9"/>
    <s v="REGIÓN 1"/>
    <n v="3949906"/>
  </r>
  <r>
    <x v="49"/>
    <x v="9"/>
    <s v="REGIÓN 1"/>
    <n v="3668171"/>
  </r>
  <r>
    <x v="50"/>
    <x v="9"/>
    <s v="REGIÓN 1"/>
    <n v="3937860"/>
  </r>
  <r>
    <x v="51"/>
    <x v="9"/>
    <s v="REGIÓN 1"/>
    <n v="3908245.833333333"/>
  </r>
  <r>
    <x v="52"/>
    <x v="9"/>
    <s v="REGIÓN 1"/>
    <n v="4097888.2086002105"/>
  </r>
  <r>
    <x v="53"/>
    <x v="9"/>
    <s v="REGIÓN 1"/>
    <n v="4167316.0692117522"/>
  </r>
  <r>
    <x v="54"/>
    <x v="9"/>
    <s v="REGIÓN 1"/>
    <n v="3959949.6734189223"/>
  </r>
  <r>
    <x v="55"/>
    <x v="9"/>
    <s v="REGIÓN 1"/>
    <n v="4232706.5033333329"/>
  </r>
  <r>
    <x v="56"/>
    <x v="9"/>
    <s v="REGIÓN 1"/>
    <n v="3709472.4933333332"/>
  </r>
  <r>
    <x v="57"/>
    <x v="9"/>
    <s v="REGIÓN 1"/>
    <n v="3825750.1933333329"/>
  </r>
  <r>
    <x v="58"/>
    <x v="9"/>
    <s v="REGIÓN 1"/>
    <n v="3825021.35"/>
  </r>
  <r>
    <x v="59"/>
    <x v="9"/>
    <s v="REGIÓN 1"/>
    <n v="3922076"/>
  </r>
  <r>
    <x v="60"/>
    <x v="9"/>
    <s v="REGIÓN 1"/>
    <n v="4269205.38"/>
  </r>
  <r>
    <x v="61"/>
    <x v="9"/>
    <s v="REGIÓN 1"/>
    <n v="3707604.37"/>
  </r>
  <r>
    <x v="62"/>
    <x v="9"/>
    <s v="REGIÓN 1"/>
    <n v="4051557"/>
  </r>
  <r>
    <x v="63"/>
    <x v="9"/>
    <s v="REGIÓN 1"/>
    <n v="3716655"/>
  </r>
  <r>
    <x v="64"/>
    <x v="9"/>
    <s v="REGIÓN 1"/>
    <n v="3906982"/>
  </r>
  <r>
    <x v="65"/>
    <x v="9"/>
    <s v="REGIÓN 1"/>
    <n v="4038843"/>
  </r>
  <r>
    <x v="66"/>
    <x v="9"/>
    <s v="REGIÓN 1"/>
    <n v="4069313"/>
  </r>
  <r>
    <x v="67"/>
    <x v="9"/>
    <s v="REGIÓN 1"/>
    <n v="4312635"/>
  </r>
  <r>
    <x v="68"/>
    <x v="9"/>
    <s v="REGIÓN 1"/>
    <n v="3743836"/>
  </r>
  <r>
    <x v="69"/>
    <x v="9"/>
    <s v="REGIÓN 1"/>
    <n v="3705069"/>
  </r>
  <r>
    <x v="70"/>
    <x v="9"/>
    <s v="REGIÓN 1"/>
    <n v="4008239.3702217629"/>
  </r>
  <r>
    <x v="71"/>
    <x v="9"/>
    <s v="REGIÓN 1"/>
    <n v="3904563"/>
  </r>
  <r>
    <x v="72"/>
    <x v="9"/>
    <s v="REGIÓN 1"/>
    <n v="4444167"/>
  </r>
  <r>
    <x v="73"/>
    <x v="9"/>
    <s v="REGIÓN 1"/>
    <n v="4056852"/>
  </r>
  <r>
    <x v="74"/>
    <x v="9"/>
    <s v="REGIÓN 1"/>
    <n v="4510794"/>
  </r>
  <r>
    <x v="75"/>
    <x v="9"/>
    <s v="REGIÓN 1"/>
    <n v="4323946.083333333"/>
  </r>
  <r>
    <x v="76"/>
    <x v="9"/>
    <s v="REGIÓN 1"/>
    <n v="4286301"/>
  </r>
  <r>
    <x v="77"/>
    <x v="9"/>
    <s v="REGIÓN 1"/>
    <n v="4408372"/>
  </r>
  <r>
    <x v="78"/>
    <x v="9"/>
    <s v="REGIÓN 1"/>
    <n v="4289875"/>
  </r>
  <r>
    <x v="79"/>
    <x v="9"/>
    <s v="REGIÓN 1"/>
    <n v="3968651"/>
  </r>
  <r>
    <x v="80"/>
    <x v="9"/>
    <s v="REGIÓN 1"/>
    <n v="3513068.5"/>
  </r>
  <r>
    <x v="81"/>
    <x v="9"/>
    <s v="REGIÓN 1"/>
    <n v="3687056"/>
  </r>
  <r>
    <x v="82"/>
    <x v="9"/>
    <s v="REGIÓN 1"/>
    <n v="3673524"/>
  </r>
  <r>
    <x v="83"/>
    <x v="9"/>
    <s v="REGIÓN 1"/>
    <n v="3723363"/>
  </r>
  <r>
    <x v="84"/>
    <x v="9"/>
    <s v="REGIÓN 1"/>
    <n v="4122711"/>
  </r>
  <r>
    <x v="85"/>
    <x v="9"/>
    <s v="REGIÓN 1"/>
    <n v="3560525"/>
  </r>
  <r>
    <x v="86"/>
    <x v="9"/>
    <s v="REGIÓN 1"/>
    <n v="3843428"/>
  </r>
  <r>
    <x v="87"/>
    <x v="9"/>
    <s v="REGIÓN 1"/>
    <n v="3858650"/>
  </r>
  <r>
    <x v="88"/>
    <x v="9"/>
    <s v="REGIÓN 1"/>
    <n v="4139945"/>
  </r>
  <r>
    <x v="89"/>
    <x v="9"/>
    <s v="REGIÓN 1"/>
    <n v="3935406"/>
  </r>
  <r>
    <x v="90"/>
    <x v="9"/>
    <s v="REGIÓN 1"/>
    <n v="3750313"/>
  </r>
  <r>
    <x v="91"/>
    <x v="9"/>
    <s v="REGIÓN 1"/>
    <n v="3351857"/>
  </r>
  <r>
    <x v="92"/>
    <x v="9"/>
    <s v="REGIÓN 1"/>
    <n v="3091481"/>
  </r>
  <r>
    <x v="93"/>
    <x v="9"/>
    <s v="REGIÓN 1"/>
    <n v="2549347"/>
  </r>
  <r>
    <x v="94"/>
    <x v="9"/>
    <s v="REGIÓN 1"/>
    <n v="2609743.7999999998"/>
  </r>
  <r>
    <x v="95"/>
    <x v="9"/>
    <s v="REGIÓN 1"/>
    <n v="3104631.0999999996"/>
  </r>
  <r>
    <x v="96"/>
    <x v="9"/>
    <s v="REGIÓN 1"/>
    <n v="4492441.76"/>
  </r>
  <r>
    <x v="97"/>
    <x v="9"/>
    <s v="REGIÓN 1"/>
    <n v="4333000.5999999996"/>
  </r>
  <r>
    <x v="98"/>
    <x v="9"/>
    <s v="REGIÓN 1"/>
    <n v="4761188.7"/>
  </r>
  <r>
    <x v="99"/>
    <x v="9"/>
    <s v="REGIÓN 1"/>
    <n v="4875616.3"/>
  </r>
  <r>
    <x v="100"/>
    <x v="9"/>
    <s v="REGIÓN 1"/>
    <n v="5202837.3"/>
  </r>
  <r>
    <x v="101"/>
    <x v="9"/>
    <s v="REGIÓN 1"/>
    <n v="4890760"/>
  </r>
  <r>
    <x v="102"/>
    <x v="9"/>
    <s v="REGIÓN 1"/>
    <n v="4996603.4666666668"/>
  </r>
  <r>
    <x v="103"/>
    <x v="9"/>
    <s v="REGIÓN 1"/>
    <n v="5065708.9000000004"/>
  </r>
  <r>
    <x v="104"/>
    <x v="9"/>
    <s v="REGIÓN 1"/>
    <n v="4726827.0666666664"/>
  </r>
  <r>
    <x v="105"/>
    <x v="9"/>
    <s v="REGIÓN 1"/>
    <n v="5027827.8222222216"/>
  </r>
  <r>
    <x v="106"/>
    <x v="9"/>
    <s v="REGIÓN 1"/>
    <n v="4964159.4629629627"/>
  </r>
  <r>
    <x v="107"/>
    <x v="9"/>
    <s v="REGIÓN 1"/>
    <n v="4919560.2506172834"/>
  </r>
  <r>
    <x v="108"/>
    <x v="9"/>
    <s v="REGIÓN 1"/>
    <n v="5367118.2"/>
  </r>
  <r>
    <x v="109"/>
    <x v="9"/>
    <s v="REGIÓN 1"/>
    <n v="5175551.2333333334"/>
  </r>
  <r>
    <x v="110"/>
    <x v="9"/>
    <s v="REGIÓN 1"/>
    <n v="5646879.4000000004"/>
  </r>
  <r>
    <x v="111"/>
    <x v="9"/>
    <s v="REGIÓN 1"/>
    <n v="5477298.5"/>
  </r>
  <r>
    <x v="112"/>
    <x v="9"/>
    <s v="REGIÓN 1"/>
    <n v="5709310.5"/>
  </r>
  <r>
    <x v="113"/>
    <x v="9"/>
    <s v="REGIÓN 1"/>
    <n v="5156515.5999999996"/>
  </r>
  <r>
    <x v="114"/>
    <x v="9"/>
    <s v="REGIÓN 1"/>
    <n v="5167345.3"/>
  </r>
  <r>
    <x v="115"/>
    <x v="9"/>
    <s v="REGIÓN 1"/>
    <n v="4925081.3"/>
  </r>
  <r>
    <x v="116"/>
    <x v="9"/>
    <s v="REGIÓN 1"/>
    <n v="4799207.5999999996"/>
  </r>
  <r>
    <x v="117"/>
    <x v="9"/>
    <s v="REGIÓN 1"/>
    <n v="4852277.96"/>
  </r>
  <r>
    <x v="118"/>
    <x v="9"/>
    <s v="REGIÓN 1"/>
    <n v="4510185.07"/>
  </r>
  <r>
    <x v="119"/>
    <x v="9"/>
    <s v="REGIÓN 1"/>
    <n v="4676036.2333333334"/>
  </r>
  <r>
    <x v="120"/>
    <x v="9"/>
    <s v="REGIÓN 1"/>
    <n v="5503761.96"/>
  </r>
  <r>
    <x v="121"/>
    <x v="9"/>
    <s v="REGIÓN 1"/>
    <n v="5200631.3"/>
  </r>
  <r>
    <x v="122"/>
    <x v="9"/>
    <s v="REGIÓN 1"/>
    <n v="5490294.5999999996"/>
  </r>
  <r>
    <x v="123"/>
    <x v="9"/>
    <s v="REGIÓN 1"/>
    <n v="5412680.2999999998"/>
  </r>
  <r>
    <x v="124"/>
    <x v="9"/>
    <s v="REGIÓN 1"/>
    <n v="5502713.0999999996"/>
  </r>
  <r>
    <x v="125"/>
    <x v="9"/>
    <s v="REGIÓN 1"/>
    <n v="5347467.4000000004"/>
  </r>
  <r>
    <x v="126"/>
    <x v="9"/>
    <s v="REGIÓN 1"/>
    <n v="5473536.2000000002"/>
  </r>
  <r>
    <x v="127"/>
    <x v="9"/>
    <s v="REGIÓN 1"/>
    <n v="4912385.3"/>
  </r>
  <r>
    <x v="128"/>
    <x v="9"/>
    <s v="REGIÓN 1"/>
    <n v="4496908.8"/>
  </r>
  <r>
    <x v="129"/>
    <x v="9"/>
    <s v="REGIÓN 1"/>
    <n v="4617992.5666666664"/>
  </r>
  <r>
    <x v="130"/>
    <x v="9"/>
    <s v="REGIÓN 1"/>
    <n v="4729804.0666666664"/>
  </r>
  <r>
    <x v="131"/>
    <x v="9"/>
    <s v="REGIÓN 1"/>
    <n v="4286483.5333333332"/>
  </r>
  <r>
    <x v="132"/>
    <x v="9"/>
    <s v="REGIÓN 1"/>
    <n v="4616840.2"/>
  </r>
  <r>
    <x v="133"/>
    <x v="9"/>
    <s v="REGIÓN 1"/>
    <n v="4252297.3"/>
  </r>
  <r>
    <x v="134"/>
    <x v="9"/>
    <s v="REGIÓN 1"/>
    <n v="3485789"/>
  </r>
  <r>
    <x v="135"/>
    <x v="9"/>
    <s v="REGIÓN 1"/>
    <n v="3179253"/>
  </r>
  <r>
    <x v="136"/>
    <x v="9"/>
    <s v="REGIÓN 1"/>
    <n v="2713868"/>
  </r>
  <r>
    <x v="137"/>
    <x v="9"/>
    <s v="REGIÓN 1"/>
    <n v="4257375"/>
  </r>
  <r>
    <x v="138"/>
    <x v="9"/>
    <s v="REGIÓN 1"/>
    <n v="4701210"/>
  </r>
  <r>
    <x v="139"/>
    <x v="9"/>
    <s v="REGIÓN 1"/>
    <n v="4642644"/>
  </r>
  <r>
    <x v="140"/>
    <x v="9"/>
    <s v="REGIÓN 1"/>
    <n v="3914351"/>
  </r>
  <r>
    <x v="141"/>
    <x v="9"/>
    <s v="REGIÓN 1"/>
    <n v="4157119"/>
  </r>
  <r>
    <x v="142"/>
    <x v="9"/>
    <s v="REGIÓN 1"/>
    <n v="4085115"/>
  </r>
  <r>
    <x v="143"/>
    <x v="9"/>
    <s v="REGIÓN 1"/>
    <n v="4135352"/>
  </r>
  <r>
    <x v="144"/>
    <x v="9"/>
    <s v="REGIÓN 1"/>
    <n v="3688944"/>
  </r>
  <r>
    <x v="145"/>
    <x v="9"/>
    <s v="REGIÓN 1"/>
    <n v="4744585"/>
  </r>
  <r>
    <x v="146"/>
    <x v="9"/>
    <s v="REGIÓN 1"/>
    <n v="5041646"/>
  </r>
  <r>
    <x v="147"/>
    <x v="9"/>
    <s v="REGIÓN 1"/>
    <n v="6109054"/>
  </r>
  <r>
    <x v="148"/>
    <x v="9"/>
    <s v="REGIÓN 1"/>
    <n v="3768702"/>
  </r>
  <r>
    <x v="149"/>
    <x v="9"/>
    <s v="REGIÓN 1"/>
    <n v="5070259"/>
  </r>
  <r>
    <x v="150"/>
    <x v="9"/>
    <s v="REGIÓN 1"/>
    <n v="4964831"/>
  </r>
  <r>
    <x v="151"/>
    <x v="9"/>
    <s v="REGIÓN 1"/>
    <n v="5122570"/>
  </r>
  <r>
    <x v="152"/>
    <x v="9"/>
    <s v="REGIÓN 1"/>
    <n v="4873801"/>
  </r>
  <r>
    <x v="153"/>
    <x v="9"/>
    <s v="REGIÓN 1"/>
    <n v="4120738"/>
  </r>
  <r>
    <x v="154"/>
    <x v="9"/>
    <s v="REGIÓN 1"/>
    <n v="4680620"/>
  </r>
  <r>
    <x v="155"/>
    <x v="9"/>
    <s v="REGIÓN 1"/>
    <n v="4586144"/>
  </r>
  <r>
    <x v="156"/>
    <x v="9"/>
    <s v="REGIÓN 1"/>
    <n v="5068029"/>
  </r>
  <r>
    <x v="157"/>
    <x v="9"/>
    <s v="REGIÓN 1"/>
    <n v="4713525"/>
  </r>
  <r>
    <x v="158"/>
    <x v="9"/>
    <s v="REGIÓN 1"/>
    <n v="3511498"/>
  </r>
  <r>
    <x v="159"/>
    <x v="9"/>
    <s v="REGIÓN 1"/>
    <n v="3328324"/>
  </r>
  <r>
    <x v="160"/>
    <x v="9"/>
    <s v="REGIÓN 1"/>
    <n v="1913334"/>
  </r>
  <r>
    <x v="161"/>
    <x v="9"/>
    <s v="REGIÓN 1"/>
    <n v="2603912"/>
  </r>
  <r>
    <x v="162"/>
    <x v="9"/>
    <s v="REGIÓN 1"/>
    <n v="3128475"/>
  </r>
  <r>
    <x v="163"/>
    <x v="9"/>
    <s v="REGIÓN 1"/>
    <n v="3212133"/>
  </r>
  <r>
    <x v="164"/>
    <x v="9"/>
    <s v="REGIÓN 1"/>
    <n v="2992168"/>
  </r>
  <r>
    <x v="165"/>
    <x v="9"/>
    <s v="REGIÓN 1"/>
    <n v="2365366"/>
  </r>
  <r>
    <x v="166"/>
    <x v="9"/>
    <s v="REGIÓN 1"/>
    <n v="3087513.6666666665"/>
  </r>
  <r>
    <x v="167"/>
    <x v="9"/>
    <s v="REGIÓN 1"/>
    <n v="4317766"/>
  </r>
  <r>
    <x v="168"/>
    <x v="9"/>
    <s v="REGIÓN 1"/>
    <n v="4059999.6609999998"/>
  </r>
  <r>
    <x v="169"/>
    <x v="9"/>
    <s v="REGIÓN 1"/>
    <n v="3926838"/>
  </r>
  <r>
    <x v="170"/>
    <x v="9"/>
    <s v="REGIÓN 1"/>
    <n v="4866880"/>
  </r>
  <r>
    <x v="171"/>
    <x v="9"/>
    <s v="REGIÓN 1"/>
    <n v="4284765"/>
  </r>
  <r>
    <x v="172"/>
    <x v="9"/>
    <s v="REGIÓN 1"/>
    <n v="4655885"/>
  </r>
  <r>
    <x v="173"/>
    <x v="9"/>
    <s v="REGIÓN 1"/>
    <n v="4378073"/>
  </r>
  <r>
    <x v="174"/>
    <x v="9"/>
    <s v="REGIÓN 1"/>
    <n v="4451192"/>
  </r>
  <r>
    <x v="175"/>
    <x v="9"/>
    <s v="REGIÓN 1"/>
    <n v="4522037"/>
  </r>
  <r>
    <x v="176"/>
    <x v="9"/>
    <s v="REGIÓN 1"/>
    <n v="4885192.5"/>
  </r>
  <r>
    <x v="177"/>
    <x v="9"/>
    <s v="REGIÓN 1"/>
    <n v="4161727.5"/>
  </r>
  <r>
    <x v="0"/>
    <x v="10"/>
    <s v="REGIÓN 1"/>
    <n v="185986203.34690002"/>
  </r>
  <r>
    <x v="1"/>
    <x v="10"/>
    <s v="REGIÓN 1"/>
    <n v="159473798.30554137"/>
  </r>
  <r>
    <x v="2"/>
    <x v="10"/>
    <s v="REGIÓN 1"/>
    <n v="166081271.83679193"/>
  </r>
  <r>
    <x v="3"/>
    <x v="10"/>
    <s v="REGIÓN 1"/>
    <n v="167576144.80306441"/>
  </r>
  <r>
    <x v="4"/>
    <x v="10"/>
    <s v="REGIÓN 1"/>
    <n v="175990438"/>
  </r>
  <r>
    <x v="5"/>
    <x v="10"/>
    <s v="REGIÓN 1"/>
    <n v="169820326.79580238"/>
  </r>
  <r>
    <x v="6"/>
    <x v="10"/>
    <s v="REGIÓN 1"/>
    <n v="171008836.64658505"/>
  </r>
  <r>
    <x v="7"/>
    <x v="10"/>
    <s v="REGIÓN 1"/>
    <n v="182794931.32441339"/>
  </r>
  <r>
    <x v="8"/>
    <x v="10"/>
    <s v="REGIÓN 1"/>
    <n v="162476872"/>
  </r>
  <r>
    <x v="9"/>
    <x v="10"/>
    <s v="REGIÓN 1"/>
    <n v="171268889.59318501"/>
  </r>
  <r>
    <x v="10"/>
    <x v="10"/>
    <s v="REGIÓN 1"/>
    <n v="157200242.18721625"/>
  </r>
  <r>
    <x v="11"/>
    <x v="10"/>
    <s v="REGIÓN 1"/>
    <n v="159317174.58177882"/>
  </r>
  <r>
    <x v="12"/>
    <x v="10"/>
    <s v="REGIÓN 1"/>
    <n v="167192598.03743353"/>
  </r>
  <r>
    <x v="13"/>
    <x v="10"/>
    <s v="REGIÓN 1"/>
    <n v="148134585.7399008"/>
  </r>
  <r>
    <x v="14"/>
    <x v="10"/>
    <s v="REGIÓN 1"/>
    <n v="159624361.96081877"/>
  </r>
  <r>
    <x v="15"/>
    <x v="10"/>
    <s v="REGIÓN 1"/>
    <n v="174957547.62032923"/>
  </r>
  <r>
    <x v="16"/>
    <x v="10"/>
    <s v="REGIÓN 1"/>
    <n v="165594861.64911816"/>
  </r>
  <r>
    <x v="17"/>
    <x v="10"/>
    <s v="REGIÓN 1"/>
    <n v="160399324.30534026"/>
  </r>
  <r>
    <x v="18"/>
    <x v="10"/>
    <s v="REGIÓN 1"/>
    <n v="174502185.53725854"/>
  </r>
  <r>
    <x v="19"/>
    <x v="10"/>
    <s v="REGIÓN 1"/>
    <n v="159135660.2066628"/>
  </r>
  <r>
    <x v="20"/>
    <x v="10"/>
    <s v="REGIÓN 1"/>
    <n v="155754911.40497208"/>
  </r>
  <r>
    <x v="21"/>
    <x v="10"/>
    <s v="REGIÓN 1"/>
    <n v="169109617.65951237"/>
  </r>
  <r>
    <x v="22"/>
    <x v="10"/>
    <s v="REGIÓN 1"/>
    <n v="152251124.413322"/>
  </r>
  <r>
    <x v="23"/>
    <x v="10"/>
    <s v="REGIÓN 1"/>
    <n v="171166421.4514927"/>
  </r>
  <r>
    <x v="24"/>
    <x v="10"/>
    <s v="REGIÓN 1"/>
    <n v="163410747.06878671"/>
  </r>
  <r>
    <x v="25"/>
    <x v="10"/>
    <s v="REGIÓN 1"/>
    <n v="144281008"/>
  </r>
  <r>
    <x v="26"/>
    <x v="10"/>
    <s v="REGIÓN 1"/>
    <n v="158375532.70000002"/>
  </r>
  <r>
    <x v="27"/>
    <x v="10"/>
    <s v="REGIÓN 1"/>
    <n v="173462408.4889856"/>
  </r>
  <r>
    <x v="28"/>
    <x v="10"/>
    <s v="REGIÓN 1"/>
    <n v="173670587.28105921"/>
  </r>
  <r>
    <x v="29"/>
    <x v="10"/>
    <s v="REGIÓN 1"/>
    <n v="171424246.31454077"/>
  </r>
  <r>
    <x v="30"/>
    <x v="10"/>
    <s v="REGIÓN 1"/>
    <n v="188683540.74533951"/>
  </r>
  <r>
    <x v="31"/>
    <x v="10"/>
    <s v="REGIÓN 1"/>
    <n v="175585000.63768536"/>
  </r>
  <r>
    <x v="32"/>
    <x v="10"/>
    <s v="REGIÓN 1"/>
    <n v="187316594.26750159"/>
  </r>
  <r>
    <x v="33"/>
    <x v="10"/>
    <s v="REGIÓN 1"/>
    <n v="184252383.30592427"/>
  </r>
  <r>
    <x v="34"/>
    <x v="10"/>
    <s v="REGIÓN 1"/>
    <n v="168730715.92237425"/>
  </r>
  <r>
    <x v="35"/>
    <x v="10"/>
    <s v="REGIÓN 1"/>
    <n v="177571740.04260179"/>
  </r>
  <r>
    <x v="36"/>
    <x v="10"/>
    <s v="REGIÓN 1"/>
    <n v="178126398.50209305"/>
  </r>
  <r>
    <x v="37"/>
    <x v="10"/>
    <s v="REGIÓN 1"/>
    <n v="163299627.21900156"/>
  </r>
  <r>
    <x v="38"/>
    <x v="10"/>
    <s v="REGIÓN 1"/>
    <n v="193482449.04218051"/>
  </r>
  <r>
    <x v="39"/>
    <x v="10"/>
    <s v="REGIÓN 1"/>
    <n v="176397115.05148855"/>
  </r>
  <r>
    <x v="40"/>
    <x v="10"/>
    <s v="REGIÓN 1"/>
    <n v="178080989.24731261"/>
  </r>
  <r>
    <x v="41"/>
    <x v="10"/>
    <s v="REGIÓN 1"/>
    <n v="190824922.7476317"/>
  </r>
  <r>
    <x v="42"/>
    <x v="10"/>
    <s v="REGIÓN 1"/>
    <n v="178714017.67895854"/>
  </r>
  <r>
    <x v="43"/>
    <x v="10"/>
    <s v="REGIÓN 1"/>
    <n v="174733277.17646527"/>
  </r>
  <r>
    <x v="44"/>
    <x v="10"/>
    <s v="REGIÓN 1"/>
    <n v="186209705.99838448"/>
  </r>
  <r>
    <x v="45"/>
    <x v="10"/>
    <s v="REGIÓN 1"/>
    <n v="173950276.08536726"/>
  </r>
  <r>
    <x v="46"/>
    <x v="10"/>
    <s v="REGIÓN 1"/>
    <n v="171036016.24514732"/>
  </r>
  <r>
    <x v="47"/>
    <x v="10"/>
    <s v="REGIÓN 1"/>
    <n v="187926053.74613029"/>
  </r>
  <r>
    <x v="48"/>
    <x v="10"/>
    <s v="REGIÓN 1"/>
    <n v="180531243.02899674"/>
  </r>
  <r>
    <x v="49"/>
    <x v="10"/>
    <s v="REGIÓN 1"/>
    <n v="173603852.71286854"/>
  </r>
  <r>
    <x v="50"/>
    <x v="10"/>
    <s v="REGIÓN 1"/>
    <n v="193795625.76802725"/>
  </r>
  <r>
    <x v="51"/>
    <x v="10"/>
    <s v="REGIÓN 1"/>
    <n v="190656226.7545166"/>
  </r>
  <r>
    <x v="52"/>
    <x v="10"/>
    <s v="REGIÓN 1"/>
    <n v="203828354.11238497"/>
  </r>
  <r>
    <x v="53"/>
    <x v="10"/>
    <s v="REGIÓN 1"/>
    <n v="184250610.13038617"/>
  </r>
  <r>
    <x v="54"/>
    <x v="10"/>
    <s v="REGIÓN 1"/>
    <n v="189754588.15224716"/>
  </r>
  <r>
    <x v="55"/>
    <x v="10"/>
    <s v="REGIÓN 1"/>
    <n v="210907236.89326841"/>
  </r>
  <r>
    <x v="56"/>
    <x v="10"/>
    <s v="REGIÓN 1"/>
    <n v="190609703.32250217"/>
  </r>
  <r>
    <x v="57"/>
    <x v="10"/>
    <s v="REGIÓN 1"/>
    <n v="188620301.27292493"/>
  </r>
  <r>
    <x v="58"/>
    <x v="10"/>
    <s v="REGIÓN 1"/>
    <n v="202204505.64266521"/>
  </r>
  <r>
    <x v="59"/>
    <x v="10"/>
    <s v="REGIÓN 1"/>
    <n v="197567219.51628426"/>
  </r>
  <r>
    <x v="60"/>
    <x v="10"/>
    <s v="REGIÓN 1"/>
    <n v="207836737.69229293"/>
  </r>
  <r>
    <x v="61"/>
    <x v="10"/>
    <s v="REGIÓN 1"/>
    <n v="178140141.98170274"/>
  </r>
  <r>
    <x v="62"/>
    <x v="10"/>
    <s v="REGIÓN 1"/>
    <n v="191273617.80328861"/>
  </r>
  <r>
    <x v="63"/>
    <x v="10"/>
    <s v="REGIÓN 1"/>
    <n v="193380125.04464638"/>
  </r>
  <r>
    <x v="64"/>
    <x v="10"/>
    <s v="REGIÓN 1"/>
    <n v="215147574.81253156"/>
  </r>
  <r>
    <x v="65"/>
    <x v="10"/>
    <s v="REGIÓN 1"/>
    <n v="193934480.83946258"/>
  </r>
  <r>
    <x v="66"/>
    <x v="10"/>
    <s v="REGIÓN 1"/>
    <n v="201641496.31280112"/>
  </r>
  <r>
    <x v="67"/>
    <x v="10"/>
    <s v="REGIÓN 1"/>
    <n v="213891802.98853996"/>
  </r>
  <r>
    <x v="68"/>
    <x v="10"/>
    <s v="REGIÓN 1"/>
    <n v="190441872.3579815"/>
  </r>
  <r>
    <x v="69"/>
    <x v="10"/>
    <s v="REGIÓN 1"/>
    <n v="211577356.23179659"/>
  </r>
  <r>
    <x v="70"/>
    <x v="10"/>
    <s v="REGIÓN 1"/>
    <n v="194954832.41215298"/>
  </r>
  <r>
    <x v="71"/>
    <x v="10"/>
    <s v="REGIÓN 1"/>
    <n v="206662509.37"/>
  </r>
  <r>
    <x v="72"/>
    <x v="10"/>
    <s v="REGIÓN 1"/>
    <n v="220373270.97333336"/>
  </r>
  <r>
    <x v="73"/>
    <x v="10"/>
    <s v="REGIÓN 1"/>
    <n v="194796655.67823809"/>
  </r>
  <r>
    <x v="74"/>
    <x v="10"/>
    <s v="REGIÓN 1"/>
    <n v="207087195.71000001"/>
  </r>
  <r>
    <x v="75"/>
    <x v="10"/>
    <s v="REGIÓN 1"/>
    <n v="204833882.84955558"/>
  </r>
  <r>
    <x v="76"/>
    <x v="10"/>
    <s v="REGIÓN 1"/>
    <n v="221425658.67400002"/>
  </r>
  <r>
    <x v="77"/>
    <x v="10"/>
    <s v="REGIÓN 1"/>
    <n v="211893419.00400001"/>
  </r>
  <r>
    <x v="78"/>
    <x v="10"/>
    <s v="REGIÓN 1"/>
    <n v="231788953.49300003"/>
  </r>
  <r>
    <x v="79"/>
    <x v="10"/>
    <s v="REGIÓN 1"/>
    <n v="209576675.25890476"/>
  </r>
  <r>
    <x v="80"/>
    <x v="10"/>
    <s v="REGIÓN 1"/>
    <n v="204459630.26030302"/>
  </r>
  <r>
    <x v="81"/>
    <x v="10"/>
    <s v="REGIÓN 1"/>
    <n v="225502829.83438963"/>
  </r>
  <r>
    <x v="82"/>
    <x v="10"/>
    <s v="REGIÓN 1"/>
    <n v="211290224.89399999"/>
  </r>
  <r>
    <x v="83"/>
    <x v="10"/>
    <s v="REGIÓN 1"/>
    <n v="230958998.03999999"/>
  </r>
  <r>
    <x v="84"/>
    <x v="10"/>
    <s v="REGIÓN 1"/>
    <n v="233756073.37"/>
  </r>
  <r>
    <x v="85"/>
    <x v="10"/>
    <s v="REGIÓN 1"/>
    <n v="210279229.49999997"/>
  </r>
  <r>
    <x v="86"/>
    <x v="10"/>
    <s v="REGIÓN 1"/>
    <n v="222535333.75000003"/>
  </r>
  <r>
    <x v="87"/>
    <x v="10"/>
    <s v="REGIÓN 1"/>
    <n v="234730528.28"/>
  </r>
  <r>
    <x v="88"/>
    <x v="10"/>
    <s v="REGIÓN 1"/>
    <n v="222546934.77000001"/>
  </r>
  <r>
    <x v="89"/>
    <x v="10"/>
    <s v="REGIÓN 1"/>
    <n v="211357216.06"/>
  </r>
  <r>
    <x v="90"/>
    <x v="10"/>
    <s v="REGIÓN 1"/>
    <n v="227384786.85999995"/>
  </r>
  <r>
    <x v="91"/>
    <x v="10"/>
    <s v="REGIÓN 1"/>
    <n v="209091300.75999999"/>
  </r>
  <r>
    <x v="92"/>
    <x v="10"/>
    <s v="REGIÓN 1"/>
    <n v="201084126"/>
  </r>
  <r>
    <x v="93"/>
    <x v="10"/>
    <s v="REGIÓN 1"/>
    <n v="214373754.74000001"/>
  </r>
  <r>
    <x v="94"/>
    <x v="10"/>
    <s v="REGIÓN 1"/>
    <n v="195482610.20000002"/>
  </r>
  <r>
    <x v="95"/>
    <x v="10"/>
    <s v="REGIÓN 1"/>
    <n v="217369417.06999999"/>
  </r>
  <r>
    <x v="96"/>
    <x v="10"/>
    <s v="REGIÓN 1"/>
    <n v="211580628.39333332"/>
  </r>
  <r>
    <x v="97"/>
    <x v="10"/>
    <s v="REGIÓN 1"/>
    <n v="193277729.58999997"/>
  </r>
  <r>
    <x v="98"/>
    <x v="10"/>
    <s v="REGIÓN 1"/>
    <n v="198285629.45000002"/>
  </r>
  <r>
    <x v="99"/>
    <x v="10"/>
    <s v="REGIÓN 1"/>
    <n v="202350866.06"/>
  </r>
  <r>
    <x v="100"/>
    <x v="10"/>
    <s v="REGIÓN 1"/>
    <n v="219840675.60333332"/>
  </r>
  <r>
    <x v="101"/>
    <x v="10"/>
    <s v="REGIÓN 1"/>
    <n v="221664322.94611111"/>
  </r>
  <r>
    <x v="102"/>
    <x v="10"/>
    <s v="REGIÓN 1"/>
    <n v="223184719.5925"/>
  </r>
  <r>
    <x v="103"/>
    <x v="10"/>
    <s v="REGIÓN 1"/>
    <n v="225652432.67430553"/>
  </r>
  <r>
    <x v="104"/>
    <x v="10"/>
    <s v="REGIÓN 1"/>
    <n v="217317191.53541663"/>
  </r>
  <r>
    <x v="105"/>
    <x v="10"/>
    <s v="REGIÓN 1"/>
    <n v="225843941.18222222"/>
  </r>
  <r>
    <x v="106"/>
    <x v="10"/>
    <s v="REGIÓN 1"/>
    <n v="216329460.98212963"/>
  </r>
  <r>
    <x v="107"/>
    <x v="10"/>
    <s v="REGIÓN 1"/>
    <n v="223179859.48325619"/>
  </r>
  <r>
    <x v="108"/>
    <x v="10"/>
    <s v="REGIÓN 1"/>
    <n v="238315245.82627389"/>
  </r>
  <r>
    <x v="109"/>
    <x v="10"/>
    <s v="REGIÓN 1"/>
    <n v="219183019.57893342"/>
  </r>
  <r>
    <x v="110"/>
    <x v="10"/>
    <s v="REGIÓN 1"/>
    <n v="226574213.63195309"/>
  </r>
  <r>
    <x v="111"/>
    <x v="10"/>
    <s v="REGIÓN 1"/>
    <n v="229558453.66172841"/>
  </r>
  <r>
    <x v="112"/>
    <x v="10"/>
    <s v="REGIÓN 1"/>
    <n v="233906201.14415637"/>
  </r>
  <r>
    <x v="113"/>
    <x v="10"/>
    <s v="REGIÓN 1"/>
    <n v="230489173.61010972"/>
  </r>
  <r>
    <x v="114"/>
    <x v="10"/>
    <s v="REGIÓN 1"/>
    <n v="233911630.23767719"/>
  </r>
  <r>
    <x v="115"/>
    <x v="10"/>
    <s v="REGIÓN 1"/>
    <n v="231130602.08432409"/>
  </r>
  <r>
    <x v="116"/>
    <x v="10"/>
    <s v="REGIÓN 1"/>
    <n v="222849033.94885179"/>
  </r>
  <r>
    <x v="117"/>
    <x v="10"/>
    <s v="REGIÓN 1"/>
    <n v="226179542.21165472"/>
  </r>
  <r>
    <x v="118"/>
    <x v="10"/>
    <s v="REGIÓN 1"/>
    <n v="220007677.09646201"/>
  </r>
  <r>
    <x v="119"/>
    <x v="10"/>
    <s v="REGIÓN 1"/>
    <n v="231677550.93273026"/>
  </r>
  <r>
    <x v="120"/>
    <x v="10"/>
    <s v="REGIÓN 1"/>
    <n v="232908202.27888718"/>
  </r>
  <r>
    <x v="121"/>
    <x v="10"/>
    <s v="REGIÓN 1"/>
    <n v="223010934.37098891"/>
  </r>
  <r>
    <x v="122"/>
    <x v="10"/>
    <s v="REGIÓN 1"/>
    <n v="247921221.97345966"/>
  </r>
  <r>
    <x v="123"/>
    <x v="10"/>
    <s v="REGIÓN 1"/>
    <n v="234532175.44943047"/>
  </r>
  <r>
    <x v="124"/>
    <x v="10"/>
    <s v="REGIÓN 1"/>
    <n v="251509174.89713663"/>
  </r>
  <r>
    <x v="125"/>
    <x v="10"/>
    <s v="REGIÓN 1"/>
    <n v="243809573.72669408"/>
  </r>
  <r>
    <x v="126"/>
    <x v="10"/>
    <s v="REGIÓN 1"/>
    <n v="258484831.39333332"/>
  </r>
  <r>
    <x v="127"/>
    <x v="10"/>
    <s v="REGIÓN 1"/>
    <n v="244730582.38999999"/>
  </r>
  <r>
    <x v="128"/>
    <x v="10"/>
    <s v="REGIÓN 1"/>
    <n v="220838340.41333333"/>
  </r>
  <r>
    <x v="129"/>
    <x v="10"/>
    <s v="REGIÓN 1"/>
    <n v="234954581.86333334"/>
  </r>
  <r>
    <x v="130"/>
    <x v="10"/>
    <s v="REGIÓN 1"/>
    <n v="221999874.85999998"/>
  </r>
  <r>
    <x v="131"/>
    <x v="10"/>
    <s v="REGIÓN 1"/>
    <n v="224852888.68666673"/>
  </r>
  <r>
    <x v="132"/>
    <x v="10"/>
    <s v="REGIÓN 1"/>
    <n v="221543933.60999998"/>
  </r>
  <r>
    <x v="133"/>
    <x v="10"/>
    <s v="REGIÓN 1"/>
    <n v="200729276.44"/>
  </r>
  <r>
    <x v="134"/>
    <x v="10"/>
    <s v="REGIÓN 1"/>
    <n v="220125511"/>
  </r>
  <r>
    <x v="135"/>
    <x v="10"/>
    <s v="REGIÓN 1"/>
    <n v="206288358.40000001"/>
  </r>
  <r>
    <x v="136"/>
    <x v="10"/>
    <s v="REGIÓN 1"/>
    <n v="212612469"/>
  </r>
  <r>
    <x v="137"/>
    <x v="10"/>
    <s v="REGIÓN 1"/>
    <n v="214281386.96000001"/>
  </r>
  <r>
    <x v="138"/>
    <x v="10"/>
    <s v="REGIÓN 1"/>
    <n v="233612557"/>
  </r>
  <r>
    <x v="139"/>
    <x v="10"/>
    <s v="REGIÓN 1"/>
    <n v="226207638"/>
  </r>
  <r>
    <x v="140"/>
    <x v="10"/>
    <s v="REGIÓN 1"/>
    <n v="216353175"/>
  </r>
  <r>
    <x v="141"/>
    <x v="10"/>
    <s v="REGIÓN 1"/>
    <n v="227319017"/>
  </r>
  <r>
    <x v="142"/>
    <x v="10"/>
    <s v="REGIÓN 1"/>
    <n v="233478048"/>
  </r>
  <r>
    <x v="143"/>
    <x v="10"/>
    <s v="REGIÓN 1"/>
    <n v="225662754"/>
  </r>
  <r>
    <x v="144"/>
    <x v="10"/>
    <s v="REGIÓN 1"/>
    <n v="236794004"/>
  </r>
  <r>
    <x v="145"/>
    <x v="10"/>
    <s v="REGIÓN 1"/>
    <n v="215564240"/>
  </r>
  <r>
    <x v="146"/>
    <x v="10"/>
    <s v="REGIÓN 1"/>
    <n v="224804780"/>
  </r>
  <r>
    <x v="147"/>
    <x v="10"/>
    <s v="REGIÓN 1"/>
    <n v="238839470"/>
  </r>
  <r>
    <x v="148"/>
    <x v="10"/>
    <s v="REGIÓN 1"/>
    <n v="245680579"/>
  </r>
  <r>
    <x v="149"/>
    <x v="10"/>
    <s v="REGIÓN 1"/>
    <n v="237198391"/>
  </r>
  <r>
    <x v="150"/>
    <x v="10"/>
    <s v="REGIÓN 1"/>
    <n v="248045333"/>
  </r>
  <r>
    <x v="151"/>
    <x v="10"/>
    <s v="REGIÓN 1"/>
    <n v="246111949"/>
  </r>
  <r>
    <x v="152"/>
    <x v="10"/>
    <s v="REGIÓN 1"/>
    <n v="238633634"/>
  </r>
  <r>
    <x v="153"/>
    <x v="10"/>
    <s v="REGIÓN 1"/>
    <n v="240433838"/>
  </r>
  <r>
    <x v="154"/>
    <x v="10"/>
    <s v="REGIÓN 1"/>
    <n v="225127731"/>
  </r>
  <r>
    <x v="155"/>
    <x v="10"/>
    <s v="REGIÓN 1"/>
    <n v="233001578"/>
  </r>
  <r>
    <x v="156"/>
    <x v="10"/>
    <s v="REGIÓN 1"/>
    <n v="242279204"/>
  </r>
  <r>
    <x v="157"/>
    <x v="10"/>
    <s v="REGIÓN 1"/>
    <n v="218515665"/>
  </r>
  <r>
    <x v="158"/>
    <x v="10"/>
    <s v="REGIÓN 1"/>
    <n v="227084910"/>
  </r>
  <r>
    <x v="159"/>
    <x v="10"/>
    <s v="REGIÓN 1"/>
    <n v="215904629.19999999"/>
  </r>
  <r>
    <x v="160"/>
    <x v="10"/>
    <s v="REGIÓN 1"/>
    <n v="201872440.48199999"/>
  </r>
  <r>
    <x v="161"/>
    <x v="10"/>
    <s v="REGIÓN 1"/>
    <n v="210407585"/>
  </r>
  <r>
    <x v="162"/>
    <x v="10"/>
    <s v="REGIÓN 1"/>
    <n v="217544221"/>
  </r>
  <r>
    <x v="163"/>
    <x v="10"/>
    <s v="REGIÓN 1"/>
    <n v="218424456"/>
  </r>
  <r>
    <x v="164"/>
    <x v="10"/>
    <s v="REGIÓN 1"/>
    <n v="204329263"/>
  </r>
  <r>
    <x v="165"/>
    <x v="10"/>
    <s v="REGIÓN 1"/>
    <n v="208298036"/>
  </r>
  <r>
    <x v="166"/>
    <x v="10"/>
    <s v="REGIÓN 1"/>
    <n v="212868766.96266666"/>
  </r>
  <r>
    <x v="167"/>
    <x v="10"/>
    <s v="REGIÓN 1"/>
    <n v="229141821"/>
  </r>
  <r>
    <x v="168"/>
    <x v="10"/>
    <s v="REGIÓN 1"/>
    <n v="228370980.48600003"/>
  </r>
  <r>
    <x v="169"/>
    <x v="10"/>
    <s v="REGIÓN 1"/>
    <n v="207197081"/>
  </r>
  <r>
    <x v="170"/>
    <x v="10"/>
    <s v="REGIÓN 1"/>
    <n v="235755592.5"/>
  </r>
  <r>
    <x v="171"/>
    <x v="10"/>
    <s v="REGIÓN 1"/>
    <n v="236461402"/>
  </r>
  <r>
    <x v="172"/>
    <x v="10"/>
    <s v="REGIÓN 1"/>
    <n v="245920681.19999999"/>
  </r>
  <r>
    <x v="173"/>
    <x v="10"/>
    <s v="REGIÓN 1"/>
    <n v="235201791.19999999"/>
  </r>
  <r>
    <x v="174"/>
    <x v="10"/>
    <s v="REGIÓN 1"/>
    <n v="235518186.50000003"/>
  </r>
  <r>
    <x v="175"/>
    <x v="10"/>
    <s v="REGIÓN 1"/>
    <n v="236707634.66666669"/>
  </r>
  <r>
    <x v="176"/>
    <x v="10"/>
    <s v="REGIÓN 1"/>
    <n v="225605106.00000003"/>
  </r>
  <r>
    <x v="177"/>
    <x v="10"/>
    <s v="REGIÓN 1"/>
    <n v="229307863.33111113"/>
  </r>
  <r>
    <x v="0"/>
    <x v="11"/>
    <s v="REGIÓN 2"/>
    <n v="147700"/>
  </r>
  <r>
    <x v="1"/>
    <x v="11"/>
    <s v="REGIÓN 2"/>
    <n v="143534"/>
  </r>
  <r>
    <x v="2"/>
    <x v="11"/>
    <s v="REGIÓN 2"/>
    <n v="134710.49374226379"/>
  </r>
  <r>
    <x v="3"/>
    <x v="11"/>
    <s v="REGIÓN 2"/>
    <n v="141422.08774583961"/>
  </r>
  <r>
    <x v="4"/>
    <x v="11"/>
    <s v="REGIÓN 2"/>
    <n v="116746"/>
  </r>
  <r>
    <x v="5"/>
    <x v="11"/>
    <s v="REGIÓN 2"/>
    <n v="162454.95805253746"/>
  </r>
  <r>
    <x v="6"/>
    <x v="11"/>
    <s v="REGIÓN 2"/>
    <n v="151584.69673534817"/>
  </r>
  <r>
    <x v="7"/>
    <x v="11"/>
    <s v="REGIÓN 2"/>
    <n v="128715"/>
  </r>
  <r>
    <x v="8"/>
    <x v="11"/>
    <s v="REGIÓN 2"/>
    <n v="152585"/>
  </r>
  <r>
    <x v="9"/>
    <x v="11"/>
    <s v="REGIÓN 2"/>
    <n v="100246"/>
  </r>
  <r>
    <x v="10"/>
    <x v="11"/>
    <s v="REGIÓN 2"/>
    <n v="151553.25069567419"/>
  </r>
  <r>
    <x v="11"/>
    <x v="11"/>
    <s v="REGIÓN 2"/>
    <n v="92231"/>
  </r>
  <r>
    <x v="12"/>
    <x v="11"/>
    <s v="REGIÓN 2"/>
    <n v="104242"/>
  </r>
  <r>
    <x v="13"/>
    <x v="11"/>
    <s v="REGIÓN 2"/>
    <n v="102270"/>
  </r>
  <r>
    <x v="14"/>
    <x v="11"/>
    <s v="REGIÓN 2"/>
    <n v="96602"/>
  </r>
  <r>
    <x v="15"/>
    <x v="11"/>
    <s v="REGIÓN 2"/>
    <n v="131001"/>
  </r>
  <r>
    <x v="16"/>
    <x v="11"/>
    <s v="REGIÓN 2"/>
    <n v="105332"/>
  </r>
  <r>
    <x v="17"/>
    <x v="11"/>
    <s v="REGIÓN 2"/>
    <n v="107139"/>
  </r>
  <r>
    <x v="18"/>
    <x v="11"/>
    <s v="REGIÓN 2"/>
    <n v="114306"/>
  </r>
  <r>
    <x v="19"/>
    <x v="11"/>
    <s v="REGIÓN 2"/>
    <n v="120166.78216585904"/>
  </r>
  <r>
    <x v="20"/>
    <x v="11"/>
    <s v="REGIÓN 2"/>
    <n v="121263.23666168854"/>
  </r>
  <r>
    <x v="21"/>
    <x v="11"/>
    <s v="REGIÓN 2"/>
    <n v="107221"/>
  </r>
  <r>
    <x v="22"/>
    <x v="11"/>
    <s v="REGIÓN 2"/>
    <n v="166294.03009756905"/>
  </r>
  <r>
    <x v="23"/>
    <x v="11"/>
    <s v="REGIÓN 2"/>
    <n v="178134.61220439887"/>
  </r>
  <r>
    <x v="24"/>
    <x v="11"/>
    <s v="REGIÓN 2"/>
    <n v="88643.264973365396"/>
  </r>
  <r>
    <x v="25"/>
    <x v="11"/>
    <s v="REGIÓN 2"/>
    <n v="132900"/>
  </r>
  <r>
    <x v="26"/>
    <x v="11"/>
    <s v="REGIÓN 2"/>
    <n v="289699"/>
  </r>
  <r>
    <x v="27"/>
    <x v="11"/>
    <s v="REGIÓN 2"/>
    <n v="288944"/>
  </r>
  <r>
    <x v="28"/>
    <x v="11"/>
    <s v="REGIÓN 2"/>
    <n v="284497"/>
  </r>
  <r>
    <x v="29"/>
    <x v="11"/>
    <s v="REGIÓN 2"/>
    <n v="222563"/>
  </r>
  <r>
    <x v="30"/>
    <x v="11"/>
    <s v="REGIÓN 2"/>
    <n v="207522"/>
  </r>
  <r>
    <x v="31"/>
    <x v="11"/>
    <s v="REGIÓN 2"/>
    <n v="226543.82884710489"/>
  </r>
  <r>
    <x v="32"/>
    <x v="11"/>
    <s v="REGIÓN 2"/>
    <n v="234337.63661266255"/>
  </r>
  <r>
    <x v="33"/>
    <x v="11"/>
    <s v="REGIÓN 2"/>
    <n v="241046.42576870124"/>
  </r>
  <r>
    <x v="34"/>
    <x v="11"/>
    <s v="REGIÓN 2"/>
    <n v="249064.86635670983"/>
  </r>
  <r>
    <x v="35"/>
    <x v="11"/>
    <s v="REGIÓN 2"/>
    <n v="260540.77007051947"/>
  </r>
  <r>
    <x v="36"/>
    <x v="11"/>
    <s v="REGIÓN 2"/>
    <n v="144392.95282563195"/>
  </r>
  <r>
    <x v="37"/>
    <x v="11"/>
    <s v="REGIÓN 2"/>
    <n v="150745"/>
  </r>
  <r>
    <x v="38"/>
    <x v="11"/>
    <s v="REGIÓN 2"/>
    <n v="193789"/>
  </r>
  <r>
    <x v="39"/>
    <x v="11"/>
    <s v="REGIÓN 2"/>
    <n v="194789"/>
  </r>
  <r>
    <x v="40"/>
    <x v="11"/>
    <s v="REGIÓN 2"/>
    <n v="216876"/>
  </r>
  <r>
    <x v="41"/>
    <x v="11"/>
    <s v="REGIÓN 2"/>
    <n v="186006"/>
  </r>
  <r>
    <x v="42"/>
    <x v="11"/>
    <s v="REGIÓN 2"/>
    <n v="187331"/>
  </r>
  <r>
    <x v="43"/>
    <x v="11"/>
    <s v="REGIÓN 2"/>
    <n v="163264"/>
  </r>
  <r>
    <x v="44"/>
    <x v="11"/>
    <s v="REGIÓN 2"/>
    <n v="189893.64413279083"/>
  </r>
  <r>
    <x v="45"/>
    <x v="11"/>
    <s v="REGIÓN 2"/>
    <n v="155998"/>
  </r>
  <r>
    <x v="46"/>
    <x v="11"/>
    <s v="REGIÓN 2"/>
    <n v="184763"/>
  </r>
  <r>
    <x v="47"/>
    <x v="11"/>
    <s v="REGIÓN 2"/>
    <n v="198167"/>
  </r>
  <r>
    <x v="48"/>
    <x v="11"/>
    <s v="REGIÓN 2"/>
    <n v="216657"/>
  </r>
  <r>
    <x v="49"/>
    <x v="11"/>
    <s v="REGIÓN 2"/>
    <n v="198544"/>
  </r>
  <r>
    <x v="50"/>
    <x v="11"/>
    <s v="REGIÓN 2"/>
    <n v="213952"/>
  </r>
  <r>
    <x v="51"/>
    <x v="11"/>
    <s v="REGIÓN 2"/>
    <n v="269166"/>
  </r>
  <r>
    <x v="52"/>
    <x v="11"/>
    <s v="REGIÓN 2"/>
    <n v="235449.09388967374"/>
  </r>
  <r>
    <x v="53"/>
    <x v="11"/>
    <s v="REGIÓN 2"/>
    <n v="236209.50240358518"/>
  </r>
  <r>
    <x v="54"/>
    <x v="11"/>
    <s v="REGIÓN 2"/>
    <n v="272521.63339240249"/>
  </r>
  <r>
    <x v="55"/>
    <x v="11"/>
    <s v="REGIÓN 2"/>
    <n v="314803"/>
  </r>
  <r>
    <x v="56"/>
    <x v="11"/>
    <s v="REGIÓN 2"/>
    <n v="229195"/>
  </r>
  <r>
    <x v="57"/>
    <x v="11"/>
    <s v="REGIÓN 2"/>
    <n v="230420"/>
  </r>
  <r>
    <x v="58"/>
    <x v="11"/>
    <s v="REGIÓN 2"/>
    <n v="235326"/>
  </r>
  <r>
    <x v="59"/>
    <x v="11"/>
    <s v="REGIÓN 2"/>
    <n v="290326"/>
  </r>
  <r>
    <x v="60"/>
    <x v="11"/>
    <s v="REGIÓN 2"/>
    <n v="272023"/>
  </r>
  <r>
    <x v="61"/>
    <x v="11"/>
    <s v="REGIÓN 2"/>
    <n v="267023"/>
  </r>
  <r>
    <x v="62"/>
    <x v="11"/>
    <s v="REGIÓN 2"/>
    <n v="264023"/>
  </r>
  <r>
    <x v="63"/>
    <x v="11"/>
    <s v="REGIÓN 2"/>
    <n v="141129"/>
  </r>
  <r>
    <x v="64"/>
    <x v="11"/>
    <s v="REGIÓN 2"/>
    <n v="189370"/>
  </r>
  <r>
    <x v="65"/>
    <x v="11"/>
    <s v="REGIÓN 2"/>
    <n v="196834"/>
  </r>
  <r>
    <x v="66"/>
    <x v="11"/>
    <s v="REGIÓN 2"/>
    <n v="199995"/>
  </r>
  <r>
    <x v="67"/>
    <x v="11"/>
    <s v="REGIÓN 2"/>
    <n v="190495"/>
  </r>
  <r>
    <x v="68"/>
    <x v="11"/>
    <s v="REGIÓN 2"/>
    <n v="129186"/>
  </r>
  <r>
    <x v="69"/>
    <x v="11"/>
    <s v="REGIÓN 2"/>
    <n v="130516"/>
  </r>
  <r>
    <x v="70"/>
    <x v="11"/>
    <s v="REGIÓN 2"/>
    <n v="126980"/>
  </r>
  <r>
    <x v="71"/>
    <x v="11"/>
    <s v="REGIÓN 2"/>
    <n v="190873"/>
  </r>
  <r>
    <x v="72"/>
    <x v="11"/>
    <s v="REGIÓN 2"/>
    <n v="190698.5"/>
  </r>
  <r>
    <x v="73"/>
    <x v="11"/>
    <s v="REGIÓN 2"/>
    <n v="176166.5"/>
  </r>
  <r>
    <x v="74"/>
    <x v="11"/>
    <s v="REGIÓN 2"/>
    <n v="189619"/>
  </r>
  <r>
    <x v="75"/>
    <x v="11"/>
    <s v="REGIÓN 2"/>
    <n v="171126.5"/>
  </r>
  <r>
    <x v="76"/>
    <x v="11"/>
    <s v="REGIÓN 2"/>
    <n v="161481.5"/>
  </r>
  <r>
    <x v="77"/>
    <x v="11"/>
    <s v="REGIÓN 2"/>
    <n v="421631.5"/>
  </r>
  <r>
    <x v="78"/>
    <x v="11"/>
    <s v="REGIÓN 2"/>
    <n v="375272.5"/>
  </r>
  <r>
    <x v="79"/>
    <x v="11"/>
    <s v="REGIÓN 2"/>
    <n v="370176.5"/>
  </r>
  <r>
    <x v="80"/>
    <x v="11"/>
    <s v="REGIÓN 2"/>
    <n v="198989.5"/>
  </r>
  <r>
    <x v="81"/>
    <x v="11"/>
    <s v="REGIÓN 2"/>
    <n v="187721.5"/>
  </r>
  <r>
    <x v="82"/>
    <x v="11"/>
    <s v="REGIÓN 2"/>
    <n v="192498.5"/>
  </r>
  <r>
    <x v="83"/>
    <x v="11"/>
    <s v="REGIÓN 2"/>
    <n v="173455"/>
  </r>
  <r>
    <x v="84"/>
    <x v="11"/>
    <s v="REGIÓN 2"/>
    <n v="228173"/>
  </r>
  <r>
    <x v="85"/>
    <x v="11"/>
    <s v="REGIÓN 2"/>
    <n v="274598"/>
  </r>
  <r>
    <x v="86"/>
    <x v="11"/>
    <s v="REGIÓN 2"/>
    <n v="198260"/>
  </r>
  <r>
    <x v="87"/>
    <x v="11"/>
    <s v="REGIÓN 2"/>
    <n v="232879"/>
  </r>
  <r>
    <x v="88"/>
    <x v="11"/>
    <s v="REGIÓN 2"/>
    <n v="303168"/>
  </r>
  <r>
    <x v="89"/>
    <x v="11"/>
    <s v="REGIÓN 2"/>
    <n v="241556"/>
  </r>
  <r>
    <x v="90"/>
    <x v="11"/>
    <s v="REGIÓN 2"/>
    <n v="138497"/>
  </r>
  <r>
    <x v="91"/>
    <x v="11"/>
    <s v="REGIÓN 2"/>
    <n v="96066"/>
  </r>
  <r>
    <x v="92"/>
    <x v="11"/>
    <s v="REGIÓN 2"/>
    <n v="74007"/>
  </r>
  <r>
    <x v="93"/>
    <x v="11"/>
    <s v="REGIÓN 2"/>
    <n v="73090"/>
  </r>
  <r>
    <x v="94"/>
    <x v="11"/>
    <s v="REGIÓN 2"/>
    <n v="71192"/>
  </r>
  <r>
    <x v="95"/>
    <x v="11"/>
    <s v="REGIÓN 2"/>
    <n v="77423"/>
  </r>
  <r>
    <x v="96"/>
    <x v="11"/>
    <s v="REGIÓN 2"/>
    <n v="110903"/>
  </r>
  <r>
    <x v="97"/>
    <x v="11"/>
    <s v="REGIÓN 2"/>
    <n v="94573"/>
  </r>
  <r>
    <x v="98"/>
    <x v="11"/>
    <s v="REGIÓN 2"/>
    <n v="99594"/>
  </r>
  <r>
    <x v="99"/>
    <x v="11"/>
    <s v="REGIÓN 2"/>
    <n v="114363"/>
  </r>
  <r>
    <x v="100"/>
    <x v="11"/>
    <s v="REGIÓN 2"/>
    <n v="130819"/>
  </r>
  <r>
    <x v="101"/>
    <x v="11"/>
    <s v="REGIÓN 2"/>
    <n v="81909"/>
  </r>
  <r>
    <x v="102"/>
    <x v="11"/>
    <s v="REGIÓN 2"/>
    <n v="95276"/>
  </r>
  <r>
    <x v="103"/>
    <x v="11"/>
    <s v="REGIÓN 2"/>
    <n v="102924"/>
  </r>
  <r>
    <x v="104"/>
    <x v="11"/>
    <s v="REGIÓN 2"/>
    <n v="107742.99999999997"/>
  </r>
  <r>
    <x v="105"/>
    <x v="11"/>
    <s v="REGIÓN 2"/>
    <n v="111516"/>
  </r>
  <r>
    <x v="106"/>
    <x v="11"/>
    <s v="REGIÓN 2"/>
    <n v="119048"/>
  </r>
  <r>
    <x v="107"/>
    <x v="11"/>
    <s v="REGIÓN 2"/>
    <n v="126059"/>
  </r>
  <r>
    <x v="108"/>
    <x v="11"/>
    <s v="REGIÓN 2"/>
    <n v="133896"/>
  </r>
  <r>
    <x v="109"/>
    <x v="11"/>
    <s v="REGIÓN 2"/>
    <n v="126775"/>
  </r>
  <r>
    <x v="110"/>
    <x v="11"/>
    <s v="REGIÓN 2"/>
    <n v="121243"/>
  </r>
  <r>
    <x v="111"/>
    <x v="11"/>
    <s v="REGIÓN 2"/>
    <n v="116885"/>
  </r>
  <r>
    <x v="112"/>
    <x v="11"/>
    <s v="REGIÓN 2"/>
    <n v="143048"/>
  </r>
  <r>
    <x v="113"/>
    <x v="11"/>
    <s v="REGIÓN 2"/>
    <n v="80242"/>
  </r>
  <r>
    <x v="114"/>
    <x v="11"/>
    <s v="REGIÓN 2"/>
    <n v="81799"/>
  </r>
  <r>
    <x v="115"/>
    <x v="11"/>
    <s v="REGIÓN 2"/>
    <n v="94290"/>
  </r>
  <r>
    <x v="116"/>
    <x v="11"/>
    <s v="REGIÓN 2"/>
    <n v="103196"/>
  </r>
  <r>
    <x v="117"/>
    <x v="11"/>
    <s v="REGIÓN 2"/>
    <n v="83309"/>
  </r>
  <r>
    <x v="118"/>
    <x v="11"/>
    <s v="REGIÓN 2"/>
    <n v="83159"/>
  </r>
  <r>
    <x v="119"/>
    <x v="11"/>
    <s v="REGIÓN 2"/>
    <n v="79303"/>
  </r>
  <r>
    <x v="120"/>
    <x v="11"/>
    <s v="REGIÓN 2"/>
    <n v="85460"/>
  </r>
  <r>
    <x v="121"/>
    <x v="11"/>
    <s v="REGIÓN 2"/>
    <n v="97053"/>
  </r>
  <r>
    <x v="122"/>
    <x v="11"/>
    <s v="REGIÓN 2"/>
    <n v="107124"/>
  </r>
  <r>
    <x v="123"/>
    <x v="11"/>
    <s v="REGIÓN 2"/>
    <n v="124225"/>
  </r>
  <r>
    <x v="124"/>
    <x v="11"/>
    <s v="REGIÓN 2"/>
    <n v="121327"/>
  </r>
  <r>
    <x v="125"/>
    <x v="11"/>
    <s v="REGIÓN 2"/>
    <n v="100416"/>
  </r>
  <r>
    <x v="126"/>
    <x v="11"/>
    <s v="REGIÓN 2"/>
    <n v="84354"/>
  </r>
  <r>
    <x v="127"/>
    <x v="11"/>
    <s v="REGIÓN 2"/>
    <n v="72816"/>
  </r>
  <r>
    <x v="128"/>
    <x v="11"/>
    <s v="REGIÓN 2"/>
    <n v="63720"/>
  </r>
  <r>
    <x v="129"/>
    <x v="11"/>
    <s v="REGIÓN 2"/>
    <n v="87051"/>
  </r>
  <r>
    <x v="130"/>
    <x v="11"/>
    <s v="REGIÓN 2"/>
    <n v="70357"/>
  </r>
  <r>
    <x v="131"/>
    <x v="11"/>
    <s v="REGIÓN 2"/>
    <n v="67604"/>
  </r>
  <r>
    <x v="132"/>
    <x v="11"/>
    <s v="REGIÓN 2"/>
    <n v="39582"/>
  </r>
  <r>
    <x v="133"/>
    <x v="11"/>
    <s v="REGIÓN 2"/>
    <n v="29381"/>
  </r>
  <r>
    <x v="134"/>
    <x v="11"/>
    <s v="REGIÓN 2"/>
    <n v="28056"/>
  </r>
  <r>
    <x v="135"/>
    <x v="11"/>
    <s v="REGIÓN 2"/>
    <n v="32179"/>
  </r>
  <r>
    <x v="136"/>
    <x v="11"/>
    <s v="REGIÓN 2"/>
    <n v="34486"/>
  </r>
  <r>
    <x v="137"/>
    <x v="11"/>
    <s v="REGIÓN 2"/>
    <n v="33756"/>
  </r>
  <r>
    <x v="138"/>
    <x v="11"/>
    <s v="REGIÓN 2"/>
    <n v="31961"/>
  </r>
  <r>
    <x v="139"/>
    <x v="11"/>
    <s v="REGIÓN 2"/>
    <n v="40005"/>
  </r>
  <r>
    <x v="140"/>
    <x v="11"/>
    <s v="REGIÓN 2"/>
    <n v="29803"/>
  </r>
  <r>
    <x v="141"/>
    <x v="11"/>
    <s v="REGIÓN 2"/>
    <n v="61977"/>
  </r>
  <r>
    <x v="142"/>
    <x v="11"/>
    <s v="REGIÓN 2"/>
    <n v="61140"/>
  </r>
  <r>
    <x v="143"/>
    <x v="11"/>
    <s v="REGIÓN 2"/>
    <n v="67436"/>
  </r>
  <r>
    <x v="144"/>
    <x v="11"/>
    <s v="REGIÓN 2"/>
    <n v="71351"/>
  </r>
  <r>
    <x v="145"/>
    <x v="11"/>
    <s v="REGIÓN 2"/>
    <n v="63907"/>
  </r>
  <r>
    <x v="146"/>
    <x v="11"/>
    <s v="REGIÓN 2"/>
    <n v="74144"/>
  </r>
  <r>
    <x v="147"/>
    <x v="11"/>
    <s v="REGIÓN 2"/>
    <n v="74598"/>
  </r>
  <r>
    <x v="148"/>
    <x v="11"/>
    <s v="REGIÓN 2"/>
    <n v="79334"/>
  </r>
  <r>
    <x v="149"/>
    <x v="11"/>
    <s v="REGIÓN 2"/>
    <n v="75524"/>
  </r>
  <r>
    <x v="150"/>
    <x v="11"/>
    <s v="REGIÓN 2"/>
    <n v="70145"/>
  </r>
  <r>
    <x v="151"/>
    <x v="11"/>
    <s v="REGIÓN 2"/>
    <n v="61439"/>
  </r>
  <r>
    <x v="152"/>
    <x v="11"/>
    <s v="REGIÓN 2"/>
    <n v="55268"/>
  </r>
  <r>
    <x v="153"/>
    <x v="11"/>
    <s v="REGIÓN 2"/>
    <n v="56711"/>
  </r>
  <r>
    <x v="154"/>
    <x v="11"/>
    <s v="REGIÓN 2"/>
    <n v="53028"/>
  </r>
  <r>
    <x v="155"/>
    <x v="11"/>
    <s v="REGIÓN 2"/>
    <n v="58542"/>
  </r>
  <r>
    <x v="156"/>
    <x v="11"/>
    <s v="REGIÓN 2"/>
    <n v="62766"/>
  </r>
  <r>
    <x v="157"/>
    <x v="11"/>
    <s v="REGIÓN 2"/>
    <n v="65615"/>
  </r>
  <r>
    <x v="158"/>
    <x v="11"/>
    <s v="REGIÓN 2"/>
    <n v="74855"/>
  </r>
  <r>
    <x v="159"/>
    <x v="11"/>
    <s v="REGIÓN 2"/>
    <n v="50064"/>
  </r>
  <r>
    <x v="160"/>
    <x v="11"/>
    <s v="REGIÓN 2"/>
    <n v="34732"/>
  </r>
  <r>
    <x v="161"/>
    <x v="11"/>
    <s v="REGIÓN 2"/>
    <n v="43808"/>
  </r>
  <r>
    <x v="162"/>
    <x v="11"/>
    <s v="REGIÓN 2"/>
    <n v="42697"/>
  </r>
  <r>
    <x v="163"/>
    <x v="11"/>
    <s v="REGIÓN 2"/>
    <n v="44400"/>
  </r>
  <r>
    <x v="164"/>
    <x v="11"/>
    <s v="REGIÓN 2"/>
    <n v="46046"/>
  </r>
  <r>
    <x v="165"/>
    <x v="11"/>
    <s v="REGIÓN 2"/>
    <n v="40914"/>
  </r>
  <r>
    <x v="166"/>
    <x v="11"/>
    <s v="REGIÓN 2"/>
    <n v="56890"/>
  </r>
  <r>
    <x v="167"/>
    <x v="11"/>
    <s v="REGIÓN 2"/>
    <n v="53662"/>
  </r>
  <r>
    <x v="168"/>
    <x v="11"/>
    <s v="REGIÓN 2"/>
    <n v="94311"/>
  </r>
  <r>
    <x v="169"/>
    <x v="11"/>
    <s v="REGIÓN 2"/>
    <n v="70529"/>
  </r>
  <r>
    <x v="170"/>
    <x v="11"/>
    <s v="REGIÓN 2"/>
    <n v="78710"/>
  </r>
  <r>
    <x v="171"/>
    <x v="11"/>
    <s v="REGIÓN 2"/>
    <n v="97777"/>
  </r>
  <r>
    <x v="172"/>
    <x v="11"/>
    <s v="REGIÓN 2"/>
    <n v="121624"/>
  </r>
  <r>
    <x v="173"/>
    <x v="11"/>
    <s v="REGIÓN 2"/>
    <n v="120785"/>
  </r>
  <r>
    <x v="174"/>
    <x v="11"/>
    <s v="REGIÓN 2"/>
    <n v="120594"/>
  </r>
  <r>
    <x v="175"/>
    <x v="11"/>
    <s v="REGIÓN 2"/>
    <n v="108355"/>
  </r>
  <r>
    <x v="176"/>
    <x v="11"/>
    <s v="REGIÓN 2"/>
    <n v="103004.45"/>
  </r>
  <r>
    <x v="177"/>
    <x v="11"/>
    <s v="REGIÓN 2"/>
    <n v="88184.7"/>
  </r>
  <r>
    <x v="0"/>
    <x v="12"/>
    <s v="REGIÓN 2"/>
    <n v="4233618.8"/>
  </r>
  <r>
    <x v="1"/>
    <x v="12"/>
    <s v="REGIÓN 2"/>
    <n v="2335522"/>
  </r>
  <r>
    <x v="2"/>
    <x v="12"/>
    <s v="REGIÓN 2"/>
    <n v="2351029"/>
  </r>
  <r>
    <x v="3"/>
    <x v="12"/>
    <s v="REGIÓN 2"/>
    <n v="1998343.0338991648"/>
  </r>
  <r>
    <x v="4"/>
    <x v="12"/>
    <s v="REGIÓN 2"/>
    <n v="3236798"/>
  </r>
  <r>
    <x v="5"/>
    <x v="12"/>
    <s v="REGIÓN 2"/>
    <n v="3214440.1238992265"/>
  </r>
  <r>
    <x v="6"/>
    <x v="12"/>
    <s v="REGIÓN 2"/>
    <n v="3869943.8176271464"/>
  </r>
  <r>
    <x v="7"/>
    <x v="12"/>
    <s v="REGIÓN 2"/>
    <n v="3912441.4850686039"/>
  </r>
  <r>
    <x v="8"/>
    <x v="12"/>
    <s v="REGIÓN 2"/>
    <n v="3832000"/>
  </r>
  <r>
    <x v="9"/>
    <x v="12"/>
    <s v="REGIÓN 2"/>
    <n v="3542433"/>
  </r>
  <r>
    <x v="10"/>
    <x v="12"/>
    <s v="REGIÓN 2"/>
    <n v="2754688"/>
  </r>
  <r>
    <x v="11"/>
    <x v="12"/>
    <s v="REGIÓN 2"/>
    <n v="3244517"/>
  </r>
  <r>
    <x v="12"/>
    <x v="12"/>
    <s v="REGIÓN 2"/>
    <n v="2866787.7320419694"/>
  </r>
  <r>
    <x v="13"/>
    <x v="12"/>
    <s v="REGIÓN 2"/>
    <n v="2046532.4858757062"/>
  </r>
  <r>
    <x v="14"/>
    <x v="12"/>
    <s v="REGIÓN 2"/>
    <n v="2221772.9949366674"/>
  </r>
  <r>
    <x v="15"/>
    <x v="12"/>
    <s v="REGIÓN 2"/>
    <n v="2402997.004220075"/>
  </r>
  <r>
    <x v="16"/>
    <x v="12"/>
    <s v="REGIÓN 2"/>
    <n v="2601758.601779643"/>
  </r>
  <r>
    <x v="17"/>
    <x v="12"/>
    <s v="REGIÓN 2"/>
    <n v="2985560.6869700626"/>
  </r>
  <r>
    <x v="18"/>
    <x v="12"/>
    <s v="REGIÓN 2"/>
    <n v="3125865.7147951089"/>
  </r>
  <r>
    <x v="19"/>
    <x v="12"/>
    <s v="REGIÓN 2"/>
    <n v="2893196.9767520553"/>
  </r>
  <r>
    <x v="20"/>
    <x v="12"/>
    <s v="REGIÓN 2"/>
    <n v="3193157.0844161012"/>
  </r>
  <r>
    <x v="21"/>
    <x v="12"/>
    <s v="REGIÓN 2"/>
    <n v="3440469.5140640829"/>
  </r>
  <r>
    <x v="22"/>
    <x v="12"/>
    <s v="REGIÓN 2"/>
    <n v="3148568.4019370461"/>
  </r>
  <r>
    <x v="23"/>
    <x v="12"/>
    <s v="REGIÓN 2"/>
    <n v="2879871.8724778048"/>
  </r>
  <r>
    <x v="24"/>
    <x v="12"/>
    <s v="REGIÓN 2"/>
    <n v="2573743.466121953"/>
  </r>
  <r>
    <x v="25"/>
    <x v="12"/>
    <s v="REGIÓN 2"/>
    <n v="2237549"/>
  </r>
  <r>
    <x v="26"/>
    <x v="12"/>
    <s v="REGIÓN 2"/>
    <n v="2024021"/>
  </r>
  <r>
    <x v="27"/>
    <x v="12"/>
    <s v="REGIÓN 2"/>
    <n v="2687554"/>
  </r>
  <r>
    <x v="28"/>
    <x v="12"/>
    <s v="REGIÓN 2"/>
    <n v="3026091"/>
  </r>
  <r>
    <x v="29"/>
    <x v="12"/>
    <s v="REGIÓN 2"/>
    <n v="3301247"/>
  </r>
  <r>
    <x v="30"/>
    <x v="12"/>
    <s v="REGIÓN 2"/>
    <n v="4391874.9898123033"/>
  </r>
  <r>
    <x v="31"/>
    <x v="12"/>
    <s v="REGIÓN 2"/>
    <n v="4142314"/>
  </r>
  <r>
    <x v="32"/>
    <x v="12"/>
    <s v="REGIÓN 2"/>
    <n v="4583572"/>
  </r>
  <r>
    <x v="33"/>
    <x v="12"/>
    <s v="REGIÓN 2"/>
    <n v="4148920"/>
  </r>
  <r>
    <x v="34"/>
    <x v="12"/>
    <s v="REGIÓN 2"/>
    <n v="3522875"/>
  </r>
  <r>
    <x v="35"/>
    <x v="12"/>
    <s v="REGIÓN 2"/>
    <n v="3442858"/>
  </r>
  <r>
    <x v="36"/>
    <x v="12"/>
    <s v="REGIÓN 2"/>
    <n v="3384728"/>
  </r>
  <r>
    <x v="37"/>
    <x v="12"/>
    <s v="REGIÓN 2"/>
    <n v="2681534"/>
  </r>
  <r>
    <x v="38"/>
    <x v="12"/>
    <s v="REGIÓN 2"/>
    <n v="2654136"/>
  </r>
  <r>
    <x v="39"/>
    <x v="12"/>
    <s v="REGIÓN 2"/>
    <n v="2663150"/>
  </r>
  <r>
    <x v="40"/>
    <x v="12"/>
    <s v="REGIÓN 2"/>
    <n v="3355643"/>
  </r>
  <r>
    <x v="41"/>
    <x v="12"/>
    <s v="REGIÓN 2"/>
    <n v="4114529"/>
  </r>
  <r>
    <x v="42"/>
    <x v="12"/>
    <s v="REGIÓN 2"/>
    <n v="4329271"/>
  </r>
  <r>
    <x v="43"/>
    <x v="12"/>
    <s v="REGIÓN 2"/>
    <n v="4232958"/>
  </r>
  <r>
    <x v="44"/>
    <x v="12"/>
    <s v="REGIÓN 2"/>
    <n v="4149632"/>
  </r>
  <r>
    <x v="45"/>
    <x v="12"/>
    <s v="REGIÓN 2"/>
    <n v="3651529"/>
  </r>
  <r>
    <x v="46"/>
    <x v="12"/>
    <s v="REGIÓN 2"/>
    <n v="2952026"/>
  </r>
  <r>
    <x v="47"/>
    <x v="12"/>
    <s v="REGIÓN 2"/>
    <n v="2875620"/>
  </r>
  <r>
    <x v="48"/>
    <x v="12"/>
    <s v="REGIÓN 2"/>
    <n v="2734256"/>
  </r>
  <r>
    <x v="49"/>
    <x v="12"/>
    <s v="REGIÓN 2"/>
    <n v="2900611.1"/>
  </r>
  <r>
    <x v="50"/>
    <x v="12"/>
    <s v="REGIÓN 2"/>
    <n v="2485826"/>
  </r>
  <r>
    <x v="51"/>
    <x v="12"/>
    <s v="REGIÓN 2"/>
    <n v="2900739"/>
  </r>
  <r>
    <x v="52"/>
    <x v="12"/>
    <s v="REGIÓN 2"/>
    <n v="4163732"/>
  </r>
  <r>
    <x v="53"/>
    <x v="12"/>
    <s v="REGIÓN 2"/>
    <n v="4098342"/>
  </r>
  <r>
    <x v="54"/>
    <x v="12"/>
    <s v="REGIÓN 2"/>
    <n v="3346676"/>
  </r>
  <r>
    <x v="55"/>
    <x v="12"/>
    <s v="REGIÓN 2"/>
    <n v="4301017.9000000004"/>
  </r>
  <r>
    <x v="56"/>
    <x v="12"/>
    <s v="REGIÓN 2"/>
    <n v="3709869"/>
  </r>
  <r>
    <x v="57"/>
    <x v="12"/>
    <s v="REGIÓN 2"/>
    <n v="3630388"/>
  </r>
  <r>
    <x v="58"/>
    <x v="12"/>
    <s v="REGIÓN 2"/>
    <n v="3382984"/>
  </r>
  <r>
    <x v="59"/>
    <x v="12"/>
    <s v="REGIÓN 2"/>
    <n v="1791308"/>
  </r>
  <r>
    <x v="60"/>
    <x v="12"/>
    <s v="REGIÓN 2"/>
    <n v="2020387"/>
  </r>
  <r>
    <x v="61"/>
    <x v="12"/>
    <s v="REGIÓN 2"/>
    <n v="5045625"/>
  </r>
  <r>
    <x v="62"/>
    <x v="12"/>
    <s v="REGIÓN 2"/>
    <n v="2056094.8"/>
  </r>
  <r>
    <x v="63"/>
    <x v="12"/>
    <s v="REGIÓN 2"/>
    <n v="2132827"/>
  </r>
  <r>
    <x v="64"/>
    <x v="12"/>
    <s v="REGIÓN 2"/>
    <n v="2650912"/>
  </r>
  <r>
    <x v="65"/>
    <x v="12"/>
    <s v="REGIÓN 2"/>
    <n v="2904129"/>
  </r>
  <r>
    <x v="66"/>
    <x v="12"/>
    <s v="REGIÓN 2"/>
    <n v="3319680"/>
  </r>
  <r>
    <x v="67"/>
    <x v="12"/>
    <s v="REGIÓN 2"/>
    <n v="3645649"/>
  </r>
  <r>
    <x v="68"/>
    <x v="12"/>
    <s v="REGIÓN 2"/>
    <n v="3528844"/>
  </r>
  <r>
    <x v="69"/>
    <x v="12"/>
    <s v="REGIÓN 2"/>
    <n v="3608960"/>
  </r>
  <r>
    <x v="70"/>
    <x v="12"/>
    <s v="REGIÓN 2"/>
    <n v="3243006"/>
  </r>
  <r>
    <x v="71"/>
    <x v="12"/>
    <s v="REGIÓN 2"/>
    <n v="2926356"/>
  </r>
  <r>
    <x v="72"/>
    <x v="12"/>
    <s v="REGIÓN 2"/>
    <n v="2561243"/>
  </r>
  <r>
    <x v="73"/>
    <x v="12"/>
    <s v="REGIÓN 2"/>
    <n v="2409503"/>
  </r>
  <r>
    <x v="74"/>
    <x v="12"/>
    <s v="REGIÓN 2"/>
    <n v="3037984"/>
  </r>
  <r>
    <x v="75"/>
    <x v="12"/>
    <s v="REGIÓN 2"/>
    <n v="3405291"/>
  </r>
  <r>
    <x v="76"/>
    <x v="12"/>
    <s v="REGIÓN 2"/>
    <n v="3535539"/>
  </r>
  <r>
    <x v="77"/>
    <x v="12"/>
    <s v="REGIÓN 2"/>
    <n v="2852848"/>
  </r>
  <r>
    <x v="78"/>
    <x v="12"/>
    <s v="REGIÓN 2"/>
    <n v="2937302"/>
  </r>
  <r>
    <x v="79"/>
    <x v="12"/>
    <s v="REGIÓN 2"/>
    <n v="2619844"/>
  </r>
  <r>
    <x v="80"/>
    <x v="12"/>
    <s v="REGIÓN 2"/>
    <n v="2986014"/>
  </r>
  <r>
    <x v="81"/>
    <x v="12"/>
    <s v="REGIÓN 2"/>
    <n v="3296360"/>
  </r>
  <r>
    <x v="82"/>
    <x v="12"/>
    <s v="REGIÓN 2"/>
    <n v="2893081"/>
  </r>
  <r>
    <x v="83"/>
    <x v="12"/>
    <s v="REGIÓN 2"/>
    <n v="2871267"/>
  </r>
  <r>
    <x v="84"/>
    <x v="12"/>
    <s v="REGIÓN 2"/>
    <n v="2609203"/>
  </r>
  <r>
    <x v="85"/>
    <x v="12"/>
    <s v="REGIÓN 2"/>
    <n v="2553411"/>
  </r>
  <r>
    <x v="86"/>
    <x v="12"/>
    <s v="REGIÓN 2"/>
    <n v="3937488"/>
  </r>
  <r>
    <x v="87"/>
    <x v="12"/>
    <s v="REGIÓN 2"/>
    <n v="3748869"/>
  </r>
  <r>
    <x v="88"/>
    <x v="12"/>
    <s v="REGIÓN 2"/>
    <n v="2889379"/>
  </r>
  <r>
    <x v="89"/>
    <x v="12"/>
    <s v="REGIÓN 2"/>
    <n v="1963082"/>
  </r>
  <r>
    <x v="90"/>
    <x v="12"/>
    <s v="REGIÓN 2"/>
    <n v="2003989"/>
  </r>
  <r>
    <x v="91"/>
    <x v="12"/>
    <s v="REGIÓN 2"/>
    <n v="1944228"/>
  </r>
  <r>
    <x v="92"/>
    <x v="12"/>
    <s v="REGIÓN 2"/>
    <n v="2013250"/>
  </r>
  <r>
    <x v="93"/>
    <x v="12"/>
    <s v="REGIÓN 2"/>
    <n v="2327965"/>
  </r>
  <r>
    <x v="94"/>
    <x v="12"/>
    <s v="REGIÓN 2"/>
    <n v="2094124"/>
  </r>
  <r>
    <x v="95"/>
    <x v="12"/>
    <s v="REGIÓN 2"/>
    <n v="2098764"/>
  </r>
  <r>
    <x v="96"/>
    <x v="12"/>
    <s v="REGIÓN 2"/>
    <n v="1598055"/>
  </r>
  <r>
    <x v="97"/>
    <x v="12"/>
    <s v="REGIÓN 2"/>
    <n v="1223987"/>
  </r>
  <r>
    <x v="98"/>
    <x v="12"/>
    <s v="REGIÓN 2"/>
    <n v="1341813"/>
  </r>
  <r>
    <x v="99"/>
    <x v="12"/>
    <s v="REGIÓN 2"/>
    <n v="1633847"/>
  </r>
  <r>
    <x v="100"/>
    <x v="12"/>
    <s v="REGIÓN 2"/>
    <n v="1547692"/>
  </r>
  <r>
    <x v="101"/>
    <x v="12"/>
    <s v="REGIÓN 2"/>
    <n v="1760010"/>
  </r>
  <r>
    <x v="102"/>
    <x v="12"/>
    <s v="REGIÓN 2"/>
    <n v="1813493"/>
  </r>
  <r>
    <x v="103"/>
    <x v="12"/>
    <s v="REGIÓN 2"/>
    <n v="2047045"/>
  </r>
  <r>
    <x v="104"/>
    <x v="12"/>
    <s v="REGIÓN 2"/>
    <n v="2075524"/>
  </r>
  <r>
    <x v="105"/>
    <x v="12"/>
    <s v="REGIÓN 2"/>
    <n v="2086019"/>
  </r>
  <r>
    <x v="106"/>
    <x v="12"/>
    <s v="REGIÓN 2"/>
    <n v="1991020"/>
  </r>
  <r>
    <x v="107"/>
    <x v="12"/>
    <s v="REGIÓN 2"/>
    <n v="1943872"/>
  </r>
  <r>
    <x v="108"/>
    <x v="12"/>
    <s v="REGIÓN 2"/>
    <n v="1876453"/>
  </r>
  <r>
    <x v="109"/>
    <x v="12"/>
    <s v="REGIÓN 2"/>
    <n v="2174939"/>
  </r>
  <r>
    <x v="110"/>
    <x v="12"/>
    <s v="REGIÓN 2"/>
    <n v="2127465"/>
  </r>
  <r>
    <x v="111"/>
    <x v="12"/>
    <s v="REGIÓN 2"/>
    <n v="1691828"/>
  </r>
  <r>
    <x v="112"/>
    <x v="12"/>
    <s v="REGIÓN 2"/>
    <n v="2649159"/>
  </r>
  <r>
    <x v="113"/>
    <x v="12"/>
    <s v="REGIÓN 2"/>
    <n v="2907288.9999999995"/>
  </r>
  <r>
    <x v="114"/>
    <x v="12"/>
    <s v="REGIÓN 2"/>
    <n v="2628459"/>
  </r>
  <r>
    <x v="115"/>
    <x v="12"/>
    <s v="REGIÓN 2"/>
    <n v="5368754"/>
  </r>
  <r>
    <x v="116"/>
    <x v="12"/>
    <s v="REGIÓN 2"/>
    <n v="2523648.222222222"/>
  </r>
  <r>
    <x v="117"/>
    <x v="12"/>
    <s v="REGIÓN 2"/>
    <n v="2168149.7407407407"/>
  </r>
  <r>
    <x v="118"/>
    <x v="12"/>
    <s v="REGIÓN 2"/>
    <n v="2347063"/>
  </r>
  <r>
    <x v="119"/>
    <x v="12"/>
    <s v="REGIÓN 2"/>
    <n v="2067667"/>
  </r>
  <r>
    <x v="120"/>
    <x v="12"/>
    <s v="REGIÓN 2"/>
    <n v="2641114"/>
  </r>
  <r>
    <x v="121"/>
    <x v="12"/>
    <s v="REGIÓN 2"/>
    <n v="2357492.9999999995"/>
  </r>
  <r>
    <x v="122"/>
    <x v="12"/>
    <s v="REGIÓN 2"/>
    <n v="1744232"/>
  </r>
  <r>
    <x v="123"/>
    <x v="12"/>
    <s v="REGIÓN 2"/>
    <n v="2142227"/>
  </r>
  <r>
    <x v="124"/>
    <x v="12"/>
    <s v="REGIÓN 2"/>
    <n v="2649071.6666666665"/>
  </r>
  <r>
    <x v="125"/>
    <x v="12"/>
    <s v="REGIÓN 2"/>
    <n v="2613981.2222222225"/>
  </r>
  <r>
    <x v="126"/>
    <x v="12"/>
    <s v="REGIÓN 2"/>
    <n v="2053465"/>
  </r>
  <r>
    <x v="127"/>
    <x v="12"/>
    <s v="REGIÓN 2"/>
    <n v="2246963"/>
  </r>
  <r>
    <x v="128"/>
    <x v="12"/>
    <s v="REGIÓN 2"/>
    <n v="2214246"/>
  </r>
  <r>
    <x v="129"/>
    <x v="12"/>
    <s v="REGIÓN 2"/>
    <n v="2191986.7000000002"/>
  </r>
  <r>
    <x v="130"/>
    <x v="12"/>
    <s v="REGIÓN 2"/>
    <n v="1554433"/>
  </r>
  <r>
    <x v="131"/>
    <x v="12"/>
    <s v="REGIÓN 2"/>
    <n v="1402823"/>
  </r>
  <r>
    <x v="132"/>
    <x v="12"/>
    <s v="REGIÓN 2"/>
    <n v="1099030"/>
  </r>
  <r>
    <x v="133"/>
    <x v="12"/>
    <s v="REGIÓN 2"/>
    <n v="843814"/>
  </r>
  <r>
    <x v="134"/>
    <x v="12"/>
    <s v="REGIÓN 2"/>
    <n v="814390"/>
  </r>
  <r>
    <x v="135"/>
    <x v="12"/>
    <s v="REGIÓN 2"/>
    <n v="702937"/>
  </r>
  <r>
    <x v="136"/>
    <x v="12"/>
    <s v="REGIÓN 2"/>
    <n v="969149"/>
  </r>
  <r>
    <x v="137"/>
    <x v="12"/>
    <s v="REGIÓN 2"/>
    <n v="1437257"/>
  </r>
  <r>
    <x v="138"/>
    <x v="12"/>
    <s v="REGIÓN 2"/>
    <n v="1719401"/>
  </r>
  <r>
    <x v="139"/>
    <x v="12"/>
    <s v="REGIÓN 2"/>
    <n v="1581076"/>
  </r>
  <r>
    <x v="140"/>
    <x v="12"/>
    <s v="REGIÓN 2"/>
    <n v="2027825"/>
  </r>
  <r>
    <x v="141"/>
    <x v="12"/>
    <s v="REGIÓN 2"/>
    <n v="3194599"/>
  </r>
  <r>
    <x v="142"/>
    <x v="12"/>
    <s v="REGIÓN 2"/>
    <n v="2070194"/>
  </r>
  <r>
    <x v="143"/>
    <x v="12"/>
    <s v="REGIÓN 2"/>
    <n v="1133446"/>
  </r>
  <r>
    <x v="144"/>
    <x v="12"/>
    <s v="REGIÓN 2"/>
    <n v="1316829"/>
  </r>
  <r>
    <x v="145"/>
    <x v="12"/>
    <s v="REGIÓN 2"/>
    <n v="1153616"/>
  </r>
  <r>
    <x v="146"/>
    <x v="12"/>
    <s v="REGIÓN 2"/>
    <n v="976744"/>
  </r>
  <r>
    <x v="147"/>
    <x v="12"/>
    <s v="REGIÓN 2"/>
    <n v="924577"/>
  </r>
  <r>
    <x v="148"/>
    <x v="12"/>
    <s v="REGIÓN 2"/>
    <n v="1407113"/>
  </r>
  <r>
    <x v="149"/>
    <x v="12"/>
    <s v="REGIÓN 2"/>
    <n v="1399335"/>
  </r>
  <r>
    <x v="150"/>
    <x v="12"/>
    <s v="REGIÓN 2"/>
    <n v="2115741"/>
  </r>
  <r>
    <x v="151"/>
    <x v="12"/>
    <s v="REGIÓN 2"/>
    <n v="2568909"/>
  </r>
  <r>
    <x v="152"/>
    <x v="12"/>
    <s v="REGIÓN 2"/>
    <n v="2478241"/>
  </r>
  <r>
    <x v="153"/>
    <x v="12"/>
    <s v="REGIÓN 2"/>
    <n v="2573570"/>
  </r>
  <r>
    <x v="154"/>
    <x v="12"/>
    <s v="REGIÓN 2"/>
    <n v="2099580"/>
  </r>
  <r>
    <x v="155"/>
    <x v="12"/>
    <s v="REGIÓN 2"/>
    <n v="1717592"/>
  </r>
  <r>
    <x v="156"/>
    <x v="12"/>
    <s v="REGIÓN 2"/>
    <n v="1513030"/>
  </r>
  <r>
    <x v="157"/>
    <x v="12"/>
    <s v="REGIÓN 2"/>
    <n v="1224673"/>
  </r>
  <r>
    <x v="158"/>
    <x v="12"/>
    <s v="REGIÓN 2"/>
    <n v="2806434"/>
  </r>
  <r>
    <x v="159"/>
    <x v="12"/>
    <s v="REGIÓN 2"/>
    <n v="1714249"/>
  </r>
  <r>
    <x v="160"/>
    <x v="12"/>
    <s v="REGIÓN 2"/>
    <n v="2335819"/>
  </r>
  <r>
    <x v="161"/>
    <x v="12"/>
    <s v="REGIÓN 2"/>
    <n v="2485431"/>
  </r>
  <r>
    <x v="162"/>
    <x v="12"/>
    <s v="REGIÓN 2"/>
    <n v="2962158"/>
  </r>
  <r>
    <x v="163"/>
    <x v="12"/>
    <s v="REGIÓN 2"/>
    <n v="2750673"/>
  </r>
  <r>
    <x v="164"/>
    <x v="12"/>
    <s v="REGIÓN 2"/>
    <n v="2141092"/>
  </r>
  <r>
    <x v="165"/>
    <x v="12"/>
    <s v="REGIÓN 2"/>
    <n v="2341614"/>
  </r>
  <r>
    <x v="166"/>
    <x v="12"/>
    <s v="REGIÓN 2"/>
    <n v="1981164"/>
  </r>
  <r>
    <x v="167"/>
    <x v="12"/>
    <s v="REGIÓN 2"/>
    <n v="1920801"/>
  </r>
  <r>
    <x v="168"/>
    <x v="12"/>
    <s v="REGIÓN 2"/>
    <n v="1956817"/>
  </r>
  <r>
    <x v="169"/>
    <x v="12"/>
    <s v="REGIÓN 2"/>
    <n v="1957841"/>
  </r>
  <r>
    <x v="170"/>
    <x v="12"/>
    <s v="REGIÓN 2"/>
    <n v="2791370"/>
  </r>
  <r>
    <x v="171"/>
    <x v="12"/>
    <s v="REGIÓN 2"/>
    <n v="3621940"/>
  </r>
  <r>
    <x v="172"/>
    <x v="12"/>
    <s v="REGIÓN 2"/>
    <n v="4661822"/>
  </r>
  <r>
    <x v="173"/>
    <x v="12"/>
    <s v="REGIÓN 2"/>
    <n v="4664327"/>
  </r>
  <r>
    <x v="174"/>
    <x v="12"/>
    <s v="REGIÓN 2"/>
    <n v="4587861"/>
  </r>
  <r>
    <x v="175"/>
    <x v="12"/>
    <s v="REGIÓN 2"/>
    <n v="3782324"/>
  </r>
  <r>
    <x v="176"/>
    <x v="12"/>
    <s v="REGIÓN 2"/>
    <n v="3433438"/>
  </r>
  <r>
    <x v="177"/>
    <x v="12"/>
    <s v="REGIÓN 2"/>
    <n v="2787664.3333333335"/>
  </r>
  <r>
    <x v="0"/>
    <x v="13"/>
    <s v="REGIÓN 2"/>
    <n v="3845169.8769999999"/>
  </r>
  <r>
    <x v="1"/>
    <x v="13"/>
    <s v="REGIÓN 2"/>
    <n v="3683381.9573763707"/>
  </r>
  <r>
    <x v="2"/>
    <x v="13"/>
    <s v="REGIÓN 2"/>
    <n v="4096516.4135227837"/>
  </r>
  <r>
    <x v="3"/>
    <x v="13"/>
    <s v="REGIÓN 2"/>
    <n v="4407239.4505266445"/>
  </r>
  <r>
    <x v="4"/>
    <x v="13"/>
    <s v="REGIÓN 2"/>
    <n v="5278693"/>
  </r>
  <r>
    <x v="5"/>
    <x v="13"/>
    <s v="REGIÓN 2"/>
    <n v="5380215.2338026185"/>
  </r>
  <r>
    <x v="6"/>
    <x v="13"/>
    <s v="REGIÓN 2"/>
    <n v="5200724.7711850107"/>
  </r>
  <r>
    <x v="7"/>
    <x v="13"/>
    <s v="REGIÓN 2"/>
    <n v="4712809.5030514384"/>
  </r>
  <r>
    <x v="8"/>
    <x v="13"/>
    <s v="REGIÓN 2"/>
    <n v="3932990"/>
  </r>
  <r>
    <x v="9"/>
    <x v="13"/>
    <s v="REGIÓN 2"/>
    <n v="3963617"/>
  </r>
  <r>
    <x v="10"/>
    <x v="13"/>
    <s v="REGIÓN 2"/>
    <n v="4203767.2117039589"/>
  </r>
  <r>
    <x v="11"/>
    <x v="13"/>
    <s v="REGIÓN 2"/>
    <n v="3679903"/>
  </r>
  <r>
    <x v="12"/>
    <x v="13"/>
    <s v="REGIÓN 2"/>
    <n v="3073925.5014326652"/>
  </r>
  <r>
    <x v="13"/>
    <x v="13"/>
    <s v="REGIÓN 2"/>
    <n v="2690249.4260070967"/>
  </r>
  <r>
    <x v="14"/>
    <x v="13"/>
    <s v="REGIÓN 2"/>
    <n v="2952786.1737335506"/>
  </r>
  <r>
    <x v="15"/>
    <x v="13"/>
    <s v="REGIÓN 2"/>
    <n v="2748716.5537441517"/>
  </r>
  <r>
    <x v="16"/>
    <x v="13"/>
    <s v="REGIÓN 2"/>
    <n v="4439909.9047727659"/>
  </r>
  <r>
    <x v="17"/>
    <x v="13"/>
    <s v="REGIÓN 2"/>
    <n v="4550933.3418074399"/>
  </r>
  <r>
    <x v="18"/>
    <x v="13"/>
    <s v="REGIÓN 2"/>
    <n v="4926683.5418091593"/>
  </r>
  <r>
    <x v="19"/>
    <x v="13"/>
    <s v="REGIÓN 2"/>
    <n v="5054114.1171626151"/>
  </r>
  <r>
    <x v="20"/>
    <x v="13"/>
    <s v="REGIÓN 2"/>
    <n v="4549878.2700912952"/>
  </r>
  <r>
    <x v="21"/>
    <x v="13"/>
    <s v="REGIÓN 2"/>
    <n v="4580470.9790788051"/>
  </r>
  <r>
    <x v="22"/>
    <x v="13"/>
    <s v="REGIÓN 2"/>
    <n v="4312328.9398280811"/>
  </r>
  <r>
    <x v="23"/>
    <x v="13"/>
    <s v="REGIÓN 2"/>
    <n v="3665729.5128939827"/>
  </r>
  <r>
    <x v="24"/>
    <x v="13"/>
    <s v="REGIÓN 2"/>
    <n v="2968875.4055744139"/>
  </r>
  <r>
    <x v="25"/>
    <x v="13"/>
    <s v="REGIÓN 2"/>
    <n v="2060951"/>
  </r>
  <r>
    <x v="26"/>
    <x v="13"/>
    <s v="REGIÓN 2"/>
    <n v="2388890"/>
  </r>
  <r>
    <x v="27"/>
    <x v="13"/>
    <s v="REGIÓN 2"/>
    <n v="2772577"/>
  </r>
  <r>
    <x v="28"/>
    <x v="13"/>
    <s v="REGIÓN 2"/>
    <n v="4096647"/>
  </r>
  <r>
    <x v="29"/>
    <x v="13"/>
    <s v="REGIÓN 2"/>
    <n v="4378463"/>
  </r>
  <r>
    <x v="30"/>
    <x v="13"/>
    <s v="REGIÓN 2"/>
    <n v="4201870.0963471048"/>
  </r>
  <r>
    <x v="31"/>
    <x v="13"/>
    <s v="REGIÓN 2"/>
    <n v="3347814.3895903351"/>
  </r>
  <r>
    <x v="32"/>
    <x v="13"/>
    <s v="REGIÓN 2"/>
    <n v="3108991.0223299935"/>
  </r>
  <r>
    <x v="33"/>
    <x v="13"/>
    <s v="REGIÓN 2"/>
    <n v="2827317.2574471189"/>
  </r>
  <r>
    <x v="34"/>
    <x v="13"/>
    <s v="REGIÓN 2"/>
    <n v="2229935.2251556609"/>
  </r>
  <r>
    <x v="35"/>
    <x v="13"/>
    <s v="REGIÓN 2"/>
    <n v="1706281.0232841321"/>
  </r>
  <r>
    <x v="36"/>
    <x v="13"/>
    <s v="REGIÓN 2"/>
    <n v="1613467"/>
  </r>
  <r>
    <x v="37"/>
    <x v="13"/>
    <s v="REGIÓN 2"/>
    <n v="1717176.945887222"/>
  </r>
  <r>
    <x v="38"/>
    <x v="13"/>
    <s v="REGIÓN 2"/>
    <n v="2625074.3980668271"/>
  </r>
  <r>
    <x v="39"/>
    <x v="13"/>
    <s v="REGIÓN 2"/>
    <n v="3425553.691512058"/>
  </r>
  <r>
    <x v="40"/>
    <x v="13"/>
    <s v="REGIÓN 2"/>
    <n v="3837115.6134105902"/>
  </r>
  <r>
    <x v="41"/>
    <x v="13"/>
    <s v="REGIÓN 2"/>
    <n v="3890066.8139891461"/>
  </r>
  <r>
    <x v="42"/>
    <x v="13"/>
    <s v="REGIÓN 2"/>
    <n v="3698366.3098096154"/>
  </r>
  <r>
    <x v="43"/>
    <x v="13"/>
    <s v="REGIÓN 2"/>
    <n v="3454324.0664005196"/>
  </r>
  <r>
    <x v="44"/>
    <x v="13"/>
    <s v="REGIÓN 2"/>
    <n v="3115922.0517350845"/>
  </r>
  <r>
    <x v="45"/>
    <x v="13"/>
    <s v="REGIÓN 2"/>
    <n v="2940533.4616626315"/>
  </r>
  <r>
    <x v="46"/>
    <x v="13"/>
    <s v="REGIÓN 2"/>
    <n v="2414616.1863142103"/>
  </r>
  <r>
    <x v="47"/>
    <x v="13"/>
    <s v="REGIÓN 2"/>
    <n v="2036458.6954488747"/>
  </r>
  <r>
    <x v="48"/>
    <x v="13"/>
    <s v="REGIÓN 2"/>
    <n v="1900929.4369210992"/>
  </r>
  <r>
    <x v="49"/>
    <x v="13"/>
    <s v="REGIÓN 2"/>
    <n v="2059070.2108523881"/>
  </r>
  <r>
    <x v="50"/>
    <x v="13"/>
    <s v="REGIÓN 2"/>
    <n v="2390388.311737204"/>
  </r>
  <r>
    <x v="51"/>
    <x v="13"/>
    <s v="REGIÓN 2"/>
    <n v="2756328"/>
  </r>
  <r>
    <x v="52"/>
    <x v="13"/>
    <s v="REGIÓN 2"/>
    <n v="4006600.3099283692"/>
  </r>
  <r>
    <x v="53"/>
    <x v="13"/>
    <s v="REGIÓN 2"/>
    <n v="4616980.6746424651"/>
  </r>
  <r>
    <x v="54"/>
    <x v="13"/>
    <s v="REGIÓN 2"/>
    <n v="4932450.0557305254"/>
  </r>
  <r>
    <x v="55"/>
    <x v="13"/>
    <s v="REGIÓN 2"/>
    <n v="4910003"/>
  </r>
  <r>
    <x v="56"/>
    <x v="13"/>
    <s v="REGIÓN 2"/>
    <n v="5608705"/>
  </r>
  <r>
    <x v="57"/>
    <x v="13"/>
    <s v="REGIÓN 2"/>
    <n v="5089062"/>
  </r>
  <r>
    <x v="58"/>
    <x v="13"/>
    <s v="REGIÓN 2"/>
    <n v="4616915"/>
  </r>
  <r>
    <x v="59"/>
    <x v="13"/>
    <s v="REGIÓN 2"/>
    <n v="4089093"/>
  </r>
  <r>
    <x v="60"/>
    <x v="13"/>
    <s v="REGIÓN 2"/>
    <n v="3543209"/>
  </r>
  <r>
    <x v="61"/>
    <x v="13"/>
    <s v="REGIÓN 2"/>
    <n v="2783239"/>
  </r>
  <r>
    <x v="62"/>
    <x v="13"/>
    <s v="REGIÓN 2"/>
    <n v="3485961.3"/>
  </r>
  <r>
    <x v="63"/>
    <x v="13"/>
    <s v="REGIÓN 2"/>
    <n v="3644302"/>
  </r>
  <r>
    <x v="64"/>
    <x v="13"/>
    <s v="REGIÓN 2"/>
    <n v="4263881"/>
  </r>
  <r>
    <x v="65"/>
    <x v="13"/>
    <s v="REGIÓN 2"/>
    <n v="4400119.8691283884"/>
  </r>
  <r>
    <x v="66"/>
    <x v="13"/>
    <s v="REGIÓN 2"/>
    <n v="5265101"/>
  </r>
  <r>
    <x v="67"/>
    <x v="13"/>
    <s v="REGIÓN 2"/>
    <n v="5247953"/>
  </r>
  <r>
    <x v="68"/>
    <x v="13"/>
    <s v="REGIÓN 2"/>
    <n v="5081343"/>
  </r>
  <r>
    <x v="69"/>
    <x v="13"/>
    <s v="REGIÓN 2"/>
    <n v="5067992"/>
  </r>
  <r>
    <x v="70"/>
    <x v="13"/>
    <s v="REGIÓN 2"/>
    <n v="4753909"/>
  </r>
  <r>
    <x v="71"/>
    <x v="13"/>
    <s v="REGIÓN 2"/>
    <n v="4333330"/>
  </r>
  <r>
    <x v="72"/>
    <x v="13"/>
    <s v="REGIÓN 2"/>
    <n v="3911365"/>
  </r>
  <r>
    <x v="73"/>
    <x v="13"/>
    <s v="REGIÓN 2"/>
    <n v="3154485"/>
  </r>
  <r>
    <x v="74"/>
    <x v="13"/>
    <s v="REGIÓN 2"/>
    <n v="3443139"/>
  </r>
  <r>
    <x v="75"/>
    <x v="13"/>
    <s v="REGIÓN 2"/>
    <n v="2853503.5"/>
  </r>
  <r>
    <x v="76"/>
    <x v="13"/>
    <s v="REGIÓN 2"/>
    <n v="3965522"/>
  </r>
  <r>
    <x v="77"/>
    <x v="13"/>
    <s v="REGIÓN 2"/>
    <n v="4842946"/>
  </r>
  <r>
    <x v="78"/>
    <x v="13"/>
    <s v="REGIÓN 2"/>
    <n v="4807578"/>
  </r>
  <r>
    <x v="79"/>
    <x v="13"/>
    <s v="REGIÓN 2"/>
    <n v="4682615"/>
  </r>
  <r>
    <x v="80"/>
    <x v="13"/>
    <s v="REGIÓN 2"/>
    <n v="4961487"/>
  </r>
  <r>
    <x v="81"/>
    <x v="13"/>
    <s v="REGIÓN 2"/>
    <n v="5084208"/>
  </r>
  <r>
    <x v="82"/>
    <x v="13"/>
    <s v="REGIÓN 2"/>
    <n v="4101772"/>
  </r>
  <r>
    <x v="83"/>
    <x v="13"/>
    <s v="REGIÓN 2"/>
    <n v="3976221"/>
  </r>
  <r>
    <x v="84"/>
    <x v="13"/>
    <s v="REGIÓN 2"/>
    <n v="3540272"/>
  </r>
  <r>
    <x v="85"/>
    <x v="13"/>
    <s v="REGIÓN 2"/>
    <n v="2817345"/>
  </r>
  <r>
    <x v="86"/>
    <x v="13"/>
    <s v="REGIÓN 2"/>
    <n v="2992771"/>
  </r>
  <r>
    <x v="87"/>
    <x v="13"/>
    <s v="REGIÓN 2"/>
    <n v="3026271"/>
  </r>
  <r>
    <x v="88"/>
    <x v="13"/>
    <s v="REGIÓN 2"/>
    <n v="4132990"/>
  </r>
  <r>
    <x v="89"/>
    <x v="13"/>
    <s v="REGIÓN 2"/>
    <n v="5213995"/>
  </r>
  <r>
    <x v="90"/>
    <x v="13"/>
    <s v="REGIÓN 2"/>
    <n v="5353103"/>
  </r>
  <r>
    <x v="91"/>
    <x v="13"/>
    <s v="REGIÓN 2"/>
    <n v="4341852"/>
  </r>
  <r>
    <x v="92"/>
    <x v="13"/>
    <s v="REGIÓN 2"/>
    <n v="4806396"/>
  </r>
  <r>
    <x v="93"/>
    <x v="13"/>
    <s v="REGIÓN 2"/>
    <n v="4706462"/>
  </r>
  <r>
    <x v="94"/>
    <x v="13"/>
    <s v="REGIÓN 2"/>
    <n v="3875001"/>
  </r>
  <r>
    <x v="95"/>
    <x v="13"/>
    <s v="REGIÓN 2"/>
    <n v="3184398"/>
  </r>
  <r>
    <x v="96"/>
    <x v="13"/>
    <s v="REGIÓN 2"/>
    <n v="2766277"/>
  </r>
  <r>
    <x v="97"/>
    <x v="13"/>
    <s v="REGIÓN 2"/>
    <n v="2336082"/>
  </r>
  <r>
    <x v="98"/>
    <x v="13"/>
    <s v="REGIÓN 2"/>
    <n v="2197270"/>
  </r>
  <r>
    <x v="99"/>
    <x v="13"/>
    <s v="REGIÓN 2"/>
    <n v="1985831"/>
  </r>
  <r>
    <x v="100"/>
    <x v="13"/>
    <s v="REGIÓN 2"/>
    <n v="2400049"/>
  </r>
  <r>
    <x v="101"/>
    <x v="13"/>
    <s v="REGIÓN 2"/>
    <n v="3247182"/>
  </r>
  <r>
    <x v="102"/>
    <x v="13"/>
    <s v="REGIÓN 2"/>
    <n v="4352282"/>
  </r>
  <r>
    <x v="103"/>
    <x v="13"/>
    <s v="REGIÓN 2"/>
    <n v="4659069"/>
  </r>
  <r>
    <x v="104"/>
    <x v="13"/>
    <s v="REGIÓN 2"/>
    <n v="4359702"/>
  </r>
  <r>
    <x v="105"/>
    <x v="13"/>
    <s v="REGIÓN 2"/>
    <n v="4242650"/>
  </r>
  <r>
    <x v="106"/>
    <x v="13"/>
    <s v="REGIÓN 2"/>
    <n v="2182368"/>
  </r>
  <r>
    <x v="107"/>
    <x v="13"/>
    <s v="REGIÓN 2"/>
    <n v="1766640"/>
  </r>
  <r>
    <x v="108"/>
    <x v="13"/>
    <s v="REGIÓN 2"/>
    <n v="1740080"/>
  </r>
  <r>
    <x v="109"/>
    <x v="13"/>
    <s v="REGIÓN 2"/>
    <n v="1513021"/>
  </r>
  <r>
    <x v="110"/>
    <x v="13"/>
    <s v="REGIÓN 2"/>
    <n v="1891990"/>
  </r>
  <r>
    <x v="111"/>
    <x v="13"/>
    <s v="REGIÓN 2"/>
    <n v="1841714"/>
  </r>
  <r>
    <x v="112"/>
    <x v="13"/>
    <s v="REGIÓN 2"/>
    <n v="3410141"/>
  </r>
  <r>
    <x v="113"/>
    <x v="13"/>
    <s v="REGIÓN 2"/>
    <n v="2804968.6666666665"/>
  </r>
  <r>
    <x v="114"/>
    <x v="13"/>
    <s v="REGIÓN 2"/>
    <n v="2549868"/>
  </r>
  <r>
    <x v="115"/>
    <x v="13"/>
    <s v="REGIÓN 2"/>
    <n v="2305266"/>
  </r>
  <r>
    <x v="116"/>
    <x v="13"/>
    <s v="REGIÓN 2"/>
    <n v="2091371"/>
  </r>
  <r>
    <x v="117"/>
    <x v="13"/>
    <s v="REGIÓN 2"/>
    <n v="2047628"/>
  </r>
  <r>
    <x v="118"/>
    <x v="13"/>
    <s v="REGIÓN 2"/>
    <n v="1798776"/>
  </r>
  <r>
    <x v="119"/>
    <x v="13"/>
    <s v="REGIÓN 2"/>
    <n v="1783523"/>
  </r>
  <r>
    <x v="120"/>
    <x v="13"/>
    <s v="REGIÓN 2"/>
    <n v="1549594"/>
  </r>
  <r>
    <x v="121"/>
    <x v="13"/>
    <s v="REGIÓN 2"/>
    <n v="1442229"/>
  </r>
  <r>
    <x v="122"/>
    <x v="13"/>
    <s v="REGIÓN 2"/>
    <n v="1436033.3333333333"/>
  </r>
  <r>
    <x v="123"/>
    <x v="13"/>
    <s v="REGIÓN 2"/>
    <n v="1442328.7777777778"/>
  </r>
  <r>
    <x v="124"/>
    <x v="13"/>
    <s v="REGIÓN 2"/>
    <n v="2095909.0370370368"/>
  </r>
  <r>
    <x v="125"/>
    <x v="13"/>
    <s v="REGIÓN 2"/>
    <n v="2253449.3827160494"/>
  </r>
  <r>
    <x v="126"/>
    <x v="13"/>
    <s v="REGIÓN 2"/>
    <n v="2043250"/>
  </r>
  <r>
    <x v="127"/>
    <x v="13"/>
    <s v="REGIÓN 2"/>
    <n v="1827451"/>
  </r>
  <r>
    <x v="128"/>
    <x v="13"/>
    <s v="REGIÓN 2"/>
    <n v="1628152"/>
  </r>
  <r>
    <x v="129"/>
    <x v="13"/>
    <s v="REGIÓN 2"/>
    <n v="933129"/>
  </r>
  <r>
    <x v="130"/>
    <x v="13"/>
    <s v="REGIÓN 2"/>
    <n v="817525"/>
  </r>
  <r>
    <x v="131"/>
    <x v="13"/>
    <s v="REGIÓN 2"/>
    <n v="811143.66666666663"/>
  </r>
  <r>
    <x v="132"/>
    <x v="13"/>
    <s v="REGIÓN 2"/>
    <n v="1033484"/>
  </r>
  <r>
    <x v="133"/>
    <x v="13"/>
    <s v="REGIÓN 2"/>
    <n v="865324"/>
  </r>
  <r>
    <x v="134"/>
    <x v="13"/>
    <s v="REGIÓN 2"/>
    <n v="1283790"/>
  </r>
  <r>
    <x v="135"/>
    <x v="13"/>
    <s v="REGIÓN 2"/>
    <n v="1162162"/>
  </r>
  <r>
    <x v="136"/>
    <x v="13"/>
    <s v="REGIÓN 2"/>
    <n v="1845663"/>
  </r>
  <r>
    <x v="137"/>
    <x v="13"/>
    <s v="REGIÓN 2"/>
    <n v="1364990"/>
  </r>
  <r>
    <x v="138"/>
    <x v="13"/>
    <s v="REGIÓN 2"/>
    <n v="1801971"/>
  </r>
  <r>
    <x v="139"/>
    <x v="13"/>
    <s v="REGIÓN 2"/>
    <n v="2058008"/>
  </r>
  <r>
    <x v="140"/>
    <x v="13"/>
    <s v="REGIÓN 2"/>
    <n v="1840702"/>
  </r>
  <r>
    <x v="141"/>
    <x v="13"/>
    <s v="REGIÓN 2"/>
    <n v="1910406"/>
  </r>
  <r>
    <x v="142"/>
    <x v="13"/>
    <s v="REGIÓN 2"/>
    <n v="1680758"/>
  </r>
  <r>
    <x v="143"/>
    <x v="13"/>
    <s v="REGIÓN 2"/>
    <n v="1555024"/>
  </r>
  <r>
    <x v="144"/>
    <x v="13"/>
    <s v="REGIÓN 2"/>
    <n v="1412942"/>
  </r>
  <r>
    <x v="145"/>
    <x v="13"/>
    <s v="REGIÓN 2"/>
    <n v="1200212"/>
  </r>
  <r>
    <x v="146"/>
    <x v="13"/>
    <s v="REGIÓN 2"/>
    <n v="1135374"/>
  </r>
  <r>
    <x v="147"/>
    <x v="13"/>
    <s v="REGIÓN 2"/>
    <n v="1303776"/>
  </r>
  <r>
    <x v="148"/>
    <x v="13"/>
    <s v="REGIÓN 2"/>
    <n v="1698284"/>
  </r>
  <r>
    <x v="149"/>
    <x v="13"/>
    <s v="REGIÓN 2"/>
    <n v="2023139"/>
  </r>
  <r>
    <x v="150"/>
    <x v="13"/>
    <s v="REGIÓN 2"/>
    <n v="2593030"/>
  </r>
  <r>
    <x v="151"/>
    <x v="13"/>
    <s v="REGIÓN 2"/>
    <n v="2836296"/>
  </r>
  <r>
    <x v="152"/>
    <x v="13"/>
    <s v="REGIÓN 2"/>
    <n v="2524064"/>
  </r>
  <r>
    <x v="153"/>
    <x v="13"/>
    <s v="REGIÓN 2"/>
    <n v="2403038"/>
  </r>
  <r>
    <x v="154"/>
    <x v="13"/>
    <s v="REGIÓN 2"/>
    <n v="1971955"/>
  </r>
  <r>
    <x v="155"/>
    <x v="13"/>
    <s v="REGIÓN 2"/>
    <n v="1175778"/>
  </r>
  <r>
    <x v="156"/>
    <x v="13"/>
    <s v="REGIÓN 2"/>
    <n v="1503003"/>
  </r>
  <r>
    <x v="157"/>
    <x v="13"/>
    <s v="REGIÓN 2"/>
    <n v="1656145"/>
  </r>
  <r>
    <x v="158"/>
    <x v="13"/>
    <s v="REGIÓN 2"/>
    <n v="1529848"/>
  </r>
  <r>
    <x v="159"/>
    <x v="13"/>
    <s v="REGIÓN 2"/>
    <n v="1686147"/>
  </r>
  <r>
    <x v="160"/>
    <x v="13"/>
    <s v="REGIÓN 2"/>
    <n v="2310810"/>
  </r>
  <r>
    <x v="161"/>
    <x v="13"/>
    <s v="REGIÓN 2"/>
    <n v="2888073"/>
  </r>
  <r>
    <x v="162"/>
    <x v="13"/>
    <s v="REGIÓN 2"/>
    <n v="2518513"/>
  </r>
  <r>
    <x v="163"/>
    <x v="13"/>
    <s v="REGIÓN 2"/>
    <n v="2629600"/>
  </r>
  <r>
    <x v="164"/>
    <x v="13"/>
    <s v="REGIÓN 2"/>
    <n v="2068235"/>
  </r>
  <r>
    <x v="165"/>
    <x v="13"/>
    <s v="REGIÓN 2"/>
    <n v="2057966"/>
  </r>
  <r>
    <x v="166"/>
    <x v="13"/>
    <s v="REGIÓN 2"/>
    <n v="1665793"/>
  </r>
  <r>
    <x v="167"/>
    <x v="13"/>
    <s v="REGIÓN 2"/>
    <n v="1730074"/>
  </r>
  <r>
    <x v="168"/>
    <x v="13"/>
    <s v="REGIÓN 2"/>
    <n v="1730446"/>
  </r>
  <r>
    <x v="169"/>
    <x v="13"/>
    <s v="REGIÓN 2"/>
    <n v="1443331"/>
  </r>
  <r>
    <x v="170"/>
    <x v="13"/>
    <s v="REGIÓN 2"/>
    <n v="1833865"/>
  </r>
  <r>
    <x v="171"/>
    <x v="13"/>
    <s v="REGIÓN 2"/>
    <n v="2788355"/>
  </r>
  <r>
    <x v="172"/>
    <x v="13"/>
    <s v="REGIÓN 2"/>
    <n v="2286041"/>
  </r>
  <r>
    <x v="173"/>
    <x v="13"/>
    <s v="REGIÓN 2"/>
    <n v="2088419"/>
  </r>
  <r>
    <x v="174"/>
    <x v="13"/>
    <s v="REGIÓN 2"/>
    <n v="1986517"/>
  </r>
  <r>
    <x v="175"/>
    <x v="13"/>
    <s v="REGIÓN 2"/>
    <n v="1967756"/>
  </r>
  <r>
    <x v="176"/>
    <x v="13"/>
    <s v="REGIÓN 2"/>
    <n v="1726758"/>
  </r>
  <r>
    <x v="177"/>
    <x v="13"/>
    <s v="REGIÓN 2"/>
    <n v="1442046"/>
  </r>
  <r>
    <x v="0"/>
    <x v="14"/>
    <s v="REGIÓN 2"/>
    <n v="8608068"/>
  </r>
  <r>
    <x v="1"/>
    <x v="14"/>
    <s v="REGIÓN 2"/>
    <n v="9162970"/>
  </r>
  <r>
    <x v="2"/>
    <x v="14"/>
    <s v="REGIÓN 2"/>
    <n v="8813814"/>
  </r>
  <r>
    <x v="3"/>
    <x v="14"/>
    <s v="REGIÓN 2"/>
    <n v="9553906"/>
  </r>
  <r>
    <x v="4"/>
    <x v="14"/>
    <s v="REGIÓN 2"/>
    <n v="8882285"/>
  </r>
  <r>
    <x v="5"/>
    <x v="14"/>
    <s v="REGIÓN 2"/>
    <n v="8164169.7060716581"/>
  </r>
  <r>
    <x v="6"/>
    <x v="14"/>
    <s v="REGIÓN 2"/>
    <n v="7588979"/>
  </r>
  <r>
    <x v="7"/>
    <x v="14"/>
    <s v="REGIÓN 2"/>
    <n v="6257818"/>
  </r>
  <r>
    <x v="8"/>
    <x v="14"/>
    <s v="REGIÓN 2"/>
    <n v="6475818"/>
  </r>
  <r>
    <x v="9"/>
    <x v="14"/>
    <s v="REGIÓN 2"/>
    <n v="5944248.406977959"/>
  </r>
  <r>
    <x v="10"/>
    <x v="14"/>
    <s v="REGIÓN 2"/>
    <n v="6314337.1387431864"/>
  </r>
  <r>
    <x v="11"/>
    <x v="14"/>
    <s v="REGIÓN 2"/>
    <n v="6965154"/>
  </r>
  <r>
    <x v="12"/>
    <x v="14"/>
    <s v="REGIÓN 2"/>
    <n v="7421422"/>
  </r>
  <r>
    <x v="13"/>
    <x v="14"/>
    <s v="REGIÓN 2"/>
    <n v="8036761"/>
  </r>
  <r>
    <x v="14"/>
    <x v="14"/>
    <s v="REGIÓN 2"/>
    <n v="5979726.4715187531"/>
  </r>
  <r>
    <x v="15"/>
    <x v="14"/>
    <s v="REGIÓN 2"/>
    <n v="6904329.8389004944"/>
  </r>
  <r>
    <x v="16"/>
    <x v="14"/>
    <s v="REGIÓN 2"/>
    <n v="6677232.1293102577"/>
  </r>
  <r>
    <x v="17"/>
    <x v="14"/>
    <s v="REGIÓN 2"/>
    <n v="5474244.6254198775"/>
  </r>
  <r>
    <x v="18"/>
    <x v="14"/>
    <s v="REGIÓN 2"/>
    <n v="5025588.8392577693"/>
  </r>
  <r>
    <x v="19"/>
    <x v="14"/>
    <s v="REGIÓN 2"/>
    <n v="4567537.5176477935"/>
  </r>
  <r>
    <x v="20"/>
    <x v="14"/>
    <s v="REGIÓN 2"/>
    <n v="5553467.2340041762"/>
  </r>
  <r>
    <x v="21"/>
    <x v="14"/>
    <s v="REGIÓN 2"/>
    <n v="5443438"/>
  </r>
  <r>
    <x v="22"/>
    <x v="14"/>
    <s v="REGIÓN 2"/>
    <n v="5138525"/>
  </r>
  <r>
    <x v="23"/>
    <x v="14"/>
    <s v="REGIÓN 2"/>
    <n v="5833444"/>
  </r>
  <r>
    <x v="24"/>
    <x v="14"/>
    <s v="REGIÓN 2"/>
    <n v="4942404.671088594"/>
  </r>
  <r>
    <x v="25"/>
    <x v="14"/>
    <s v="REGIÓN 2"/>
    <n v="6917830"/>
  </r>
  <r>
    <x v="26"/>
    <x v="14"/>
    <s v="REGIÓN 2"/>
    <n v="7777183"/>
  </r>
  <r>
    <x v="27"/>
    <x v="14"/>
    <s v="REGIÓN 2"/>
    <n v="7805395.2183052655"/>
  </r>
  <r>
    <x v="28"/>
    <x v="14"/>
    <s v="REGIÓN 2"/>
    <n v="7182068.6811305853"/>
  </r>
  <r>
    <x v="29"/>
    <x v="14"/>
    <s v="REGIÓN 2"/>
    <n v="6856633.5830980539"/>
  </r>
  <r>
    <x v="30"/>
    <x v="14"/>
    <s v="REGIÓN 2"/>
    <n v="7471304.0653480086"/>
  </r>
  <r>
    <x v="31"/>
    <x v="14"/>
    <s v="REGIÓN 2"/>
    <n v="7737170.129514236"/>
  </r>
  <r>
    <x v="32"/>
    <x v="14"/>
    <s v="REGIÓN 2"/>
    <n v="10782666.608388403"/>
  </r>
  <r>
    <x v="33"/>
    <x v="14"/>
    <s v="REGIÓN 2"/>
    <n v="7881515.9871056043"/>
  </r>
  <r>
    <x v="34"/>
    <x v="14"/>
    <s v="REGIÓN 2"/>
    <n v="5547288.3051777817"/>
  </r>
  <r>
    <x v="35"/>
    <x v="14"/>
    <s v="REGIÓN 2"/>
    <n v="8362833.5195252113"/>
  </r>
  <r>
    <x v="36"/>
    <x v="14"/>
    <s v="REGIÓN 2"/>
    <n v="9039746.1587506048"/>
  </r>
  <r>
    <x v="37"/>
    <x v="14"/>
    <s v="REGIÓN 2"/>
    <n v="8546266.1192964315"/>
  </r>
  <r>
    <x v="38"/>
    <x v="14"/>
    <s v="REGIÓN 2"/>
    <n v="7079017"/>
  </r>
  <r>
    <x v="39"/>
    <x v="14"/>
    <s v="REGIÓN 2"/>
    <n v="9584762"/>
  </r>
  <r>
    <x v="40"/>
    <x v="14"/>
    <s v="REGIÓN 2"/>
    <n v="8768906"/>
  </r>
  <r>
    <x v="41"/>
    <x v="14"/>
    <s v="REGIÓN 2"/>
    <n v="8934090"/>
  </r>
  <r>
    <x v="42"/>
    <x v="14"/>
    <s v="REGIÓN 2"/>
    <n v="8349413"/>
  </r>
  <r>
    <x v="43"/>
    <x v="14"/>
    <s v="REGIÓN 2"/>
    <n v="8711606"/>
  </r>
  <r>
    <x v="44"/>
    <x v="14"/>
    <s v="REGIÓN 2"/>
    <n v="8983600"/>
  </r>
  <r>
    <x v="45"/>
    <x v="14"/>
    <s v="REGIÓN 2"/>
    <n v="9070494"/>
  </r>
  <r>
    <x v="46"/>
    <x v="14"/>
    <s v="REGIÓN 2"/>
    <n v="9266866.5578839574"/>
  </r>
  <r>
    <x v="47"/>
    <x v="14"/>
    <s v="REGIÓN 2"/>
    <n v="9883805"/>
  </r>
  <r>
    <x v="48"/>
    <x v="14"/>
    <s v="REGIÓN 2"/>
    <n v="10117123.994521417"/>
  </r>
  <r>
    <x v="49"/>
    <x v="14"/>
    <s v="REGIÓN 2"/>
    <n v="9642598.3058660738"/>
  </r>
  <r>
    <x v="50"/>
    <x v="14"/>
    <s v="REGIÓN 2"/>
    <n v="10292195"/>
  </r>
  <r>
    <x v="51"/>
    <x v="14"/>
    <s v="REGIÓN 2"/>
    <n v="9881274.5454545449"/>
  </r>
  <r>
    <x v="52"/>
    <x v="14"/>
    <s v="REGIÓN 2"/>
    <n v="9298618"/>
  </r>
  <r>
    <x v="53"/>
    <x v="14"/>
    <s v="REGIÓN 2"/>
    <n v="9050407.1709112898"/>
  </r>
  <r>
    <x v="54"/>
    <x v="14"/>
    <s v="REGIÓN 2"/>
    <n v="8379624"/>
  </r>
  <r>
    <x v="55"/>
    <x v="14"/>
    <s v="REGIÓN 2"/>
    <n v="8228225"/>
  </r>
  <r>
    <x v="56"/>
    <x v="14"/>
    <s v="REGIÓN 2"/>
    <n v="8613079"/>
  </r>
  <r>
    <x v="57"/>
    <x v="14"/>
    <s v="REGIÓN 2"/>
    <n v="7961164"/>
  </r>
  <r>
    <x v="58"/>
    <x v="14"/>
    <s v="REGIÓN 2"/>
    <n v="9389498"/>
  </r>
  <r>
    <x v="59"/>
    <x v="14"/>
    <s v="REGIÓN 2"/>
    <n v="9949848"/>
  </r>
  <r>
    <x v="60"/>
    <x v="14"/>
    <s v="REGIÓN 2"/>
    <n v="10442947"/>
  </r>
  <r>
    <x v="61"/>
    <x v="14"/>
    <s v="REGIÓN 2"/>
    <n v="9994103"/>
  </r>
  <r>
    <x v="62"/>
    <x v="14"/>
    <s v="REGIÓN 2"/>
    <n v="7575954"/>
  </r>
  <r>
    <x v="63"/>
    <x v="14"/>
    <s v="REGIÓN 2"/>
    <n v="10530437.181014139"/>
  </r>
  <r>
    <x v="64"/>
    <x v="14"/>
    <s v="REGIÓN 2"/>
    <n v="9222988.3797070757"/>
  </r>
  <r>
    <x v="65"/>
    <x v="14"/>
    <s v="REGIÓN 2"/>
    <n v="9578388.9196790103"/>
  </r>
  <r>
    <x v="66"/>
    <x v="14"/>
    <s v="REGIÓN 2"/>
    <n v="8499894.950658381"/>
  </r>
  <r>
    <x v="67"/>
    <x v="14"/>
    <s v="REGIÓN 2"/>
    <n v="5915600.3994369749"/>
  </r>
  <r>
    <x v="68"/>
    <x v="14"/>
    <s v="REGIÓN 2"/>
    <n v="4013671.277662158"/>
  </r>
  <r>
    <x v="69"/>
    <x v="14"/>
    <s v="REGIÓN 2"/>
    <n v="8129405.6480954457"/>
  </r>
  <r>
    <x v="70"/>
    <x v="14"/>
    <s v="REGIÓN 2"/>
    <n v="9065900.7011439092"/>
  </r>
  <r>
    <x v="71"/>
    <x v="14"/>
    <s v="REGIÓN 2"/>
    <n v="9446754"/>
  </r>
  <r>
    <x v="72"/>
    <x v="14"/>
    <s v="REGIÓN 2"/>
    <n v="9800577"/>
  </r>
  <r>
    <x v="73"/>
    <x v="14"/>
    <s v="REGIÓN 2"/>
    <n v="9694067.4242424238"/>
  </r>
  <r>
    <x v="74"/>
    <x v="14"/>
    <s v="REGIÓN 2"/>
    <n v="10127194"/>
  </r>
  <r>
    <x v="75"/>
    <x v="14"/>
    <s v="REGIÓN 2"/>
    <n v="10100486"/>
  </r>
  <r>
    <x v="76"/>
    <x v="14"/>
    <s v="REGIÓN 2"/>
    <n v="6247480.333333333"/>
  </r>
  <r>
    <x v="77"/>
    <x v="14"/>
    <s v="REGIÓN 2"/>
    <n v="8819989"/>
  </r>
  <r>
    <x v="78"/>
    <x v="14"/>
    <s v="REGIÓN 2"/>
    <n v="7511782"/>
  </r>
  <r>
    <x v="79"/>
    <x v="14"/>
    <s v="REGIÓN 2"/>
    <n v="7486872.0909090908"/>
  </r>
  <r>
    <x v="80"/>
    <x v="14"/>
    <s v="REGIÓN 2"/>
    <n v="7646878.333333333"/>
  </r>
  <r>
    <x v="81"/>
    <x v="14"/>
    <s v="REGIÓN 2"/>
    <n v="8118028.4242424238"/>
  </r>
  <r>
    <x v="82"/>
    <x v="14"/>
    <s v="REGIÓN 2"/>
    <n v="8779275.4242424238"/>
  </r>
  <r>
    <x v="83"/>
    <x v="14"/>
    <s v="REGIÓN 2"/>
    <n v="9375739"/>
  </r>
  <r>
    <x v="84"/>
    <x v="14"/>
    <s v="REGIÓN 2"/>
    <n v="9875964"/>
  </r>
  <r>
    <x v="85"/>
    <x v="14"/>
    <s v="REGIÓN 2"/>
    <n v="10047455"/>
  </r>
  <r>
    <x v="86"/>
    <x v="14"/>
    <s v="REGIÓN 2"/>
    <n v="8707578"/>
  </r>
  <r>
    <x v="87"/>
    <x v="14"/>
    <s v="REGIÓN 2"/>
    <n v="10003144"/>
  </r>
  <r>
    <x v="88"/>
    <x v="14"/>
    <s v="REGIÓN 2"/>
    <n v="8855761"/>
  </r>
  <r>
    <x v="89"/>
    <x v="14"/>
    <s v="REGIÓN 2"/>
    <n v="7824931"/>
  </r>
  <r>
    <x v="90"/>
    <x v="14"/>
    <s v="REGIÓN 2"/>
    <n v="6436116"/>
  </r>
  <r>
    <x v="91"/>
    <x v="14"/>
    <s v="REGIÓN 2"/>
    <n v="7015195"/>
  </r>
  <r>
    <x v="92"/>
    <x v="14"/>
    <s v="REGIÓN 2"/>
    <n v="7388657"/>
  </r>
  <r>
    <x v="93"/>
    <x v="14"/>
    <s v="REGIÓN 2"/>
    <n v="7720556"/>
  </r>
  <r>
    <x v="94"/>
    <x v="14"/>
    <s v="REGIÓN 2"/>
    <n v="8390196"/>
  </r>
  <r>
    <x v="95"/>
    <x v="14"/>
    <s v="REGIÓN 2"/>
    <n v="8746235"/>
  </r>
  <r>
    <x v="96"/>
    <x v="14"/>
    <s v="REGIÓN 2"/>
    <n v="8591992"/>
  </r>
  <r>
    <x v="97"/>
    <x v="14"/>
    <s v="REGIÓN 2"/>
    <n v="8674599"/>
  </r>
  <r>
    <x v="98"/>
    <x v="14"/>
    <s v="REGIÓN 2"/>
    <n v="10743161"/>
  </r>
  <r>
    <x v="99"/>
    <x v="14"/>
    <s v="REGIÓN 2"/>
    <n v="10752035"/>
  </r>
  <r>
    <x v="100"/>
    <x v="14"/>
    <s v="REGIÓN 2"/>
    <n v="10031627"/>
  </r>
  <r>
    <x v="101"/>
    <x v="14"/>
    <s v="REGIÓN 2"/>
    <n v="9531372"/>
  </r>
  <r>
    <x v="102"/>
    <x v="14"/>
    <s v="REGIÓN 2"/>
    <n v="6911011"/>
  </r>
  <r>
    <x v="103"/>
    <x v="14"/>
    <s v="REGIÓN 2"/>
    <n v="8967648"/>
  </r>
  <r>
    <x v="104"/>
    <x v="14"/>
    <s v="REGIÓN 2"/>
    <n v="9393739"/>
  </r>
  <r>
    <x v="105"/>
    <x v="14"/>
    <s v="REGIÓN 2"/>
    <n v="9720622"/>
  </r>
  <r>
    <x v="106"/>
    <x v="14"/>
    <s v="REGIÓN 2"/>
    <n v="10113518"/>
  </r>
  <r>
    <x v="107"/>
    <x v="14"/>
    <s v="REGIÓN 2"/>
    <n v="10016499.333333334"/>
  </r>
  <r>
    <x v="108"/>
    <x v="14"/>
    <s v="REGIÓN 2"/>
    <n v="9326569.7750179842"/>
  </r>
  <r>
    <x v="109"/>
    <x v="14"/>
    <s v="REGIÓN 2"/>
    <n v="9775929.066429453"/>
  </r>
  <r>
    <x v="110"/>
    <x v="14"/>
    <s v="REGIÓN 2"/>
    <n v="9738218.7795965914"/>
  </r>
  <r>
    <x v="111"/>
    <x v="14"/>
    <s v="REGIÓN 2"/>
    <n v="11137765"/>
  </r>
  <r>
    <x v="112"/>
    <x v="14"/>
    <s v="REGIÓN 2"/>
    <n v="10744833.096666668"/>
  </r>
  <r>
    <x v="113"/>
    <x v="14"/>
    <s v="REGIÓN 2"/>
    <n v="9960459.0322222244"/>
  </r>
  <r>
    <x v="114"/>
    <x v="14"/>
    <s v="REGIÓN 2"/>
    <n v="10486292.376296297"/>
  </r>
  <r>
    <x v="115"/>
    <x v="14"/>
    <s v="REGIÓN 2"/>
    <n v="9745051.1683950629"/>
  </r>
  <r>
    <x v="116"/>
    <x v="14"/>
    <s v="REGIÓN 2"/>
    <n v="8976954.5256378595"/>
  </r>
  <r>
    <x v="117"/>
    <x v="14"/>
    <s v="REGIÓN 2"/>
    <n v="8648083.3567764051"/>
  </r>
  <r>
    <x v="118"/>
    <x v="14"/>
    <s v="REGIÓN 2"/>
    <n v="8732958.6836031098"/>
  </r>
  <r>
    <x v="119"/>
    <x v="14"/>
    <s v="REGIÓN 2"/>
    <n v="8884798.2257094942"/>
  </r>
  <r>
    <x v="120"/>
    <x v="14"/>
    <s v="REGIÓN 2"/>
    <n v="9082774.1054112688"/>
  </r>
  <r>
    <x v="121"/>
    <x v="14"/>
    <s v="REGIÓN 2"/>
    <n v="8931048.1386782173"/>
  </r>
  <r>
    <x v="122"/>
    <x v="14"/>
    <s v="REGIÓN 2"/>
    <n v="8029129.4011761984"/>
  </r>
  <r>
    <x v="123"/>
    <x v="14"/>
    <s v="REGIÓN 2"/>
    <n v="8921589.8941009063"/>
  </r>
  <r>
    <x v="124"/>
    <x v="14"/>
    <s v="REGIÓN 2"/>
    <n v="8574545.5890962183"/>
  </r>
  <r>
    <x v="125"/>
    <x v="14"/>
    <s v="REGIÓN 2"/>
    <n v="7125146.739235552"/>
  </r>
  <r>
    <x v="126"/>
    <x v="14"/>
    <s v="REGIÓN 2"/>
    <n v="6790011"/>
  </r>
  <r>
    <x v="127"/>
    <x v="14"/>
    <s v="REGIÓN 2"/>
    <n v="7008457"/>
  </r>
  <r>
    <x v="128"/>
    <x v="14"/>
    <s v="REGIÓN 2"/>
    <n v="6873622.666666667"/>
  </r>
  <r>
    <x v="129"/>
    <x v="14"/>
    <s v="REGIÓN 2"/>
    <n v="7633927.666666667"/>
  </r>
  <r>
    <x v="130"/>
    <x v="14"/>
    <s v="REGIÓN 2"/>
    <n v="7896529"/>
  </r>
  <r>
    <x v="131"/>
    <x v="14"/>
    <s v="REGIÓN 2"/>
    <n v="8103421.666666667"/>
  </r>
  <r>
    <x v="132"/>
    <x v="14"/>
    <s v="REGIÓN 2"/>
    <n v="9684403"/>
  </r>
  <r>
    <x v="133"/>
    <x v="14"/>
    <s v="REGIÓN 2"/>
    <n v="10838103"/>
  </r>
  <r>
    <x v="134"/>
    <x v="14"/>
    <s v="REGIÓN 2"/>
    <n v="10823829"/>
  </r>
  <r>
    <x v="135"/>
    <x v="14"/>
    <s v="REGIÓN 2"/>
    <n v="10040750"/>
  </r>
  <r>
    <x v="136"/>
    <x v="14"/>
    <s v="REGIÓN 2"/>
    <n v="9344079"/>
  </r>
  <r>
    <x v="137"/>
    <x v="14"/>
    <s v="REGIÓN 2"/>
    <n v="8516957"/>
  </r>
  <r>
    <x v="138"/>
    <x v="14"/>
    <s v="REGIÓN 2"/>
    <n v="8003200"/>
  </r>
  <r>
    <x v="139"/>
    <x v="14"/>
    <s v="REGIÓN 2"/>
    <n v="7877967"/>
  </r>
  <r>
    <x v="140"/>
    <x v="14"/>
    <s v="REGIÓN 2"/>
    <n v="7527922"/>
  </r>
  <r>
    <x v="141"/>
    <x v="14"/>
    <s v="REGIÓN 2"/>
    <n v="8174716"/>
  </r>
  <r>
    <x v="142"/>
    <x v="14"/>
    <s v="REGIÓN 2"/>
    <n v="7837177"/>
  </r>
  <r>
    <x v="143"/>
    <x v="14"/>
    <s v="REGIÓN 2"/>
    <n v="8828926"/>
  </r>
  <r>
    <x v="144"/>
    <x v="14"/>
    <s v="REGIÓN 2"/>
    <n v="9231397"/>
  </r>
  <r>
    <x v="145"/>
    <x v="14"/>
    <s v="REGIÓN 2"/>
    <n v="8561565"/>
  </r>
  <r>
    <x v="146"/>
    <x v="14"/>
    <s v="REGIÓN 2"/>
    <n v="6840448"/>
  </r>
  <r>
    <x v="147"/>
    <x v="14"/>
    <s v="REGIÓN 2"/>
    <n v="7160103"/>
  </r>
  <r>
    <x v="148"/>
    <x v="14"/>
    <s v="REGIÓN 2"/>
    <n v="7968614"/>
  </r>
  <r>
    <x v="149"/>
    <x v="14"/>
    <s v="REGIÓN 2"/>
    <n v="7773489"/>
  </r>
  <r>
    <x v="150"/>
    <x v="14"/>
    <s v="REGIÓN 2"/>
    <n v="7112252"/>
  </r>
  <r>
    <x v="151"/>
    <x v="14"/>
    <s v="REGIÓN 2"/>
    <n v="7823659"/>
  </r>
  <r>
    <x v="152"/>
    <x v="14"/>
    <s v="REGIÓN 2"/>
    <n v="6714910"/>
  </r>
  <r>
    <x v="153"/>
    <x v="14"/>
    <s v="REGIÓN 2"/>
    <n v="6913061"/>
  </r>
  <r>
    <x v="154"/>
    <x v="14"/>
    <s v="REGIÓN 2"/>
    <n v="6918399"/>
  </r>
  <r>
    <x v="155"/>
    <x v="14"/>
    <s v="REGIÓN 2"/>
    <n v="6691273"/>
  </r>
  <r>
    <x v="156"/>
    <x v="14"/>
    <s v="REGIÓN 2"/>
    <n v="6232175"/>
  </r>
  <r>
    <x v="157"/>
    <x v="14"/>
    <s v="REGIÓN 2"/>
    <n v="7054475"/>
  </r>
  <r>
    <x v="158"/>
    <x v="14"/>
    <s v="REGIÓN 2"/>
    <n v="7494729"/>
  </r>
  <r>
    <x v="159"/>
    <x v="14"/>
    <s v="REGIÓN 2"/>
    <n v="7331504"/>
  </r>
  <r>
    <x v="160"/>
    <x v="14"/>
    <s v="REGIÓN 2"/>
    <n v="3266319"/>
  </r>
  <r>
    <x v="161"/>
    <x v="14"/>
    <s v="REGIÓN 2"/>
    <n v="6955911"/>
  </r>
  <r>
    <x v="162"/>
    <x v="14"/>
    <s v="REGIÓN 2"/>
    <n v="5905657"/>
  </r>
  <r>
    <x v="163"/>
    <x v="14"/>
    <s v="REGIÓN 2"/>
    <n v="6079428"/>
  </r>
  <r>
    <x v="164"/>
    <x v="14"/>
    <s v="REGIÓN 2"/>
    <n v="4425494"/>
  </r>
  <r>
    <x v="165"/>
    <x v="14"/>
    <s v="REGIÓN 2"/>
    <n v="5423486"/>
  </r>
  <r>
    <x v="166"/>
    <x v="14"/>
    <s v="REGIÓN 2"/>
    <n v="9446809"/>
  </r>
  <r>
    <x v="167"/>
    <x v="14"/>
    <s v="REGIÓN 2"/>
    <n v="9915824"/>
  </r>
  <r>
    <x v="168"/>
    <x v="14"/>
    <s v="REGIÓN 2"/>
    <n v="10169549.732000001"/>
  </r>
  <r>
    <x v="169"/>
    <x v="14"/>
    <s v="REGIÓN 2"/>
    <n v="10358723"/>
  </r>
  <r>
    <x v="170"/>
    <x v="14"/>
    <s v="REGIÓN 2"/>
    <n v="12421547"/>
  </r>
  <r>
    <x v="171"/>
    <x v="14"/>
    <s v="REGIÓN 2"/>
    <n v="11727534.050000001"/>
  </r>
  <r>
    <x v="172"/>
    <x v="14"/>
    <s v="REGIÓN 2"/>
    <n v="11804934"/>
  </r>
  <r>
    <x v="173"/>
    <x v="14"/>
    <s v="REGIÓN 2"/>
    <n v="11056976.666666666"/>
  </r>
  <r>
    <x v="174"/>
    <x v="14"/>
    <s v="REGIÓN 2"/>
    <n v="10103847.333333332"/>
  </r>
  <r>
    <x v="175"/>
    <x v="14"/>
    <s v="REGIÓN 2"/>
    <n v="15958593.666666666"/>
  </r>
  <r>
    <x v="176"/>
    <x v="14"/>
    <s v="REGIÓN 2"/>
    <n v="11114220"/>
  </r>
  <r>
    <x v="177"/>
    <x v="14"/>
    <s v="REGIÓN 2"/>
    <n v="11815878.5"/>
  </r>
  <r>
    <x v="0"/>
    <x v="15"/>
    <s v="REGIÓN 2"/>
    <n v="49046"/>
  </r>
  <r>
    <x v="1"/>
    <x v="15"/>
    <s v="REGIÓN 2"/>
    <n v="41217"/>
  </r>
  <r>
    <x v="2"/>
    <x v="15"/>
    <s v="REGIÓN 2"/>
    <n v="48195"/>
  </r>
  <r>
    <x v="3"/>
    <x v="15"/>
    <s v="REGIÓN 2"/>
    <n v="46254"/>
  </r>
  <r>
    <x v="4"/>
    <x v="15"/>
    <s v="REGIÓN 2"/>
    <n v="48493"/>
  </r>
  <r>
    <x v="5"/>
    <x v="15"/>
    <s v="REGIÓN 2"/>
    <n v="18930"/>
  </r>
  <r>
    <x v="6"/>
    <x v="15"/>
    <s v="REGIÓN 2"/>
    <n v="18883"/>
  </r>
  <r>
    <x v="7"/>
    <x v="15"/>
    <s v="REGIÓN 2"/>
    <n v="15773"/>
  </r>
  <r>
    <x v="8"/>
    <x v="15"/>
    <s v="REGIÓN 2"/>
    <n v="18883"/>
  </r>
  <r>
    <x v="9"/>
    <x v="15"/>
    <s v="REGIÓN 2"/>
    <n v="14767"/>
  </r>
  <r>
    <x v="10"/>
    <x v="15"/>
    <s v="REGIÓN 2"/>
    <n v="12487"/>
  </r>
  <r>
    <x v="11"/>
    <x v="15"/>
    <s v="REGIÓN 2"/>
    <n v="7060"/>
  </r>
  <r>
    <x v="12"/>
    <x v="15"/>
    <s v="REGIÓN 2"/>
    <n v="6525"/>
  </r>
  <r>
    <x v="13"/>
    <x v="15"/>
    <s v="REGIÓN 2"/>
    <n v="6617"/>
  </r>
  <r>
    <x v="14"/>
    <x v="15"/>
    <s v="REGIÓN 2"/>
    <n v="7915"/>
  </r>
  <r>
    <x v="15"/>
    <x v="15"/>
    <s v="REGIÓN 2"/>
    <n v="9855"/>
  </r>
  <r>
    <x v="16"/>
    <x v="15"/>
    <s v="REGIÓN 2"/>
    <n v="12807"/>
  </r>
  <r>
    <x v="17"/>
    <x v="15"/>
    <s v="REGIÓN 2"/>
    <n v="11571"/>
  </r>
  <r>
    <x v="18"/>
    <x v="15"/>
    <s v="REGIÓN 2"/>
    <n v="10371"/>
  </r>
  <r>
    <x v="19"/>
    <x v="15"/>
    <s v="REGIÓN 2"/>
    <n v="8557"/>
  </r>
  <r>
    <x v="20"/>
    <x v="15"/>
    <s v="REGIÓN 2"/>
    <n v="7920"/>
  </r>
  <r>
    <x v="21"/>
    <x v="15"/>
    <s v="REGIÓN 2"/>
    <n v="7917"/>
  </r>
  <r>
    <x v="22"/>
    <x v="15"/>
    <s v="REGIÓN 2"/>
    <n v="6026"/>
  </r>
  <r>
    <x v="23"/>
    <x v="15"/>
    <s v="REGIÓN 2"/>
    <n v="6340"/>
  </r>
  <r>
    <x v="24"/>
    <x v="15"/>
    <s v="REGIÓN 2"/>
    <n v="4692"/>
  </r>
  <r>
    <x v="25"/>
    <x v="15"/>
    <s v="REGIÓN 2"/>
    <n v="4084"/>
  </r>
  <r>
    <x v="26"/>
    <x v="15"/>
    <s v="REGIÓN 2"/>
    <n v="90449"/>
  </r>
  <r>
    <x v="27"/>
    <x v="15"/>
    <s v="REGIÓN 2"/>
    <n v="66131"/>
  </r>
  <r>
    <x v="28"/>
    <x v="15"/>
    <s v="REGIÓN 2"/>
    <n v="68335"/>
  </r>
  <r>
    <x v="29"/>
    <x v="15"/>
    <s v="REGIÓN 2"/>
    <n v="59189"/>
  </r>
  <r>
    <x v="30"/>
    <x v="15"/>
    <s v="REGIÓN 2"/>
    <n v="56187.24872653799"/>
  </r>
  <r>
    <x v="31"/>
    <x v="15"/>
    <s v="REGIÓN 2"/>
    <n v="55518"/>
  </r>
  <r>
    <x v="32"/>
    <x v="15"/>
    <s v="REGIÓN 2"/>
    <n v="66831"/>
  </r>
  <r>
    <x v="33"/>
    <x v="15"/>
    <s v="REGIÓN 2"/>
    <n v="60485"/>
  </r>
  <r>
    <x v="34"/>
    <x v="15"/>
    <s v="REGIÓN 2"/>
    <n v="55205.58778469605"/>
  </r>
  <r>
    <x v="35"/>
    <x v="15"/>
    <s v="REGIÓN 2"/>
    <n v="60547.134368183644"/>
  </r>
  <r>
    <x v="36"/>
    <x v="15"/>
    <s v="REGIÓN 2"/>
    <n v="65179"/>
  </r>
  <r>
    <x v="37"/>
    <x v="15"/>
    <s v="REGIÓN 2"/>
    <n v="107449"/>
  </r>
  <r>
    <x v="38"/>
    <x v="15"/>
    <s v="REGIÓN 2"/>
    <n v="138632"/>
  </r>
  <r>
    <x v="39"/>
    <x v="15"/>
    <s v="REGIÓN 2"/>
    <n v="71750"/>
  </r>
  <r>
    <x v="40"/>
    <x v="15"/>
    <s v="REGIÓN 2"/>
    <n v="80413"/>
  </r>
  <r>
    <x v="41"/>
    <x v="15"/>
    <s v="REGIÓN 2"/>
    <n v="78874"/>
  </r>
  <r>
    <x v="42"/>
    <x v="15"/>
    <s v="REGIÓN 2"/>
    <n v="52668.741354982514"/>
  </r>
  <r>
    <x v="43"/>
    <x v="15"/>
    <s v="REGIÓN 2"/>
    <n v="58339"/>
  </r>
  <r>
    <x v="44"/>
    <x v="15"/>
    <s v="REGIÓN 2"/>
    <n v="46523"/>
  </r>
  <r>
    <x v="45"/>
    <x v="15"/>
    <s v="REGIÓN 2"/>
    <n v="74321"/>
  </r>
  <r>
    <x v="46"/>
    <x v="15"/>
    <s v="REGIÓN 2"/>
    <n v="78757"/>
  </r>
  <r>
    <x v="47"/>
    <x v="15"/>
    <s v="REGIÓN 2"/>
    <n v="71556"/>
  </r>
  <r>
    <x v="48"/>
    <x v="15"/>
    <s v="REGIÓN 2"/>
    <n v="61208"/>
  </r>
  <r>
    <x v="49"/>
    <x v="15"/>
    <s v="REGIÓN 2"/>
    <n v="55851"/>
  </r>
  <r>
    <x v="50"/>
    <x v="15"/>
    <s v="REGIÓN 2"/>
    <n v="60149.184976188335"/>
  </r>
  <r>
    <x v="51"/>
    <x v="15"/>
    <s v="REGIÓN 2"/>
    <n v="62463"/>
  </r>
  <r>
    <x v="52"/>
    <x v="15"/>
    <s v="REGIÓN 2"/>
    <n v="72950"/>
  </r>
  <r>
    <x v="53"/>
    <x v="15"/>
    <s v="REGIÓN 2"/>
    <n v="57216"/>
  </r>
  <r>
    <x v="54"/>
    <x v="15"/>
    <s v="REGIÓN 2"/>
    <n v="47705"/>
  </r>
  <r>
    <x v="55"/>
    <x v="15"/>
    <s v="REGIÓN 2"/>
    <n v="56584"/>
  </r>
  <r>
    <x v="56"/>
    <x v="15"/>
    <s v="REGIÓN 2"/>
    <n v="54596"/>
  </r>
  <r>
    <x v="57"/>
    <x v="15"/>
    <s v="REGIÓN 2"/>
    <n v="72589"/>
  </r>
  <r>
    <x v="58"/>
    <x v="15"/>
    <s v="REGIÓN 2"/>
    <n v="80565"/>
  </r>
  <r>
    <x v="59"/>
    <x v="15"/>
    <s v="REGIÓN 2"/>
    <n v="96494"/>
  </r>
  <r>
    <x v="60"/>
    <x v="15"/>
    <s v="REGIÓN 2"/>
    <n v="103225"/>
  </r>
  <r>
    <x v="61"/>
    <x v="15"/>
    <s v="REGIÓN 2"/>
    <n v="102248"/>
  </r>
  <r>
    <x v="62"/>
    <x v="15"/>
    <s v="REGIÓN 2"/>
    <n v="86924.88"/>
  </r>
  <r>
    <x v="63"/>
    <x v="15"/>
    <s v="REGIÓN 2"/>
    <n v="120116"/>
  </r>
  <r>
    <x v="64"/>
    <x v="15"/>
    <s v="REGIÓN 2"/>
    <n v="101294"/>
  </r>
  <r>
    <x v="65"/>
    <x v="15"/>
    <s v="REGIÓN 2"/>
    <n v="111501"/>
  </r>
  <r>
    <x v="66"/>
    <x v="15"/>
    <s v="REGIÓN 2"/>
    <n v="111065"/>
  </r>
  <r>
    <x v="67"/>
    <x v="15"/>
    <s v="REGIÓN 2"/>
    <n v="71093.532066852131"/>
  </r>
  <r>
    <x v="68"/>
    <x v="15"/>
    <s v="REGIÓN 2"/>
    <n v="125960"/>
  </r>
  <r>
    <x v="69"/>
    <x v="15"/>
    <s v="REGIÓN 2"/>
    <n v="86640.59434345545"/>
  </r>
  <r>
    <x v="70"/>
    <x v="15"/>
    <s v="REGIÓN 2"/>
    <n v="120134"/>
  </r>
  <r>
    <x v="71"/>
    <x v="15"/>
    <s v="REGIÓN 2"/>
    <n v="149615"/>
  </r>
  <r>
    <x v="72"/>
    <x v="15"/>
    <s v="REGIÓN 2"/>
    <n v="298797"/>
  </r>
  <r>
    <x v="73"/>
    <x v="15"/>
    <s v="REGIÓN 2"/>
    <n v="134138"/>
  </r>
  <r>
    <x v="74"/>
    <x v="15"/>
    <s v="REGIÓN 2"/>
    <n v="281278"/>
  </r>
  <r>
    <x v="75"/>
    <x v="15"/>
    <s v="REGIÓN 2"/>
    <n v="289124"/>
  </r>
  <r>
    <x v="76"/>
    <x v="15"/>
    <s v="REGIÓN 2"/>
    <n v="297006.5345454546"/>
  </r>
  <r>
    <x v="77"/>
    <x v="15"/>
    <s v="REGIÓN 2"/>
    <n v="399311"/>
  </r>
  <r>
    <x v="78"/>
    <x v="15"/>
    <s v="REGIÓN 2"/>
    <n v="352447"/>
  </r>
  <r>
    <x v="79"/>
    <x v="15"/>
    <s v="REGIÓN 2"/>
    <n v="218309"/>
  </r>
  <r>
    <x v="80"/>
    <x v="15"/>
    <s v="REGIÓN 2"/>
    <n v="173913"/>
  </r>
  <r>
    <x v="81"/>
    <x v="15"/>
    <s v="REGIÓN 2"/>
    <n v="141991"/>
  </r>
  <r>
    <x v="82"/>
    <x v="15"/>
    <s v="REGIÓN 2"/>
    <n v="177043"/>
  </r>
  <r>
    <x v="83"/>
    <x v="15"/>
    <s v="REGIÓN 2"/>
    <n v="231261"/>
  </r>
  <r>
    <x v="84"/>
    <x v="15"/>
    <s v="REGIÓN 2"/>
    <n v="295279"/>
  </r>
  <r>
    <x v="85"/>
    <x v="15"/>
    <s v="REGIÓN 2"/>
    <n v="322175"/>
  </r>
  <r>
    <x v="86"/>
    <x v="15"/>
    <s v="REGIÓN 2"/>
    <n v="329127"/>
  </r>
  <r>
    <x v="87"/>
    <x v="15"/>
    <s v="REGIÓN 2"/>
    <n v="372006"/>
  </r>
  <r>
    <x v="88"/>
    <x v="15"/>
    <s v="REGIÓN 2"/>
    <n v="573615"/>
  </r>
  <r>
    <x v="89"/>
    <x v="15"/>
    <s v="REGIÓN 2"/>
    <n v="467520"/>
  </r>
  <r>
    <x v="90"/>
    <x v="15"/>
    <s v="REGIÓN 2"/>
    <n v="430993"/>
  </r>
  <r>
    <x v="91"/>
    <x v="15"/>
    <s v="REGIÓN 2"/>
    <n v="268108"/>
  </r>
  <r>
    <x v="92"/>
    <x v="15"/>
    <s v="REGIÓN 2"/>
    <n v="232835"/>
  </r>
  <r>
    <x v="93"/>
    <x v="15"/>
    <s v="REGIÓN 2"/>
    <n v="161709"/>
  </r>
  <r>
    <x v="94"/>
    <x v="15"/>
    <s v="REGIÓN 2"/>
    <n v="150393"/>
  </r>
  <r>
    <x v="95"/>
    <x v="15"/>
    <s v="REGIÓN 2"/>
    <n v="173470"/>
  </r>
  <r>
    <x v="96"/>
    <x v="15"/>
    <s v="REGIÓN 2"/>
    <n v="346158"/>
  </r>
  <r>
    <x v="97"/>
    <x v="15"/>
    <s v="REGIÓN 2"/>
    <n v="257400"/>
  </r>
  <r>
    <x v="98"/>
    <x v="15"/>
    <s v="REGIÓN 2"/>
    <n v="194992"/>
  </r>
  <r>
    <x v="99"/>
    <x v="15"/>
    <s v="REGIÓN 2"/>
    <n v="232094"/>
  </r>
  <r>
    <x v="100"/>
    <x v="15"/>
    <s v="REGIÓN 2"/>
    <n v="303662"/>
  </r>
  <r>
    <x v="101"/>
    <x v="15"/>
    <s v="REGIÓN 2"/>
    <n v="280723"/>
  </r>
  <r>
    <x v="102"/>
    <x v="15"/>
    <s v="REGIÓN 2"/>
    <n v="202003"/>
  </r>
  <r>
    <x v="103"/>
    <x v="15"/>
    <s v="REGIÓN 2"/>
    <n v="267009"/>
  </r>
  <r>
    <x v="104"/>
    <x v="15"/>
    <s v="REGIÓN 2"/>
    <n v="189518"/>
  </r>
  <r>
    <x v="105"/>
    <x v="15"/>
    <s v="REGIÓN 2"/>
    <n v="167298"/>
  </r>
  <r>
    <x v="106"/>
    <x v="15"/>
    <s v="REGIÓN 2"/>
    <n v="150632"/>
  </r>
  <r>
    <x v="107"/>
    <x v="15"/>
    <s v="REGIÓN 2"/>
    <n v="136908"/>
  </r>
  <r>
    <x v="108"/>
    <x v="15"/>
    <s v="REGIÓN 2"/>
    <n v="189442"/>
  </r>
  <r>
    <x v="109"/>
    <x v="15"/>
    <s v="REGIÓN 2"/>
    <n v="149196"/>
  </r>
  <r>
    <x v="110"/>
    <x v="15"/>
    <s v="REGIÓN 2"/>
    <n v="188660"/>
  </r>
  <r>
    <x v="111"/>
    <x v="15"/>
    <s v="REGIÓN 2"/>
    <n v="224802"/>
  </r>
  <r>
    <x v="112"/>
    <x v="15"/>
    <s v="REGIÓN 2"/>
    <n v="265075"/>
  </r>
  <r>
    <x v="113"/>
    <x v="15"/>
    <s v="REGIÓN 2"/>
    <n v="203418"/>
  </r>
  <r>
    <x v="114"/>
    <x v="15"/>
    <s v="REGIÓN 2"/>
    <n v="156683"/>
  </r>
  <r>
    <x v="115"/>
    <x v="15"/>
    <s v="REGIÓN 2"/>
    <n v="166844"/>
  </r>
  <r>
    <x v="116"/>
    <x v="15"/>
    <s v="REGIÓN 2"/>
    <n v="153131"/>
  </r>
  <r>
    <x v="117"/>
    <x v="15"/>
    <s v="REGIÓN 2"/>
    <n v="136960"/>
  </r>
  <r>
    <x v="118"/>
    <x v="15"/>
    <s v="REGIÓN 2"/>
    <n v="122470"/>
  </r>
  <r>
    <x v="119"/>
    <x v="15"/>
    <s v="REGIÓN 2"/>
    <n v="143790.33333333334"/>
  </r>
  <r>
    <x v="120"/>
    <x v="15"/>
    <s v="REGIÓN 2"/>
    <n v="153338"/>
  </r>
  <r>
    <x v="121"/>
    <x v="15"/>
    <s v="REGIÓN 2"/>
    <n v="167574.16666666666"/>
  </r>
  <r>
    <x v="122"/>
    <x v="15"/>
    <s v="REGIÓN 2"/>
    <n v="162549.25"/>
  </r>
  <r>
    <x v="123"/>
    <x v="15"/>
    <s v="REGIÓN 2"/>
    <n v="198321.70833333334"/>
  </r>
  <r>
    <x v="124"/>
    <x v="15"/>
    <s v="REGIÓN 2"/>
    <n v="215115.70833333334"/>
  </r>
  <r>
    <x v="125"/>
    <x v="15"/>
    <s v="REGIÓN 2"/>
    <n v="185523.88888888888"/>
  </r>
  <r>
    <x v="126"/>
    <x v="15"/>
    <s v="REGIÓN 2"/>
    <n v="162358"/>
  </r>
  <r>
    <x v="127"/>
    <x v="15"/>
    <s v="REGIÓN 2"/>
    <n v="118615"/>
  </r>
  <r>
    <x v="128"/>
    <x v="15"/>
    <s v="REGIÓN 2"/>
    <n v="59422"/>
  </r>
  <r>
    <x v="129"/>
    <x v="15"/>
    <s v="REGIÓN 2"/>
    <n v="84605"/>
  </r>
  <r>
    <x v="130"/>
    <x v="15"/>
    <s v="REGIÓN 2"/>
    <n v="53554"/>
  </r>
  <r>
    <x v="131"/>
    <x v="15"/>
    <s v="REGIÓN 2"/>
    <n v="5001"/>
  </r>
  <r>
    <x v="148"/>
    <x v="15"/>
    <s v="REGIÓN 2"/>
    <n v="143235"/>
  </r>
  <r>
    <x v="149"/>
    <x v="15"/>
    <s v="REGIÓN 2"/>
    <n v="90618"/>
  </r>
  <r>
    <x v="150"/>
    <x v="15"/>
    <s v="REGIÓN 2"/>
    <n v="110105"/>
  </r>
  <r>
    <x v="151"/>
    <x v="15"/>
    <s v="REGIÓN 2"/>
    <n v="72225"/>
  </r>
  <r>
    <x v="152"/>
    <x v="15"/>
    <s v="REGIÓN 2"/>
    <n v="76779"/>
  </r>
  <r>
    <x v="153"/>
    <x v="15"/>
    <s v="REGIÓN 2"/>
    <n v="10995"/>
  </r>
  <r>
    <x v="158"/>
    <x v="15"/>
    <s v="REGIÓN 2"/>
    <n v="189117"/>
  </r>
  <r>
    <x v="159"/>
    <x v="15"/>
    <s v="REGIÓN 2"/>
    <n v="184518"/>
  </r>
  <r>
    <x v="160"/>
    <x v="15"/>
    <s v="REGIÓN 2"/>
    <n v="183307"/>
  </r>
  <r>
    <x v="161"/>
    <x v="15"/>
    <s v="REGIÓN 2"/>
    <n v="169524"/>
  </r>
  <r>
    <x v="162"/>
    <x v="15"/>
    <s v="REGIÓN 2"/>
    <n v="162815"/>
  </r>
  <r>
    <x v="163"/>
    <x v="15"/>
    <s v="REGIÓN 2"/>
    <n v="145829"/>
  </r>
  <r>
    <x v="164"/>
    <x v="15"/>
    <s v="REGIÓN 2"/>
    <n v="135954"/>
  </r>
  <r>
    <x v="165"/>
    <x v="15"/>
    <s v="REGIÓN 2"/>
    <n v="133724"/>
  </r>
  <r>
    <x v="166"/>
    <x v="15"/>
    <s v="REGIÓN 2"/>
    <n v="212316"/>
  </r>
  <r>
    <x v="167"/>
    <x v="15"/>
    <s v="REGIÓN 2"/>
    <n v="222357"/>
  </r>
  <r>
    <x v="168"/>
    <x v="15"/>
    <s v="REGIÓN 2"/>
    <n v="69318"/>
  </r>
  <r>
    <x v="169"/>
    <x v="15"/>
    <s v="REGIÓN 2"/>
    <n v="66602"/>
  </r>
  <r>
    <x v="170"/>
    <x v="15"/>
    <s v="REGIÓN 2"/>
    <n v="73607"/>
  </r>
  <r>
    <x v="171"/>
    <x v="15"/>
    <s v="REGIÓN 2"/>
    <n v="138776"/>
  </r>
  <r>
    <x v="172"/>
    <x v="15"/>
    <s v="REGIÓN 2"/>
    <n v="152626"/>
  </r>
  <r>
    <x v="173"/>
    <x v="15"/>
    <s v="REGIÓN 2"/>
    <n v="146470"/>
  </r>
  <r>
    <x v="174"/>
    <x v="15"/>
    <s v="REGIÓN 2"/>
    <n v="126397"/>
  </r>
  <r>
    <x v="175"/>
    <x v="15"/>
    <s v="REGIÓN 2"/>
    <n v="117978"/>
  </r>
  <r>
    <x v="176"/>
    <x v="15"/>
    <s v="REGIÓN 2"/>
    <n v="117461"/>
  </r>
  <r>
    <x v="177"/>
    <x v="15"/>
    <s v="REGIÓN 2"/>
    <n v="121517"/>
  </r>
  <r>
    <x v="0"/>
    <x v="16"/>
    <s v="REGIÓN 2"/>
    <n v="18686944.791299999"/>
  </r>
  <r>
    <x v="1"/>
    <x v="16"/>
    <s v="REGIÓN 2"/>
    <n v="16610122"/>
  </r>
  <r>
    <x v="2"/>
    <x v="16"/>
    <s v="REGIÓN 2"/>
    <n v="16119151.005244754"/>
  </r>
  <r>
    <x v="3"/>
    <x v="16"/>
    <s v="REGIÓN 2"/>
    <n v="17680543.840817388"/>
  </r>
  <r>
    <x v="4"/>
    <x v="16"/>
    <s v="REGIÓN 2"/>
    <n v="21861484"/>
  </r>
  <r>
    <x v="5"/>
    <x v="16"/>
    <s v="REGIÓN 2"/>
    <n v="26583199.350848809"/>
  </r>
  <r>
    <x v="6"/>
    <x v="16"/>
    <s v="REGIÓN 2"/>
    <n v="26978872.889883995"/>
  </r>
  <r>
    <x v="7"/>
    <x v="16"/>
    <s v="REGIÓN 2"/>
    <n v="26035464"/>
  </r>
  <r>
    <x v="8"/>
    <x v="16"/>
    <s v="REGIÓN 2"/>
    <n v="23682020"/>
  </r>
  <r>
    <x v="9"/>
    <x v="16"/>
    <s v="REGIÓN 2"/>
    <n v="21424479.113731071"/>
  </r>
  <r>
    <x v="10"/>
    <x v="16"/>
    <s v="REGIÓN 2"/>
    <n v="19818333.163317353"/>
  </r>
  <r>
    <x v="11"/>
    <x v="16"/>
    <s v="REGIÓN 2"/>
    <n v="17696047"/>
  </r>
  <r>
    <x v="12"/>
    <x v="16"/>
    <s v="REGIÓN 2"/>
    <n v="16220288"/>
  </r>
  <r>
    <x v="13"/>
    <x v="16"/>
    <s v="REGIÓN 2"/>
    <n v="15903335"/>
  </r>
  <r>
    <x v="14"/>
    <x v="16"/>
    <s v="REGIÓN 2"/>
    <n v="14885247.486708753"/>
  </r>
  <r>
    <x v="15"/>
    <x v="16"/>
    <s v="REGIÓN 2"/>
    <n v="16688611.54222599"/>
  </r>
  <r>
    <x v="16"/>
    <x v="16"/>
    <s v="REGIÓN 2"/>
    <n v="18529399.451132789"/>
  </r>
  <r>
    <x v="17"/>
    <x v="16"/>
    <s v="REGIÓN 2"/>
    <n v="17658513.411496423"/>
  </r>
  <r>
    <x v="18"/>
    <x v="16"/>
    <s v="REGIÓN 2"/>
    <n v="18175600.249403249"/>
  </r>
  <r>
    <x v="19"/>
    <x v="16"/>
    <s v="REGIÓN 2"/>
    <n v="19526470.566681765"/>
  </r>
  <r>
    <x v="20"/>
    <x v="16"/>
    <s v="REGIÓN 2"/>
    <n v="18985144.284188837"/>
  </r>
  <r>
    <x v="21"/>
    <x v="16"/>
    <s v="REGIÓN 2"/>
    <n v="17903832.528621696"/>
  </r>
  <r>
    <x v="22"/>
    <x v="16"/>
    <s v="REGIÓN 2"/>
    <n v="16094406"/>
  </r>
  <r>
    <x v="23"/>
    <x v="16"/>
    <s v="REGIÓN 2"/>
    <n v="13974765"/>
  </r>
  <r>
    <x v="24"/>
    <x v="16"/>
    <s v="REGIÓN 2"/>
    <n v="11729769.120003533"/>
  </r>
  <r>
    <x v="25"/>
    <x v="16"/>
    <s v="REGIÓN 2"/>
    <n v="10767480"/>
  </r>
  <r>
    <x v="26"/>
    <x v="16"/>
    <s v="REGIÓN 2"/>
    <n v="12524193"/>
  </r>
  <r>
    <x v="27"/>
    <x v="16"/>
    <s v="REGIÓN 2"/>
    <n v="10162347.984995712"/>
  </r>
  <r>
    <x v="28"/>
    <x v="16"/>
    <s v="REGIÓN 2"/>
    <n v="15648577"/>
  </r>
  <r>
    <x v="29"/>
    <x v="16"/>
    <s v="REGIÓN 2"/>
    <n v="17411330.208586615"/>
  </r>
  <r>
    <x v="30"/>
    <x v="16"/>
    <s v="REGIÓN 2"/>
    <n v="18699920.451608442"/>
  </r>
  <r>
    <x v="31"/>
    <x v="16"/>
    <s v="REGIÓN 2"/>
    <n v="16891340"/>
  </r>
  <r>
    <x v="32"/>
    <x v="16"/>
    <s v="REGIÓN 2"/>
    <n v="15923076"/>
  </r>
  <r>
    <x v="33"/>
    <x v="16"/>
    <s v="REGIÓN 2"/>
    <n v="15084827.491207393"/>
  </r>
  <r>
    <x v="34"/>
    <x v="16"/>
    <s v="REGIÓN 2"/>
    <n v="11821808.278572014"/>
  </r>
  <r>
    <x v="35"/>
    <x v="16"/>
    <s v="REGIÓN 2"/>
    <n v="10893035.635702336"/>
  </r>
  <r>
    <x v="36"/>
    <x v="16"/>
    <s v="REGIÓN 2"/>
    <n v="11876620"/>
  </r>
  <r>
    <x v="37"/>
    <x v="16"/>
    <s v="REGIÓN 2"/>
    <n v="10644503.007656492"/>
  </r>
  <r>
    <x v="38"/>
    <x v="16"/>
    <s v="REGIÓN 2"/>
    <n v="11589508"/>
  </r>
  <r>
    <x v="39"/>
    <x v="16"/>
    <s v="REGIÓN 2"/>
    <n v="13454674.642867919"/>
  </r>
  <r>
    <x v="40"/>
    <x v="16"/>
    <s v="REGIÓN 2"/>
    <n v="16737208"/>
  </r>
  <r>
    <x v="41"/>
    <x v="16"/>
    <s v="REGIÓN 2"/>
    <n v="18284087.120000001"/>
  </r>
  <r>
    <x v="42"/>
    <x v="16"/>
    <s v="REGIÓN 2"/>
    <n v="18962635"/>
  </r>
  <r>
    <x v="43"/>
    <x v="16"/>
    <s v="REGIÓN 2"/>
    <n v="16981863.439999998"/>
  </r>
  <r>
    <x v="44"/>
    <x v="16"/>
    <s v="REGIÓN 2"/>
    <n v="16248166.91"/>
  </r>
  <r>
    <x v="45"/>
    <x v="16"/>
    <s v="REGIÓN 2"/>
    <n v="16040234.289548023"/>
  </r>
  <r>
    <x v="46"/>
    <x v="16"/>
    <s v="REGIÓN 2"/>
    <n v="13477221"/>
  </r>
  <r>
    <x v="47"/>
    <x v="16"/>
    <s v="REGIÓN 2"/>
    <n v="12626525"/>
  </r>
  <r>
    <x v="48"/>
    <x v="16"/>
    <s v="REGIÓN 2"/>
    <n v="13420650.310422333"/>
  </r>
  <r>
    <x v="49"/>
    <x v="16"/>
    <s v="REGIÓN 2"/>
    <n v="11566743"/>
  </r>
  <r>
    <x v="50"/>
    <x v="16"/>
    <s v="REGIÓN 2"/>
    <n v="11478634"/>
  </r>
  <r>
    <x v="51"/>
    <x v="16"/>
    <s v="REGIÓN 2"/>
    <n v="9482995.2727272734"/>
  </r>
  <r>
    <x v="52"/>
    <x v="16"/>
    <s v="REGIÓN 2"/>
    <n v="19130291"/>
  </r>
  <r>
    <x v="53"/>
    <x v="16"/>
    <s v="REGIÓN 2"/>
    <n v="18521441.366589967"/>
  </r>
  <r>
    <x v="54"/>
    <x v="16"/>
    <s v="REGIÓN 2"/>
    <n v="19965878.403526988"/>
  </r>
  <r>
    <x v="55"/>
    <x v="16"/>
    <s v="REGIÓN 2"/>
    <n v="20682276.888888888"/>
  </r>
  <r>
    <x v="56"/>
    <x v="16"/>
    <s v="REGIÓN 2"/>
    <n v="19798405.888888888"/>
  </r>
  <r>
    <x v="57"/>
    <x v="16"/>
    <s v="REGIÓN 2"/>
    <n v="18115688.119999997"/>
  </r>
  <r>
    <x v="58"/>
    <x v="16"/>
    <s v="REGIÓN 2"/>
    <n v="15454158.388888888"/>
  </r>
  <r>
    <x v="59"/>
    <x v="16"/>
    <s v="REGIÓN 2"/>
    <n v="14068376.666666668"/>
  </r>
  <r>
    <x v="60"/>
    <x v="16"/>
    <s v="REGIÓN 2"/>
    <n v="10869873.379999999"/>
  </r>
  <r>
    <x v="61"/>
    <x v="16"/>
    <s v="REGIÓN 2"/>
    <n v="8584141"/>
  </r>
  <r>
    <x v="62"/>
    <x v="16"/>
    <s v="REGIÓN 2"/>
    <n v="10605122.9"/>
  </r>
  <r>
    <x v="63"/>
    <x v="16"/>
    <s v="REGIÓN 2"/>
    <n v="12915823.622320361"/>
  </r>
  <r>
    <x v="64"/>
    <x v="16"/>
    <s v="REGIÓN 2"/>
    <n v="15743932.644132029"/>
  </r>
  <r>
    <x v="65"/>
    <x v="16"/>
    <s v="REGIÓN 2"/>
    <n v="16515435.615105055"/>
  </r>
  <r>
    <x v="66"/>
    <x v="16"/>
    <s v="REGIÓN 2"/>
    <n v="16885733.313310277"/>
  </r>
  <r>
    <x v="67"/>
    <x v="16"/>
    <s v="REGIÓN 2"/>
    <n v="17596974.84277527"/>
  </r>
  <r>
    <x v="68"/>
    <x v="16"/>
    <s v="REGIÓN 2"/>
    <n v="16592335.021107631"/>
  </r>
  <r>
    <x v="69"/>
    <x v="16"/>
    <s v="REGIÓN 2"/>
    <n v="18124242.570357773"/>
  </r>
  <r>
    <x v="70"/>
    <x v="16"/>
    <s v="REGIÓN 2"/>
    <n v="16347961.197943076"/>
  </r>
  <r>
    <x v="71"/>
    <x v="16"/>
    <s v="REGIÓN 2"/>
    <n v="14749402.09"/>
  </r>
  <r>
    <x v="72"/>
    <x v="16"/>
    <s v="REGIÓN 2"/>
    <n v="12549125.696969697"/>
  </r>
  <r>
    <x v="73"/>
    <x v="16"/>
    <s v="REGIÓN 2"/>
    <n v="9812406.2969696969"/>
  </r>
  <r>
    <x v="74"/>
    <x v="16"/>
    <s v="REGIÓN 2"/>
    <n v="10481557"/>
  </r>
  <r>
    <x v="75"/>
    <x v="16"/>
    <s v="REGIÓN 2"/>
    <n v="10244427.433333334"/>
  </r>
  <r>
    <x v="76"/>
    <x v="16"/>
    <s v="REGIÓN 2"/>
    <n v="13968002.333333332"/>
  </r>
  <r>
    <x v="77"/>
    <x v="16"/>
    <s v="REGIÓN 2"/>
    <n v="15685358.333333332"/>
  </r>
  <r>
    <x v="78"/>
    <x v="16"/>
    <s v="REGIÓN 2"/>
    <n v="15894643.196969697"/>
  </r>
  <r>
    <x v="79"/>
    <x v="16"/>
    <s v="REGIÓN 2"/>
    <n v="14736197.696969697"/>
  </r>
  <r>
    <x v="80"/>
    <x v="16"/>
    <s v="REGIÓN 2"/>
    <n v="16622855.880303031"/>
  </r>
  <r>
    <x v="81"/>
    <x v="16"/>
    <s v="REGIÓN 2"/>
    <n v="16946871.696969695"/>
  </r>
  <r>
    <x v="82"/>
    <x v="16"/>
    <s v="REGIÓN 2"/>
    <n v="14902785.446969697"/>
  </r>
  <r>
    <x v="83"/>
    <x v="16"/>
    <s v="REGIÓN 2"/>
    <n v="18326296.050000001"/>
  </r>
  <r>
    <x v="84"/>
    <x v="16"/>
    <s v="REGIÓN 2"/>
    <n v="17327322.25"/>
  </r>
  <r>
    <x v="85"/>
    <x v="16"/>
    <s v="REGIÓN 2"/>
    <n v="12741273.310000001"/>
  </r>
  <r>
    <x v="86"/>
    <x v="16"/>
    <s v="REGIÓN 2"/>
    <n v="13428271.949999999"/>
  </r>
  <r>
    <x v="87"/>
    <x v="16"/>
    <s v="REGIÓN 2"/>
    <n v="13969515.82"/>
  </r>
  <r>
    <x v="88"/>
    <x v="16"/>
    <s v="REGIÓN 2"/>
    <n v="14992952.029999999"/>
  </r>
  <r>
    <x v="89"/>
    <x v="16"/>
    <s v="REGIÓN 2"/>
    <n v="15679146.25"/>
  </r>
  <r>
    <x v="90"/>
    <x v="16"/>
    <s v="REGIÓN 2"/>
    <n v="17183779.59"/>
  </r>
  <r>
    <x v="91"/>
    <x v="16"/>
    <s v="REGIÓN 2"/>
    <n v="15294545.800000001"/>
  </r>
  <r>
    <x v="92"/>
    <x v="16"/>
    <s v="REGIÓN 2"/>
    <n v="16424591.24"/>
  </r>
  <r>
    <x v="93"/>
    <x v="16"/>
    <s v="REGIÓN 2"/>
    <n v="17350365.329999998"/>
  </r>
  <r>
    <x v="94"/>
    <x v="16"/>
    <s v="REGIÓN 2"/>
    <n v="15438572.65"/>
  </r>
  <r>
    <x v="95"/>
    <x v="16"/>
    <s v="REGIÓN 2"/>
    <n v="14392914.77"/>
  </r>
  <r>
    <x v="96"/>
    <x v="16"/>
    <s v="REGIÓN 2"/>
    <n v="12643336"/>
  </r>
  <r>
    <x v="97"/>
    <x v="16"/>
    <s v="REGIÓN 2"/>
    <n v="8889599.4199999999"/>
  </r>
  <r>
    <x v="98"/>
    <x v="16"/>
    <s v="REGIÓN 2"/>
    <n v="8041909.6600000001"/>
  </r>
  <r>
    <x v="99"/>
    <x v="16"/>
    <s v="REGIÓN 2"/>
    <n v="7575944.7699999996"/>
  </r>
  <r>
    <x v="100"/>
    <x v="16"/>
    <s v="REGIÓN 2"/>
    <n v="11241864.210000001"/>
  </r>
  <r>
    <x v="101"/>
    <x v="16"/>
    <s v="REGIÓN 2"/>
    <n v="15115101.189999999"/>
  </r>
  <r>
    <x v="102"/>
    <x v="16"/>
    <s v="REGIÓN 2"/>
    <n v="17174827"/>
  </r>
  <r>
    <x v="103"/>
    <x v="16"/>
    <s v="REGIÓN 2"/>
    <n v="19687047.629999999"/>
  </r>
  <r>
    <x v="104"/>
    <x v="16"/>
    <s v="REGIÓN 2"/>
    <n v="18640056.09"/>
  </r>
  <r>
    <x v="105"/>
    <x v="16"/>
    <s v="REGIÓN 2"/>
    <n v="21826122.689999998"/>
  </r>
  <r>
    <x v="106"/>
    <x v="16"/>
    <s v="REGIÓN 2"/>
    <n v="15873066.74"/>
  </r>
  <r>
    <x v="107"/>
    <x v="16"/>
    <s v="REGIÓN 2"/>
    <n v="15037218.629999999"/>
  </r>
  <r>
    <x v="108"/>
    <x v="16"/>
    <s v="REGIÓN 2"/>
    <n v="11070957.129999999"/>
  </r>
  <r>
    <x v="109"/>
    <x v="16"/>
    <s v="REGIÓN 2"/>
    <n v="9231963.9633333329"/>
  </r>
  <r>
    <x v="110"/>
    <x v="16"/>
    <s v="REGIÓN 2"/>
    <n v="8139616.3811111115"/>
  </r>
  <r>
    <x v="111"/>
    <x v="16"/>
    <s v="REGIÓN 2"/>
    <n v="12082697.054814816"/>
  </r>
  <r>
    <x v="112"/>
    <x v="16"/>
    <s v="REGIÓN 2"/>
    <n v="13706341.983086418"/>
  </r>
  <r>
    <x v="113"/>
    <x v="16"/>
    <s v="REGIÓN 2"/>
    <n v="14372077.206666667"/>
  </r>
  <r>
    <x v="114"/>
    <x v="16"/>
    <s v="REGIÓN 2"/>
    <n v="14981697.620000001"/>
  </r>
  <r>
    <x v="115"/>
    <x v="16"/>
    <s v="REGIÓN 2"/>
    <n v="15004581.310000001"/>
  </r>
  <r>
    <x v="116"/>
    <x v="16"/>
    <s v="REGIÓN 2"/>
    <n v="14714426.082222221"/>
  </r>
  <r>
    <x v="117"/>
    <x v="16"/>
    <s v="REGIÓN 2"/>
    <n v="13129183.874074075"/>
  </r>
  <r>
    <x v="118"/>
    <x v="16"/>
    <s v="REGIÓN 2"/>
    <n v="13433505.666666666"/>
  </r>
  <r>
    <x v="119"/>
    <x v="16"/>
    <s v="REGIÓN 2"/>
    <n v="13427151.380000001"/>
  </r>
  <r>
    <x v="120"/>
    <x v="16"/>
    <s v="REGIÓN 2"/>
    <n v="11623942.380000001"/>
  </r>
  <r>
    <x v="121"/>
    <x v="16"/>
    <s v="REGIÓN 2"/>
    <n v="12422343.666666668"/>
  </r>
  <r>
    <x v="122"/>
    <x v="16"/>
    <s v="REGIÓN 2"/>
    <n v="12263903.262222221"/>
  </r>
  <r>
    <x v="123"/>
    <x v="16"/>
    <s v="REGIÓN 2"/>
    <n v="12475431.296296297"/>
  </r>
  <r>
    <x v="124"/>
    <x v="16"/>
    <s v="REGIÓN 2"/>
    <n v="14184797.141728394"/>
  </r>
  <r>
    <x v="125"/>
    <x v="16"/>
    <s v="REGIÓN 2"/>
    <n v="18535108.52674897"/>
  </r>
  <r>
    <x v="126"/>
    <x v="16"/>
    <s v="REGIÓN 2"/>
    <n v="16788375.68"/>
  </r>
  <r>
    <x v="127"/>
    <x v="16"/>
    <s v="REGIÓN 2"/>
    <n v="13659914"/>
  </r>
  <r>
    <x v="128"/>
    <x v="16"/>
    <s v="REGIÓN 2"/>
    <n v="14663437.5"/>
  </r>
  <r>
    <x v="129"/>
    <x v="16"/>
    <s v="REGIÓN 2"/>
    <n v="13021964.98"/>
  </r>
  <r>
    <x v="130"/>
    <x v="16"/>
    <s v="REGIÓN 2"/>
    <n v="12314101.253333334"/>
  </r>
  <r>
    <x v="131"/>
    <x v="16"/>
    <s v="REGIÓN 2"/>
    <n v="10702214.310000001"/>
  </r>
  <r>
    <x v="132"/>
    <x v="16"/>
    <s v="REGIÓN 2"/>
    <n v="9658606"/>
  </r>
  <r>
    <x v="133"/>
    <x v="16"/>
    <s v="REGIÓN 2"/>
    <n v="8342881"/>
  </r>
  <r>
    <x v="134"/>
    <x v="16"/>
    <s v="REGIÓN 2"/>
    <n v="7747538"/>
  </r>
  <r>
    <x v="135"/>
    <x v="16"/>
    <s v="REGIÓN 2"/>
    <n v="8814963"/>
  </r>
  <r>
    <x v="136"/>
    <x v="16"/>
    <s v="REGIÓN 2"/>
    <n v="11431887"/>
  </r>
  <r>
    <x v="137"/>
    <x v="16"/>
    <s v="REGIÓN 2"/>
    <n v="11103446"/>
  </r>
  <r>
    <x v="138"/>
    <x v="16"/>
    <s v="REGIÓN 2"/>
    <n v="14149954"/>
  </r>
  <r>
    <x v="139"/>
    <x v="16"/>
    <s v="REGIÓN 2"/>
    <n v="14458969"/>
  </r>
  <r>
    <x v="140"/>
    <x v="16"/>
    <s v="REGIÓN 2"/>
    <n v="14506682"/>
  </r>
  <r>
    <x v="141"/>
    <x v="16"/>
    <s v="REGIÓN 2"/>
    <n v="14618860"/>
  </r>
  <r>
    <x v="142"/>
    <x v="16"/>
    <s v="REGIÓN 2"/>
    <n v="12425092"/>
  </r>
  <r>
    <x v="143"/>
    <x v="16"/>
    <s v="REGIÓN 2"/>
    <n v="10491927"/>
  </r>
  <r>
    <x v="144"/>
    <x v="16"/>
    <s v="REGIÓN 2"/>
    <n v="9140728"/>
  </r>
  <r>
    <x v="145"/>
    <x v="16"/>
    <s v="REGIÓN 2"/>
    <n v="9090485"/>
  </r>
  <r>
    <x v="146"/>
    <x v="16"/>
    <s v="REGIÓN 2"/>
    <n v="8114553"/>
  </r>
  <r>
    <x v="147"/>
    <x v="16"/>
    <s v="REGIÓN 2"/>
    <n v="7460683"/>
  </r>
  <r>
    <x v="148"/>
    <x v="16"/>
    <s v="REGIÓN 2"/>
    <n v="10429935"/>
  </r>
  <r>
    <x v="149"/>
    <x v="16"/>
    <s v="REGIÓN 2"/>
    <n v="11442922"/>
  </r>
  <r>
    <x v="150"/>
    <x v="16"/>
    <s v="REGIÓN 2"/>
    <n v="12941073"/>
  </r>
  <r>
    <x v="151"/>
    <x v="16"/>
    <s v="REGIÓN 2"/>
    <n v="12447315"/>
  </r>
  <r>
    <x v="152"/>
    <x v="16"/>
    <s v="REGIÓN 2"/>
    <n v="12184756"/>
  </r>
  <r>
    <x v="153"/>
    <x v="16"/>
    <s v="REGIÓN 2"/>
    <n v="11260052"/>
  </r>
  <r>
    <x v="154"/>
    <x v="16"/>
    <s v="REGIÓN 2"/>
    <n v="9963003"/>
  </r>
  <r>
    <x v="155"/>
    <x v="16"/>
    <s v="REGIÓN 2"/>
    <n v="9946650"/>
  </r>
  <r>
    <x v="156"/>
    <x v="16"/>
    <s v="REGIÓN 2"/>
    <n v="9892536"/>
  </r>
  <r>
    <x v="157"/>
    <x v="16"/>
    <s v="REGIÓN 2"/>
    <n v="7482708"/>
  </r>
  <r>
    <x v="158"/>
    <x v="16"/>
    <s v="REGIÓN 2"/>
    <n v="7581041"/>
  </r>
  <r>
    <x v="159"/>
    <x v="16"/>
    <s v="REGIÓN 2"/>
    <n v="8386154.7999999998"/>
  </r>
  <r>
    <x v="160"/>
    <x v="16"/>
    <s v="REGIÓN 2"/>
    <n v="9152946"/>
  </r>
  <r>
    <x v="161"/>
    <x v="16"/>
    <s v="REGIÓN 2"/>
    <n v="12056150"/>
  </r>
  <r>
    <x v="162"/>
    <x v="16"/>
    <s v="REGIÓN 2"/>
    <n v="12645020"/>
  </r>
  <r>
    <x v="163"/>
    <x v="16"/>
    <s v="REGIÓN 2"/>
    <n v="12205890"/>
  </r>
  <r>
    <x v="164"/>
    <x v="16"/>
    <s v="REGIÓN 2"/>
    <n v="10917254"/>
  </r>
  <r>
    <x v="165"/>
    <x v="16"/>
    <s v="REGIÓN 2"/>
    <n v="10111914"/>
  </r>
  <r>
    <x v="166"/>
    <x v="16"/>
    <s v="REGIÓN 2"/>
    <n v="9215236"/>
  </r>
  <r>
    <x v="167"/>
    <x v="16"/>
    <s v="REGIÓN 2"/>
    <n v="9166377"/>
  </r>
  <r>
    <x v="168"/>
    <x v="16"/>
    <s v="REGIÓN 2"/>
    <n v="8990902"/>
  </r>
  <r>
    <x v="169"/>
    <x v="16"/>
    <s v="REGIÓN 2"/>
    <n v="6715049.9850000003"/>
  </r>
  <r>
    <x v="170"/>
    <x v="16"/>
    <s v="REGIÓN 2"/>
    <n v="9022129"/>
  </r>
  <r>
    <x v="171"/>
    <x v="16"/>
    <s v="REGIÓN 2"/>
    <n v="9370252"/>
  </r>
  <r>
    <x v="172"/>
    <x v="16"/>
    <s v="REGIÓN 2"/>
    <n v="11826646.5"/>
  </r>
  <r>
    <x v="173"/>
    <x v="16"/>
    <s v="REGIÓN 2"/>
    <n v="12386018"/>
  </r>
  <r>
    <x v="174"/>
    <x v="16"/>
    <s v="REGIÓN 2"/>
    <n v="12456926"/>
  </r>
  <r>
    <x v="175"/>
    <x v="16"/>
    <s v="REGIÓN 2"/>
    <n v="12217056"/>
  </r>
  <r>
    <x v="176"/>
    <x v="16"/>
    <s v="REGIÓN 2"/>
    <n v="11317438.153333332"/>
  </r>
  <r>
    <x v="177"/>
    <x v="16"/>
    <s v="REGIÓN 2"/>
    <n v="10126264"/>
  </r>
  <r>
    <x v="0"/>
    <x v="17"/>
    <s v="REGIÓN 2"/>
    <n v="7130218.6221999992"/>
  </r>
  <r>
    <x v="1"/>
    <x v="17"/>
    <s v="REGIÓN 2"/>
    <n v="5389181.7999999998"/>
  </r>
  <r>
    <x v="2"/>
    <x v="17"/>
    <s v="REGIÓN 2"/>
    <n v="4884557.6191804325"/>
  </r>
  <r>
    <x v="3"/>
    <x v="17"/>
    <s v="REGIÓN 2"/>
    <n v="4812516.5185605334"/>
  </r>
  <r>
    <x v="4"/>
    <x v="17"/>
    <s v="REGIÓN 2"/>
    <n v="7471203"/>
  </r>
  <r>
    <x v="5"/>
    <x v="17"/>
    <s v="REGIÓN 2"/>
    <n v="8375073.6665599886"/>
  </r>
  <r>
    <x v="6"/>
    <x v="17"/>
    <s v="REGIÓN 2"/>
    <n v="8777095.0630615894"/>
  </r>
  <r>
    <x v="7"/>
    <x v="17"/>
    <s v="REGIÓN 2"/>
    <n v="9108029.4619982913"/>
  </r>
  <r>
    <x v="8"/>
    <x v="17"/>
    <s v="REGIÓN 2"/>
    <n v="6788223"/>
  </r>
  <r>
    <x v="9"/>
    <x v="17"/>
    <s v="REGIÓN 2"/>
    <n v="7275607.9304066356"/>
  </r>
  <r>
    <x v="10"/>
    <x v="17"/>
    <s v="REGIÓN 2"/>
    <n v="5899301"/>
  </r>
  <r>
    <x v="11"/>
    <x v="17"/>
    <s v="REGIÓN 2"/>
    <n v="6366584"/>
  </r>
  <r>
    <x v="12"/>
    <x v="17"/>
    <s v="REGIÓN 2"/>
    <n v="6381661.312053063"/>
  </r>
  <r>
    <x v="13"/>
    <x v="17"/>
    <s v="REGIÓN 2"/>
    <n v="5210255.9850761741"/>
  </r>
  <r>
    <x v="14"/>
    <x v="17"/>
    <s v="REGIÓN 2"/>
    <n v="5141842.7085439628"/>
  </r>
  <r>
    <x v="15"/>
    <x v="17"/>
    <s v="REGIÓN 2"/>
    <n v="6380701.3169527585"/>
  </r>
  <r>
    <x v="16"/>
    <x v="17"/>
    <s v="REGIÓN 2"/>
    <n v="7063323.6645168001"/>
  </r>
  <r>
    <x v="17"/>
    <x v="17"/>
    <s v="REGIÓN 2"/>
    <n v="7587593.5"/>
  </r>
  <r>
    <x v="18"/>
    <x v="17"/>
    <s v="REGIÓN 2"/>
    <n v="8451370.1936023533"/>
  </r>
  <r>
    <x v="19"/>
    <x v="17"/>
    <s v="REGIÓN 2"/>
    <n v="6833889.9520195955"/>
  </r>
  <r>
    <x v="20"/>
    <x v="17"/>
    <s v="REGIÓN 2"/>
    <n v="6545299.6190261673"/>
  </r>
  <r>
    <x v="21"/>
    <x v="17"/>
    <s v="REGIÓN 2"/>
    <n v="7354678.9708631048"/>
  </r>
  <r>
    <x v="22"/>
    <x v="17"/>
    <s v="REGIÓN 2"/>
    <n v="6200975.2620478235"/>
  </r>
  <r>
    <x v="23"/>
    <x v="17"/>
    <s v="REGIÓN 2"/>
    <n v="6560216.7608445492"/>
  </r>
  <r>
    <x v="24"/>
    <x v="17"/>
    <s v="REGIÓN 2"/>
    <n v="5809609.086113086"/>
  </r>
  <r>
    <x v="25"/>
    <x v="17"/>
    <s v="REGIÓN 2"/>
    <n v="4339307.5"/>
  </r>
  <r>
    <x v="26"/>
    <x v="17"/>
    <s v="REGIÓN 2"/>
    <n v="5635948"/>
  </r>
  <r>
    <x v="27"/>
    <x v="17"/>
    <s v="REGIÓN 2"/>
    <n v="7681509.9888340095"/>
  </r>
  <r>
    <x v="28"/>
    <x v="17"/>
    <s v="REGIÓN 2"/>
    <n v="8837635.6306309048"/>
  </r>
  <r>
    <x v="29"/>
    <x v="17"/>
    <s v="REGIÓN 2"/>
    <n v="9150515.8000000007"/>
  </r>
  <r>
    <x v="30"/>
    <x v="17"/>
    <s v="REGIÓN 2"/>
    <n v="9620483"/>
  </r>
  <r>
    <x v="31"/>
    <x v="17"/>
    <s v="REGIÓN 2"/>
    <n v="7611957.6595522854"/>
  </r>
  <r>
    <x v="32"/>
    <x v="17"/>
    <s v="REGIÓN 2"/>
    <n v="7682517.7375186523"/>
  </r>
  <r>
    <x v="33"/>
    <x v="17"/>
    <s v="REGIÓN 2"/>
    <n v="6557024.3495515045"/>
  </r>
  <r>
    <x v="34"/>
    <x v="17"/>
    <s v="REGIÓN 2"/>
    <n v="6171028"/>
  </r>
  <r>
    <x v="35"/>
    <x v="17"/>
    <s v="REGIÓN 2"/>
    <n v="6470255.6980368905"/>
  </r>
  <r>
    <x v="36"/>
    <x v="17"/>
    <s v="REGIÓN 2"/>
    <n v="4807506.2309933994"/>
  </r>
  <r>
    <x v="37"/>
    <x v="17"/>
    <s v="REGIÓN 2"/>
    <n v="4438442.7589239525"/>
  </r>
  <r>
    <x v="38"/>
    <x v="17"/>
    <s v="REGIÓN 2"/>
    <n v="5449216.7999999998"/>
  </r>
  <r>
    <x v="39"/>
    <x v="17"/>
    <s v="REGIÓN 2"/>
    <n v="5420595.0999999996"/>
  </r>
  <r>
    <x v="40"/>
    <x v="17"/>
    <s v="REGIÓN 2"/>
    <n v="6625961.3858744511"/>
  </r>
  <r>
    <x v="41"/>
    <x v="17"/>
    <s v="REGIÓN 2"/>
    <n v="7773647.7999999998"/>
  </r>
  <r>
    <x v="42"/>
    <x v="17"/>
    <s v="REGIÓN 2"/>
    <n v="6185018.5999999996"/>
  </r>
  <r>
    <x v="43"/>
    <x v="17"/>
    <s v="REGIÓN 2"/>
    <n v="5577745"/>
  </r>
  <r>
    <x v="44"/>
    <x v="17"/>
    <s v="REGIÓN 2"/>
    <n v="5917415.4000000004"/>
  </r>
  <r>
    <x v="45"/>
    <x v="17"/>
    <s v="REGIÓN 2"/>
    <n v="4955829.9000000004"/>
  </r>
  <r>
    <x v="46"/>
    <x v="17"/>
    <s v="REGIÓN 2"/>
    <n v="4796140.7"/>
  </r>
  <r>
    <x v="47"/>
    <x v="17"/>
    <s v="REGIÓN 2"/>
    <n v="5500964"/>
  </r>
  <r>
    <x v="48"/>
    <x v="17"/>
    <s v="REGIÓN 2"/>
    <n v="5234201.8"/>
  </r>
  <r>
    <x v="49"/>
    <x v="17"/>
    <s v="REGIÓN 2"/>
    <n v="4643268.7"/>
  </r>
  <r>
    <x v="50"/>
    <x v="17"/>
    <s v="REGIÓN 2"/>
    <n v="4657260"/>
  </r>
  <r>
    <x v="51"/>
    <x v="17"/>
    <s v="REGIÓN 2"/>
    <n v="4467923.4545454551"/>
  </r>
  <r>
    <x v="52"/>
    <x v="17"/>
    <s v="REGIÓN 2"/>
    <n v="7069161"/>
  </r>
  <r>
    <x v="53"/>
    <x v="17"/>
    <s v="REGIÓN 2"/>
    <n v="7435505"/>
  </r>
  <r>
    <x v="54"/>
    <x v="17"/>
    <s v="REGIÓN 2"/>
    <n v="7359259.5247859089"/>
  </r>
  <r>
    <x v="55"/>
    <x v="17"/>
    <s v="REGIÓN 2"/>
    <n v="7687201.1999999993"/>
  </r>
  <r>
    <x v="56"/>
    <x v="17"/>
    <s v="REGIÓN 2"/>
    <n v="6417389"/>
  </r>
  <r>
    <x v="57"/>
    <x v="17"/>
    <s v="REGIÓN 2"/>
    <n v="5875435.1818181798"/>
  </r>
  <r>
    <x v="58"/>
    <x v="17"/>
    <s v="REGIÓN 2"/>
    <n v="6793768"/>
  </r>
  <r>
    <x v="59"/>
    <x v="17"/>
    <s v="REGIÓN 2"/>
    <n v="5832038"/>
  </r>
  <r>
    <x v="60"/>
    <x v="17"/>
    <s v="REGIÓN 2"/>
    <n v="5243187"/>
  </r>
  <r>
    <x v="61"/>
    <x v="17"/>
    <s v="REGIÓN 2"/>
    <n v="4040056"/>
  </r>
  <r>
    <x v="62"/>
    <x v="17"/>
    <s v="REGIÓN 2"/>
    <n v="3888394"/>
  </r>
  <r>
    <x v="63"/>
    <x v="17"/>
    <s v="REGIÓN 2"/>
    <n v="4419472"/>
  </r>
  <r>
    <x v="64"/>
    <x v="17"/>
    <s v="REGIÓN 2"/>
    <n v="6150842.8934987746"/>
  </r>
  <r>
    <x v="65"/>
    <x v="17"/>
    <s v="REGIÓN 2"/>
    <n v="5887216"/>
  </r>
  <r>
    <x v="66"/>
    <x v="17"/>
    <s v="REGIÓN 2"/>
    <n v="5856291"/>
  </r>
  <r>
    <x v="67"/>
    <x v="17"/>
    <s v="REGIÓN 2"/>
    <n v="6562229"/>
  </r>
  <r>
    <x v="68"/>
    <x v="17"/>
    <s v="REGIÓN 2"/>
    <n v="5461635"/>
  </r>
  <r>
    <x v="69"/>
    <x v="17"/>
    <s v="REGIÓN 2"/>
    <n v="6042845"/>
  </r>
  <r>
    <x v="70"/>
    <x v="17"/>
    <s v="REGIÓN 2"/>
    <n v="4915255.6297733169"/>
  </r>
  <r>
    <x v="71"/>
    <x v="17"/>
    <s v="REGIÓN 2"/>
    <n v="5581658"/>
  </r>
  <r>
    <x v="72"/>
    <x v="17"/>
    <s v="REGIÓN 2"/>
    <n v="5204417"/>
  </r>
  <r>
    <x v="73"/>
    <x v="17"/>
    <s v="REGIÓN 2"/>
    <n v="3771881"/>
  </r>
  <r>
    <x v="74"/>
    <x v="17"/>
    <s v="REGIÓN 2"/>
    <n v="3431821"/>
  </r>
  <r>
    <x v="75"/>
    <x v="17"/>
    <s v="REGIÓN 2"/>
    <n v="2927046"/>
  </r>
  <r>
    <x v="76"/>
    <x v="17"/>
    <s v="REGIÓN 2"/>
    <n v="4979680"/>
  </r>
  <r>
    <x v="77"/>
    <x v="17"/>
    <s v="REGIÓN 2"/>
    <n v="5743550"/>
  </r>
  <r>
    <x v="78"/>
    <x v="17"/>
    <s v="REGIÓN 2"/>
    <n v="6679365"/>
  </r>
  <r>
    <x v="79"/>
    <x v="17"/>
    <s v="REGIÓN 2"/>
    <n v="5826054"/>
  </r>
  <r>
    <x v="80"/>
    <x v="17"/>
    <s v="REGIÓN 2"/>
    <n v="5048449"/>
  </r>
  <r>
    <x v="81"/>
    <x v="17"/>
    <s v="REGIÓN 2"/>
    <n v="5571109"/>
  </r>
  <r>
    <x v="82"/>
    <x v="17"/>
    <s v="REGIÓN 2"/>
    <n v="4665119"/>
  </r>
  <r>
    <x v="83"/>
    <x v="17"/>
    <s v="REGIÓN 2"/>
    <n v="4851084"/>
  </r>
  <r>
    <x v="84"/>
    <x v="17"/>
    <s v="REGIÓN 2"/>
    <n v="4315287"/>
  </r>
  <r>
    <x v="85"/>
    <x v="17"/>
    <s v="REGIÓN 2"/>
    <n v="3641077"/>
  </r>
  <r>
    <x v="86"/>
    <x v="17"/>
    <s v="REGIÓN 2"/>
    <n v="3066068"/>
  </r>
  <r>
    <x v="87"/>
    <x v="17"/>
    <s v="REGIÓN 2"/>
    <n v="3516079"/>
  </r>
  <r>
    <x v="88"/>
    <x v="17"/>
    <s v="REGIÓN 2"/>
    <n v="4000630"/>
  </r>
  <r>
    <x v="89"/>
    <x v="17"/>
    <s v="REGIÓN 2"/>
    <n v="4375686"/>
  </r>
  <r>
    <x v="90"/>
    <x v="17"/>
    <s v="REGIÓN 2"/>
    <n v="5262649"/>
  </r>
  <r>
    <x v="91"/>
    <x v="17"/>
    <s v="REGIÓN 2"/>
    <n v="4886778"/>
  </r>
  <r>
    <x v="92"/>
    <x v="17"/>
    <s v="REGIÓN 2"/>
    <n v="4466093"/>
  </r>
  <r>
    <x v="93"/>
    <x v="17"/>
    <s v="REGIÓN 2"/>
    <n v="4879141"/>
  </r>
  <r>
    <x v="94"/>
    <x v="17"/>
    <s v="REGIÓN 2"/>
    <n v="4131582"/>
  </r>
  <r>
    <x v="95"/>
    <x v="17"/>
    <s v="REGIÓN 2"/>
    <n v="4352475"/>
  </r>
  <r>
    <x v="96"/>
    <x v="17"/>
    <s v="REGIÓN 2"/>
    <n v="4766755"/>
  </r>
  <r>
    <x v="97"/>
    <x v="17"/>
    <s v="REGIÓN 2"/>
    <n v="3864547"/>
  </r>
  <r>
    <x v="98"/>
    <x v="17"/>
    <s v="REGIÓN 2"/>
    <n v="3154640"/>
  </r>
  <r>
    <x v="99"/>
    <x v="17"/>
    <s v="REGIÓN 2"/>
    <n v="1489323"/>
  </r>
  <r>
    <x v="100"/>
    <x v="17"/>
    <s v="REGIÓN 2"/>
    <n v="3769926"/>
  </r>
  <r>
    <x v="101"/>
    <x v="17"/>
    <s v="REGIÓN 2"/>
    <n v="4736964"/>
  </r>
  <r>
    <x v="102"/>
    <x v="17"/>
    <s v="REGIÓN 2"/>
    <n v="5503806"/>
  </r>
  <r>
    <x v="103"/>
    <x v="17"/>
    <s v="REGIÓN 2"/>
    <n v="5979726"/>
  </r>
  <r>
    <x v="104"/>
    <x v="17"/>
    <s v="REGIÓN 2"/>
    <n v="6122131"/>
  </r>
  <r>
    <x v="105"/>
    <x v="17"/>
    <s v="REGIÓN 2"/>
    <n v="5322756"/>
  </r>
  <r>
    <x v="106"/>
    <x v="17"/>
    <s v="REGIÓN 2"/>
    <n v="4615103"/>
  </r>
  <r>
    <x v="107"/>
    <x v="17"/>
    <s v="REGIÓN 2"/>
    <n v="4508652"/>
  </r>
  <r>
    <x v="108"/>
    <x v="17"/>
    <s v="REGIÓN 2"/>
    <n v="4387563"/>
  </r>
  <r>
    <x v="109"/>
    <x v="17"/>
    <s v="REGIÓN 2"/>
    <n v="3485027"/>
  </r>
  <r>
    <x v="110"/>
    <x v="17"/>
    <s v="REGIÓN 2"/>
    <n v="3453081"/>
  </r>
  <r>
    <x v="111"/>
    <x v="17"/>
    <s v="REGIÓN 2"/>
    <n v="4241994"/>
  </r>
  <r>
    <x v="112"/>
    <x v="17"/>
    <s v="REGIÓN 2"/>
    <n v="5058952"/>
  </r>
  <r>
    <x v="113"/>
    <x v="17"/>
    <s v="REGIÓN 2"/>
    <n v="4962234"/>
  </r>
  <r>
    <x v="114"/>
    <x v="17"/>
    <s v="REGIÓN 2"/>
    <n v="4432282"/>
  </r>
  <r>
    <x v="115"/>
    <x v="17"/>
    <s v="REGIÓN 2"/>
    <n v="4031318"/>
  </r>
  <r>
    <x v="116"/>
    <x v="17"/>
    <s v="REGIÓN 2"/>
    <n v="3855557"/>
  </r>
  <r>
    <x v="117"/>
    <x v="17"/>
    <s v="REGIÓN 2"/>
    <n v="3844069"/>
  </r>
  <r>
    <x v="118"/>
    <x v="17"/>
    <s v="REGIÓN 2"/>
    <n v="3812434"/>
  </r>
  <r>
    <x v="119"/>
    <x v="17"/>
    <s v="REGIÓN 2"/>
    <n v="4213096"/>
  </r>
  <r>
    <x v="120"/>
    <x v="17"/>
    <s v="REGIÓN 2"/>
    <n v="4412119.666666666"/>
  </r>
  <r>
    <x v="121"/>
    <x v="17"/>
    <s v="REGIÓN 2"/>
    <n v="4513614.555555556"/>
  </r>
  <r>
    <x v="122"/>
    <x v="17"/>
    <s v="REGIÓN 2"/>
    <n v="3703231.7407407407"/>
  </r>
  <r>
    <x v="123"/>
    <x v="17"/>
    <s v="REGIÓN 2"/>
    <n v="3592324.3209876544"/>
  </r>
  <r>
    <x v="124"/>
    <x v="17"/>
    <s v="REGIÓN 2"/>
    <n v="4894479.3724279832"/>
  </r>
  <r>
    <x v="125"/>
    <x v="17"/>
    <s v="REGIÓN 2"/>
    <n v="5175103.6447187932"/>
  </r>
  <r>
    <x v="126"/>
    <x v="17"/>
    <s v="REGIÓN 2"/>
    <n v="5136435.9666666668"/>
  </r>
  <r>
    <x v="127"/>
    <x v="17"/>
    <s v="REGIÓN 2"/>
    <n v="4866726.666666667"/>
  </r>
  <r>
    <x v="128"/>
    <x v="17"/>
    <s v="REGIÓN 2"/>
    <n v="3997928.7"/>
  </r>
  <r>
    <x v="129"/>
    <x v="17"/>
    <s v="REGIÓN 2"/>
    <n v="3841776.3"/>
  </r>
  <r>
    <x v="130"/>
    <x v="17"/>
    <s v="REGIÓN 2"/>
    <n v="3600650.8555555553"/>
  </r>
  <r>
    <x v="131"/>
    <x v="17"/>
    <s v="REGIÓN 2"/>
    <n v="3667199"/>
  </r>
  <r>
    <x v="132"/>
    <x v="17"/>
    <s v="REGIÓN 2"/>
    <n v="3282719.1"/>
  </r>
  <r>
    <x v="133"/>
    <x v="17"/>
    <s v="REGIÓN 2"/>
    <n v="2188665"/>
  </r>
  <r>
    <x v="134"/>
    <x v="17"/>
    <s v="REGIÓN 2"/>
    <n v="2099516"/>
  </r>
  <r>
    <x v="135"/>
    <x v="17"/>
    <s v="REGIÓN 2"/>
    <n v="1850734"/>
  </r>
  <r>
    <x v="136"/>
    <x v="17"/>
    <s v="REGIÓN 2"/>
    <n v="3110452"/>
  </r>
  <r>
    <x v="137"/>
    <x v="17"/>
    <s v="REGIÓN 2"/>
    <n v="4315660"/>
  </r>
  <r>
    <x v="138"/>
    <x v="17"/>
    <s v="REGIÓN 2"/>
    <n v="5284787"/>
  </r>
  <r>
    <x v="139"/>
    <x v="17"/>
    <s v="REGIÓN 2"/>
    <n v="5232529"/>
  </r>
  <r>
    <x v="140"/>
    <x v="17"/>
    <s v="REGIÓN 2"/>
    <n v="4985985"/>
  </r>
  <r>
    <x v="141"/>
    <x v="17"/>
    <s v="REGIÓN 2"/>
    <n v="4885244"/>
  </r>
  <r>
    <x v="142"/>
    <x v="17"/>
    <s v="REGIÓN 2"/>
    <n v="4200572"/>
  </r>
  <r>
    <x v="143"/>
    <x v="17"/>
    <s v="REGIÓN 2"/>
    <n v="3982546"/>
  </r>
  <r>
    <x v="144"/>
    <x v="17"/>
    <s v="REGIÓN 2"/>
    <n v="5574958"/>
  </r>
  <r>
    <x v="145"/>
    <x v="17"/>
    <s v="REGIÓN 2"/>
    <n v="3016644"/>
  </r>
  <r>
    <x v="146"/>
    <x v="17"/>
    <s v="REGIÓN 2"/>
    <n v="2634743"/>
  </r>
  <r>
    <x v="147"/>
    <x v="17"/>
    <s v="REGIÓN 2"/>
    <n v="2449970"/>
  </r>
  <r>
    <x v="148"/>
    <x v="17"/>
    <s v="REGIÓN 2"/>
    <n v="3152580"/>
  </r>
  <r>
    <x v="149"/>
    <x v="17"/>
    <s v="REGIÓN 2"/>
    <n v="4155612"/>
  </r>
  <r>
    <x v="150"/>
    <x v="17"/>
    <s v="REGIÓN 2"/>
    <n v="4712746"/>
  </r>
  <r>
    <x v="151"/>
    <x v="17"/>
    <s v="REGIÓN 2"/>
    <n v="4424923"/>
  </r>
  <r>
    <x v="152"/>
    <x v="17"/>
    <s v="REGIÓN 2"/>
    <n v="3922346"/>
  </r>
  <r>
    <x v="153"/>
    <x v="17"/>
    <s v="REGIÓN 2"/>
    <n v="3803389"/>
  </r>
  <r>
    <x v="154"/>
    <x v="17"/>
    <s v="REGIÓN 2"/>
    <n v="3655646"/>
  </r>
  <r>
    <x v="155"/>
    <x v="17"/>
    <s v="REGIÓN 2"/>
    <n v="3667926"/>
  </r>
  <r>
    <x v="156"/>
    <x v="17"/>
    <s v="REGIÓN 2"/>
    <n v="3559090"/>
  </r>
  <r>
    <x v="157"/>
    <x v="17"/>
    <s v="REGIÓN 2"/>
    <n v="3293787"/>
  </r>
  <r>
    <x v="158"/>
    <x v="17"/>
    <s v="REGIÓN 2"/>
    <n v="3002800"/>
  </r>
  <r>
    <x v="159"/>
    <x v="17"/>
    <s v="REGIÓN 2"/>
    <n v="3777918.9"/>
  </r>
  <r>
    <x v="160"/>
    <x v="17"/>
    <s v="REGIÓN 2"/>
    <n v="5208804"/>
  </r>
  <r>
    <x v="161"/>
    <x v="17"/>
    <s v="REGIÓN 2"/>
    <n v="5132656"/>
  </r>
  <r>
    <x v="162"/>
    <x v="17"/>
    <s v="REGIÓN 2"/>
    <n v="4789145"/>
  </r>
  <r>
    <x v="163"/>
    <x v="17"/>
    <s v="REGIÓN 2"/>
    <n v="4132936"/>
  </r>
  <r>
    <x v="164"/>
    <x v="17"/>
    <s v="REGIÓN 2"/>
    <n v="3863981"/>
  </r>
  <r>
    <x v="165"/>
    <x v="17"/>
    <s v="REGIÓN 2"/>
    <n v="2227734"/>
  </r>
  <r>
    <x v="166"/>
    <x v="17"/>
    <s v="REGIÓN 2"/>
    <n v="4112100"/>
  </r>
  <r>
    <x v="167"/>
    <x v="17"/>
    <s v="REGIÓN 2"/>
    <n v="4074084"/>
  </r>
  <r>
    <x v="168"/>
    <x v="17"/>
    <s v="REGIÓN 2"/>
    <n v="4220806.5"/>
  </r>
  <r>
    <x v="169"/>
    <x v="17"/>
    <s v="REGIÓN 2"/>
    <n v="3815064"/>
  </r>
  <r>
    <x v="170"/>
    <x v="17"/>
    <s v="REGIÓN 2"/>
    <n v="4325238"/>
  </r>
  <r>
    <x v="171"/>
    <x v="17"/>
    <s v="REGIÓN 2"/>
    <n v="4794218.5"/>
  </r>
  <r>
    <x v="172"/>
    <x v="17"/>
    <s v="REGIÓN 2"/>
    <n v="5759826"/>
  </r>
  <r>
    <x v="173"/>
    <x v="17"/>
    <s v="REGIÓN 2"/>
    <n v="6357543"/>
  </r>
  <r>
    <x v="174"/>
    <x v="17"/>
    <s v="REGIÓN 2"/>
    <n v="5614221"/>
  </r>
  <r>
    <x v="175"/>
    <x v="17"/>
    <s v="REGIÓN 2"/>
    <n v="4475628.777777778"/>
  </r>
  <r>
    <x v="176"/>
    <x v="17"/>
    <s v="REGIÓN 2"/>
    <n v="3877259.0370370368"/>
  </r>
  <r>
    <x v="177"/>
    <x v="17"/>
    <s v="REGIÓN 2"/>
    <n v="4013775"/>
  </r>
  <r>
    <x v="60"/>
    <x v="18"/>
    <s v="REGIÓN 2"/>
    <n v="177234"/>
  </r>
  <r>
    <x v="61"/>
    <x v="18"/>
    <s v="REGIÓN 2"/>
    <n v="152625"/>
  </r>
  <r>
    <x v="62"/>
    <x v="18"/>
    <s v="REGIÓN 2"/>
    <n v="207621"/>
  </r>
  <r>
    <x v="63"/>
    <x v="18"/>
    <s v="REGIÓN 2"/>
    <n v="208120"/>
  </r>
  <r>
    <x v="64"/>
    <x v="18"/>
    <s v="REGIÓN 2"/>
    <n v="212742"/>
  </r>
  <r>
    <x v="65"/>
    <x v="18"/>
    <s v="REGIÓN 2"/>
    <n v="170201"/>
  </r>
  <r>
    <x v="66"/>
    <x v="18"/>
    <s v="REGIÓN 2"/>
    <n v="157526"/>
  </r>
  <r>
    <x v="67"/>
    <x v="18"/>
    <s v="REGIÓN 2"/>
    <n v="103966"/>
  </r>
  <r>
    <x v="68"/>
    <x v="18"/>
    <s v="REGIÓN 2"/>
    <n v="122371"/>
  </r>
  <r>
    <x v="69"/>
    <x v="18"/>
    <s v="REGIÓN 2"/>
    <n v="150364"/>
  </r>
  <r>
    <x v="70"/>
    <x v="18"/>
    <s v="REGIÓN 2"/>
    <n v="158106"/>
  </r>
  <r>
    <x v="71"/>
    <x v="18"/>
    <s v="REGIÓN 2"/>
    <n v="187921"/>
  </r>
  <r>
    <x v="72"/>
    <x v="18"/>
    <s v="REGIÓN 2"/>
    <n v="231110"/>
  </r>
  <r>
    <x v="73"/>
    <x v="18"/>
    <s v="REGIÓN 2"/>
    <n v="195604"/>
  </r>
  <r>
    <x v="74"/>
    <x v="18"/>
    <s v="REGIÓN 2"/>
    <n v="209012"/>
  </r>
  <r>
    <x v="75"/>
    <x v="18"/>
    <s v="REGIÓN 2"/>
    <n v="193472"/>
  </r>
  <r>
    <x v="76"/>
    <x v="18"/>
    <s v="REGIÓN 2"/>
    <n v="101013"/>
  </r>
  <r>
    <x v="77"/>
    <x v="18"/>
    <s v="REGIÓN 2"/>
    <n v="167400"/>
  </r>
  <r>
    <x v="78"/>
    <x v="18"/>
    <s v="REGIÓN 2"/>
    <n v="167400"/>
  </r>
  <r>
    <x v="79"/>
    <x v="18"/>
    <s v="REGIÓN 2"/>
    <n v="167399.75"/>
  </r>
  <r>
    <x v="80"/>
    <x v="18"/>
    <s v="REGIÓN 2"/>
    <n v="167399.75"/>
  </r>
  <r>
    <x v="81"/>
    <x v="18"/>
    <s v="REGIÓN 2"/>
    <n v="167399.75"/>
  </r>
  <r>
    <x v="82"/>
    <x v="18"/>
    <s v="REGIÓN 2"/>
    <n v="167399.75"/>
  </r>
  <r>
    <x v="83"/>
    <x v="18"/>
    <s v="REGIÓN 2"/>
    <n v="167399.75"/>
  </r>
  <r>
    <x v="84"/>
    <x v="18"/>
    <s v="REGIÓN 2"/>
    <n v="167400"/>
  </r>
  <r>
    <x v="158"/>
    <x v="18"/>
    <s v="REGIÓN 2"/>
    <n v="91748"/>
  </r>
  <r>
    <x v="159"/>
    <x v="18"/>
    <s v="REGIÓN 2"/>
    <n v="91656"/>
  </r>
  <r>
    <x v="160"/>
    <x v="18"/>
    <s v="REGIÓN 2"/>
    <n v="46841"/>
  </r>
  <r>
    <x v="161"/>
    <x v="18"/>
    <s v="REGIÓN 2"/>
    <n v="85038"/>
  </r>
  <r>
    <x v="162"/>
    <x v="18"/>
    <s v="REGIÓN 2"/>
    <n v="85978"/>
  </r>
  <r>
    <x v="163"/>
    <x v="18"/>
    <s v="REGIÓN 2"/>
    <n v="83528"/>
  </r>
  <r>
    <x v="164"/>
    <x v="18"/>
    <s v="REGIÓN 2"/>
    <n v="84775"/>
  </r>
  <r>
    <x v="165"/>
    <x v="18"/>
    <s v="REGIÓN 2"/>
    <n v="84351"/>
  </r>
  <r>
    <x v="166"/>
    <x v="18"/>
    <s v="REGIÓN 2"/>
    <n v="73256"/>
  </r>
  <r>
    <x v="167"/>
    <x v="18"/>
    <s v="REGIÓN 2"/>
    <n v="86640"/>
  </r>
  <r>
    <x v="168"/>
    <x v="18"/>
    <s v="REGIÓN 2"/>
    <n v="83873"/>
  </r>
  <r>
    <x v="169"/>
    <x v="18"/>
    <s v="REGIÓN 2"/>
    <n v="75765"/>
  </r>
  <r>
    <x v="170"/>
    <x v="18"/>
    <s v="REGIÓN 2"/>
    <n v="83561"/>
  </r>
  <r>
    <x v="171"/>
    <x v="18"/>
    <s v="REGIÓN 2"/>
    <n v="83351"/>
  </r>
  <r>
    <x v="172"/>
    <x v="18"/>
    <s v="REGIÓN 2"/>
    <n v="102291"/>
  </r>
  <r>
    <x v="173"/>
    <x v="18"/>
    <s v="REGIÓN 2"/>
    <n v="90878"/>
  </r>
  <r>
    <x v="174"/>
    <x v="18"/>
    <s v="REGIÓN 2"/>
    <n v="88623"/>
  </r>
  <r>
    <x v="175"/>
    <x v="18"/>
    <s v="REGIÓN 2"/>
    <n v="79949"/>
  </r>
  <r>
    <x v="176"/>
    <x v="18"/>
    <s v="REGIÓN 2"/>
    <n v="75238"/>
  </r>
  <r>
    <x v="177"/>
    <x v="18"/>
    <s v="REGIÓN 2"/>
    <n v="80250"/>
  </r>
  <r>
    <x v="0"/>
    <x v="19"/>
    <s v="REGIÓN 2"/>
    <n v="628525.87400000007"/>
  </r>
  <r>
    <x v="1"/>
    <x v="19"/>
    <s v="REGIÓN 2"/>
    <n v="586154"/>
  </r>
  <r>
    <x v="2"/>
    <x v="19"/>
    <s v="REGIÓN 2"/>
    <n v="745951.57894736831"/>
  </r>
  <r>
    <x v="3"/>
    <x v="19"/>
    <s v="REGIÓN 2"/>
    <n v="785776.84210526315"/>
  </r>
  <r>
    <x v="4"/>
    <x v="19"/>
    <s v="REGIÓN 2"/>
    <n v="654183"/>
  </r>
  <r>
    <x v="5"/>
    <x v="19"/>
    <s v="REGIÓN 2"/>
    <n v="689908"/>
  </r>
  <r>
    <x v="6"/>
    <x v="19"/>
    <s v="REGIÓN 2"/>
    <n v="764557.15670517751"/>
  </r>
  <r>
    <x v="7"/>
    <x v="19"/>
    <s v="REGIÓN 2"/>
    <n v="1233061"/>
  </r>
  <r>
    <x v="8"/>
    <x v="19"/>
    <s v="REGIÓN 2"/>
    <n v="910540"/>
  </r>
  <r>
    <x v="9"/>
    <x v="19"/>
    <s v="REGIÓN 2"/>
    <n v="1025222"/>
  </r>
  <r>
    <x v="10"/>
    <x v="19"/>
    <s v="REGIÓN 2"/>
    <n v="1465812"/>
  </r>
  <r>
    <x v="11"/>
    <x v="19"/>
    <s v="REGIÓN 2"/>
    <n v="1169676"/>
  </r>
  <r>
    <x v="12"/>
    <x v="19"/>
    <s v="REGIÓN 2"/>
    <n v="1215878"/>
  </r>
  <r>
    <x v="13"/>
    <x v="19"/>
    <s v="REGIÓN 2"/>
    <n v="1247266"/>
  </r>
  <r>
    <x v="14"/>
    <x v="19"/>
    <s v="REGIÓN 2"/>
    <n v="1555408.2205693782"/>
  </r>
  <r>
    <x v="15"/>
    <x v="19"/>
    <s v="REGIÓN 2"/>
    <n v="1453168"/>
  </r>
  <r>
    <x v="16"/>
    <x v="19"/>
    <s v="REGIÓN 2"/>
    <n v="1346991"/>
  </r>
  <r>
    <x v="17"/>
    <x v="19"/>
    <s v="REGIÓN 2"/>
    <n v="1163817"/>
  </r>
  <r>
    <x v="18"/>
    <x v="19"/>
    <s v="REGIÓN 2"/>
    <n v="1305519"/>
  </r>
  <r>
    <x v="19"/>
    <x v="19"/>
    <s v="REGIÓN 2"/>
    <n v="1060564"/>
  </r>
  <r>
    <x v="20"/>
    <x v="19"/>
    <s v="REGIÓN 2"/>
    <n v="835756"/>
  </r>
  <r>
    <x v="21"/>
    <x v="19"/>
    <s v="REGIÓN 2"/>
    <n v="717245"/>
  </r>
  <r>
    <x v="22"/>
    <x v="19"/>
    <s v="REGIÓN 2"/>
    <n v="727294"/>
  </r>
  <r>
    <x v="23"/>
    <x v="19"/>
    <s v="REGIÓN 2"/>
    <n v="794319"/>
  </r>
  <r>
    <x v="24"/>
    <x v="19"/>
    <s v="REGIÓN 2"/>
    <n v="790466.59321728081"/>
  </r>
  <r>
    <x v="25"/>
    <x v="19"/>
    <s v="REGIÓN 2"/>
    <n v="813159"/>
  </r>
  <r>
    <x v="26"/>
    <x v="19"/>
    <s v="REGIÓN 2"/>
    <n v="1061692"/>
  </r>
  <r>
    <x v="27"/>
    <x v="19"/>
    <s v="REGIÓN 2"/>
    <n v="1171771"/>
  </r>
  <r>
    <x v="28"/>
    <x v="19"/>
    <s v="REGIÓN 2"/>
    <n v="1236937"/>
  </r>
  <r>
    <x v="29"/>
    <x v="19"/>
    <s v="REGIÓN 2"/>
    <n v="1285530"/>
  </r>
  <r>
    <x v="30"/>
    <x v="19"/>
    <s v="REGIÓN 2"/>
    <n v="1317011"/>
  </r>
  <r>
    <x v="31"/>
    <x v="19"/>
    <s v="REGIÓN 2"/>
    <n v="1268029"/>
  </r>
  <r>
    <x v="32"/>
    <x v="19"/>
    <s v="REGIÓN 2"/>
    <n v="1161545"/>
  </r>
  <r>
    <x v="33"/>
    <x v="19"/>
    <s v="REGIÓN 2"/>
    <n v="1152302"/>
  </r>
  <r>
    <x v="34"/>
    <x v="19"/>
    <s v="REGIÓN 2"/>
    <n v="1061393.9082828118"/>
  </r>
  <r>
    <x v="35"/>
    <x v="19"/>
    <s v="REGIÓN 2"/>
    <n v="1168406"/>
  </r>
  <r>
    <x v="36"/>
    <x v="19"/>
    <s v="REGIÓN 2"/>
    <n v="1143750"/>
  </r>
  <r>
    <x v="37"/>
    <x v="19"/>
    <s v="REGIÓN 2"/>
    <n v="1164766"/>
  </r>
  <r>
    <x v="38"/>
    <x v="19"/>
    <s v="REGIÓN 2"/>
    <n v="1191329"/>
  </r>
  <r>
    <x v="39"/>
    <x v="19"/>
    <s v="REGIÓN 2"/>
    <n v="1241619"/>
  </r>
  <r>
    <x v="40"/>
    <x v="19"/>
    <s v="REGIÓN 2"/>
    <n v="1254689.2616043468"/>
  </r>
  <r>
    <x v="41"/>
    <x v="19"/>
    <s v="REGIÓN 2"/>
    <n v="1245041"/>
  </r>
  <r>
    <x v="42"/>
    <x v="19"/>
    <s v="REGIÓN 2"/>
    <n v="1212823"/>
  </r>
  <r>
    <x v="43"/>
    <x v="19"/>
    <s v="REGIÓN 2"/>
    <n v="1281865"/>
  </r>
  <r>
    <x v="44"/>
    <x v="19"/>
    <s v="REGIÓN 2"/>
    <n v="1199894"/>
  </r>
  <r>
    <x v="45"/>
    <x v="19"/>
    <s v="REGIÓN 2"/>
    <n v="1189645"/>
  </r>
  <r>
    <x v="46"/>
    <x v="19"/>
    <s v="REGIÓN 2"/>
    <n v="848148"/>
  </r>
  <r>
    <x v="47"/>
    <x v="19"/>
    <s v="REGIÓN 2"/>
    <n v="1154613"/>
  </r>
  <r>
    <x v="48"/>
    <x v="19"/>
    <s v="REGIÓN 2"/>
    <n v="1127556"/>
  </r>
  <r>
    <x v="49"/>
    <x v="19"/>
    <s v="REGIÓN 2"/>
    <n v="1155364"/>
  </r>
  <r>
    <x v="50"/>
    <x v="19"/>
    <s v="REGIÓN 2"/>
    <n v="1152903.6175023799"/>
  </r>
  <r>
    <x v="51"/>
    <x v="19"/>
    <s v="REGIÓN 2"/>
    <n v="1100313"/>
  </r>
  <r>
    <x v="52"/>
    <x v="19"/>
    <s v="REGIÓN 2"/>
    <n v="1108522"/>
  </r>
  <r>
    <x v="53"/>
    <x v="19"/>
    <s v="REGIÓN 2"/>
    <n v="1341668"/>
  </r>
  <r>
    <x v="54"/>
    <x v="19"/>
    <s v="REGIÓN 2"/>
    <n v="1035127"/>
  </r>
  <r>
    <x v="55"/>
    <x v="19"/>
    <s v="REGIÓN 2"/>
    <n v="885909"/>
  </r>
  <r>
    <x v="56"/>
    <x v="19"/>
    <s v="REGIÓN 2"/>
    <n v="788280"/>
  </r>
  <r>
    <x v="57"/>
    <x v="19"/>
    <s v="REGIÓN 2"/>
    <n v="801474"/>
  </r>
  <r>
    <x v="58"/>
    <x v="19"/>
    <s v="REGIÓN 2"/>
    <n v="945964"/>
  </r>
  <r>
    <x v="59"/>
    <x v="19"/>
    <s v="REGIÓN 2"/>
    <n v="987999"/>
  </r>
  <r>
    <x v="60"/>
    <x v="19"/>
    <s v="REGIÓN 2"/>
    <n v="1074564"/>
  </r>
  <r>
    <x v="61"/>
    <x v="19"/>
    <s v="REGIÓN 2"/>
    <n v="1036911"/>
  </r>
  <r>
    <x v="62"/>
    <x v="19"/>
    <s v="REGIÓN 2"/>
    <n v="997495"/>
  </r>
  <r>
    <x v="63"/>
    <x v="19"/>
    <s v="REGIÓN 2"/>
    <n v="1211018.3160552061"/>
  </r>
  <r>
    <x v="64"/>
    <x v="19"/>
    <s v="REGIÓN 2"/>
    <n v="1193155"/>
  </r>
  <r>
    <x v="65"/>
    <x v="19"/>
    <s v="REGIÓN 2"/>
    <n v="1164050"/>
  </r>
  <r>
    <x v="66"/>
    <x v="19"/>
    <s v="REGIÓN 2"/>
    <n v="1144972.6938071449"/>
  </r>
  <r>
    <x v="67"/>
    <x v="19"/>
    <s v="REGIÓN 2"/>
    <n v="918312"/>
  </r>
  <r>
    <x v="68"/>
    <x v="19"/>
    <s v="REGIÓN 2"/>
    <n v="544061"/>
  </r>
  <r>
    <x v="69"/>
    <x v="19"/>
    <s v="REGIÓN 2"/>
    <n v="949981"/>
  </r>
  <r>
    <x v="70"/>
    <x v="19"/>
    <s v="REGIÓN 2"/>
    <n v="920654"/>
  </r>
  <r>
    <x v="71"/>
    <x v="19"/>
    <s v="REGIÓN 2"/>
    <n v="965767"/>
  </r>
  <r>
    <x v="72"/>
    <x v="19"/>
    <s v="REGIÓN 2"/>
    <n v="1074730"/>
  </r>
  <r>
    <x v="73"/>
    <x v="19"/>
    <s v="REGIÓN 2"/>
    <n v="1113492"/>
  </r>
  <r>
    <x v="74"/>
    <x v="19"/>
    <s v="REGIÓN 2"/>
    <n v="1077248"/>
  </r>
  <r>
    <x v="75"/>
    <x v="19"/>
    <s v="REGIÓN 2"/>
    <n v="972708"/>
  </r>
  <r>
    <x v="76"/>
    <x v="19"/>
    <s v="REGIÓN 2"/>
    <n v="945168"/>
  </r>
  <r>
    <x v="77"/>
    <x v="19"/>
    <s v="REGIÓN 2"/>
    <n v="1065643.75"/>
  </r>
  <r>
    <x v="78"/>
    <x v="19"/>
    <s v="REGIÓN 2"/>
    <n v="1055519.8"/>
  </r>
  <r>
    <x v="79"/>
    <x v="19"/>
    <s v="REGIÓN 2"/>
    <n v="1021862.8"/>
  </r>
  <r>
    <x v="80"/>
    <x v="19"/>
    <s v="REGIÓN 2"/>
    <n v="849814"/>
  </r>
  <r>
    <x v="81"/>
    <x v="19"/>
    <s v="REGIÓN 2"/>
    <n v="871854"/>
  </r>
  <r>
    <x v="82"/>
    <x v="19"/>
    <s v="REGIÓN 2"/>
    <n v="969783"/>
  </r>
  <r>
    <x v="83"/>
    <x v="19"/>
    <s v="REGIÓN 2"/>
    <n v="1055585"/>
  </r>
  <r>
    <x v="84"/>
    <x v="19"/>
    <s v="REGIÓN 2"/>
    <n v="1055585"/>
  </r>
  <r>
    <x v="85"/>
    <x v="19"/>
    <s v="REGIÓN 2"/>
    <n v="1072335"/>
  </r>
  <r>
    <x v="86"/>
    <x v="19"/>
    <s v="REGIÓN 2"/>
    <n v="1246418"/>
  </r>
  <r>
    <x v="87"/>
    <x v="19"/>
    <s v="REGIÓN 2"/>
    <n v="1131696"/>
  </r>
  <r>
    <x v="88"/>
    <x v="19"/>
    <s v="REGIÓN 2"/>
    <n v="1190164"/>
  </r>
  <r>
    <x v="89"/>
    <x v="19"/>
    <s v="REGIÓN 2"/>
    <n v="1046739"/>
  </r>
  <r>
    <x v="90"/>
    <x v="19"/>
    <s v="REGIÓN 2"/>
    <n v="925118"/>
  </r>
  <r>
    <x v="91"/>
    <x v="19"/>
    <s v="REGIÓN 2"/>
    <n v="810150"/>
  </r>
  <r>
    <x v="92"/>
    <x v="19"/>
    <s v="REGIÓN 2"/>
    <n v="719655"/>
  </r>
  <r>
    <x v="93"/>
    <x v="19"/>
    <s v="REGIÓN 2"/>
    <n v="640108"/>
  </r>
  <r>
    <x v="94"/>
    <x v="19"/>
    <s v="REGIÓN 2"/>
    <n v="602831"/>
  </r>
  <r>
    <x v="95"/>
    <x v="19"/>
    <s v="REGIÓN 2"/>
    <n v="619704"/>
  </r>
  <r>
    <x v="96"/>
    <x v="19"/>
    <s v="REGIÓN 2"/>
    <n v="626340"/>
  </r>
  <r>
    <x v="97"/>
    <x v="19"/>
    <s v="REGIÓN 2"/>
    <n v="737433"/>
  </r>
  <r>
    <x v="98"/>
    <x v="19"/>
    <s v="REGIÓN 2"/>
    <n v="783501"/>
  </r>
  <r>
    <x v="99"/>
    <x v="19"/>
    <s v="REGIÓN 2"/>
    <n v="798059"/>
  </r>
  <r>
    <x v="100"/>
    <x v="19"/>
    <s v="REGIÓN 2"/>
    <n v="804866"/>
  </r>
  <r>
    <x v="101"/>
    <x v="19"/>
    <s v="REGIÓN 2"/>
    <n v="773926"/>
  </r>
  <r>
    <x v="102"/>
    <x v="19"/>
    <s v="REGIÓN 2"/>
    <n v="723472"/>
  </r>
  <r>
    <x v="103"/>
    <x v="19"/>
    <s v="REGIÓN 2"/>
    <n v="513829"/>
  </r>
  <r>
    <x v="104"/>
    <x v="19"/>
    <s v="REGIÓN 2"/>
    <n v="712950"/>
  </r>
  <r>
    <x v="105"/>
    <x v="19"/>
    <s v="REGIÓN 2"/>
    <n v="738252"/>
  </r>
  <r>
    <x v="106"/>
    <x v="19"/>
    <s v="REGIÓN 2"/>
    <n v="785110"/>
  </r>
  <r>
    <x v="107"/>
    <x v="19"/>
    <s v="REGIÓN 2"/>
    <n v="784925"/>
  </r>
  <r>
    <x v="108"/>
    <x v="19"/>
    <s v="REGIÓN 2"/>
    <n v="818730"/>
  </r>
  <r>
    <x v="109"/>
    <x v="19"/>
    <s v="REGIÓN 2"/>
    <n v="975423"/>
  </r>
  <r>
    <x v="110"/>
    <x v="19"/>
    <s v="REGIÓN 2"/>
    <n v="1054031"/>
  </r>
  <r>
    <x v="111"/>
    <x v="19"/>
    <s v="REGIÓN 2"/>
    <n v="1082275"/>
  </r>
  <r>
    <x v="112"/>
    <x v="19"/>
    <s v="REGIÓN 2"/>
    <n v="1215384"/>
  </r>
  <r>
    <x v="113"/>
    <x v="19"/>
    <s v="REGIÓN 2"/>
    <n v="1833116.5699999998"/>
  </r>
  <r>
    <x v="114"/>
    <x v="19"/>
    <s v="REGIÓN 2"/>
    <n v="1702024.67"/>
  </r>
  <r>
    <x v="115"/>
    <x v="19"/>
    <s v="REGIÓN 2"/>
    <n v="1099313"/>
  </r>
  <r>
    <x v="116"/>
    <x v="19"/>
    <s v="REGIÓN 2"/>
    <n v="1046766"/>
  </r>
  <r>
    <x v="117"/>
    <x v="19"/>
    <s v="REGIÓN 2"/>
    <n v="1028015"/>
  </r>
  <r>
    <x v="118"/>
    <x v="19"/>
    <s v="REGIÓN 2"/>
    <n v="1154154"/>
  </r>
  <r>
    <x v="119"/>
    <x v="19"/>
    <s v="REGIÓN 2"/>
    <n v="529973"/>
  </r>
  <r>
    <x v="120"/>
    <x v="19"/>
    <s v="REGIÓN 2"/>
    <n v="960566"/>
  </r>
  <r>
    <x v="121"/>
    <x v="19"/>
    <s v="REGIÓN 2"/>
    <n v="1147253"/>
  </r>
  <r>
    <x v="122"/>
    <x v="19"/>
    <s v="REGIÓN 2"/>
    <n v="1240707"/>
  </r>
  <r>
    <x v="123"/>
    <x v="19"/>
    <s v="REGIÓN 2"/>
    <n v="1223097"/>
  </r>
  <r>
    <x v="124"/>
    <x v="19"/>
    <s v="REGIÓN 2"/>
    <n v="1679996"/>
  </r>
  <r>
    <x v="125"/>
    <x v="19"/>
    <s v="REGIÓN 2"/>
    <n v="1835330"/>
  </r>
  <r>
    <x v="126"/>
    <x v="19"/>
    <s v="REGIÓN 2"/>
    <n v="1249193.3333333333"/>
  </r>
  <r>
    <x v="127"/>
    <x v="19"/>
    <s v="REGIÓN 2"/>
    <n v="1185546"/>
  </r>
  <r>
    <x v="128"/>
    <x v="19"/>
    <s v="REGIÓN 2"/>
    <n v="1052489"/>
  </r>
  <r>
    <x v="129"/>
    <x v="19"/>
    <s v="REGIÓN 2"/>
    <n v="1142665"/>
  </r>
  <r>
    <x v="130"/>
    <x v="19"/>
    <s v="REGIÓN 2"/>
    <n v="3712458"/>
  </r>
  <r>
    <x v="131"/>
    <x v="19"/>
    <s v="REGIÓN 2"/>
    <n v="3684070"/>
  </r>
  <r>
    <x v="132"/>
    <x v="19"/>
    <s v="REGIÓN 2"/>
    <n v="3519193"/>
  </r>
  <r>
    <x v="133"/>
    <x v="19"/>
    <s v="REGIÓN 2"/>
    <n v="1191343"/>
  </r>
  <r>
    <x v="134"/>
    <x v="19"/>
    <s v="REGIÓN 2"/>
    <n v="1231394"/>
  </r>
  <r>
    <x v="135"/>
    <x v="19"/>
    <s v="REGIÓN 2"/>
    <n v="1128572"/>
  </r>
  <r>
    <x v="136"/>
    <x v="19"/>
    <s v="REGIÓN 2"/>
    <n v="691357"/>
  </r>
  <r>
    <x v="137"/>
    <x v="19"/>
    <s v="REGIÓN 2"/>
    <n v="599544"/>
  </r>
  <r>
    <x v="138"/>
    <x v="19"/>
    <s v="REGIÓN 2"/>
    <n v="1215116"/>
  </r>
  <r>
    <x v="139"/>
    <x v="19"/>
    <s v="REGIÓN 2"/>
    <n v="1035820"/>
  </r>
  <r>
    <x v="140"/>
    <x v="19"/>
    <s v="REGIÓN 2"/>
    <n v="929921"/>
  </r>
  <r>
    <x v="141"/>
    <x v="19"/>
    <s v="REGIÓN 2"/>
    <n v="967224"/>
  </r>
  <r>
    <x v="142"/>
    <x v="19"/>
    <s v="REGIÓN 2"/>
    <n v="1032859"/>
  </r>
  <r>
    <x v="143"/>
    <x v="19"/>
    <s v="REGIÓN 2"/>
    <n v="1206875"/>
  </r>
  <r>
    <x v="144"/>
    <x v="19"/>
    <s v="REGIÓN 2"/>
    <n v="1231943"/>
  </r>
  <r>
    <x v="145"/>
    <x v="19"/>
    <s v="REGIÓN 2"/>
    <n v="1059966"/>
  </r>
  <r>
    <x v="146"/>
    <x v="19"/>
    <s v="REGIÓN 2"/>
    <n v="1349255"/>
  </r>
  <r>
    <x v="147"/>
    <x v="19"/>
    <s v="REGIÓN 2"/>
    <n v="1693446"/>
  </r>
  <r>
    <x v="148"/>
    <x v="19"/>
    <s v="REGIÓN 2"/>
    <n v="1496553"/>
  </r>
  <r>
    <x v="149"/>
    <x v="19"/>
    <s v="REGIÓN 2"/>
    <n v="1409368"/>
  </r>
  <r>
    <x v="150"/>
    <x v="19"/>
    <s v="REGIÓN 2"/>
    <n v="1391633"/>
  </r>
  <r>
    <x v="151"/>
    <x v="19"/>
    <s v="REGIÓN 2"/>
    <n v="999893"/>
  </r>
  <r>
    <x v="152"/>
    <x v="19"/>
    <s v="REGIÓN 2"/>
    <n v="1103781"/>
  </r>
  <r>
    <x v="153"/>
    <x v="19"/>
    <s v="REGIÓN 2"/>
    <n v="1074854"/>
  </r>
  <r>
    <x v="154"/>
    <x v="19"/>
    <s v="REGIÓN 2"/>
    <n v="1112789"/>
  </r>
  <r>
    <x v="155"/>
    <x v="19"/>
    <s v="REGIÓN 2"/>
    <n v="1110619"/>
  </r>
  <r>
    <x v="156"/>
    <x v="19"/>
    <s v="REGIÓN 2"/>
    <n v="1226364"/>
  </r>
  <r>
    <x v="157"/>
    <x v="19"/>
    <s v="REGIÓN 2"/>
    <n v="1161701"/>
  </r>
  <r>
    <x v="158"/>
    <x v="19"/>
    <s v="REGIÓN 2"/>
    <n v="866624"/>
  </r>
  <r>
    <x v="159"/>
    <x v="19"/>
    <s v="REGIÓN 2"/>
    <n v="788118"/>
  </r>
  <r>
    <x v="160"/>
    <x v="19"/>
    <s v="REGIÓN 2"/>
    <n v="796142"/>
  </r>
  <r>
    <x v="161"/>
    <x v="19"/>
    <s v="REGIÓN 2"/>
    <n v="863330"/>
  </r>
  <r>
    <x v="162"/>
    <x v="19"/>
    <s v="REGIÓN 2"/>
    <n v="925820"/>
  </r>
  <r>
    <x v="163"/>
    <x v="19"/>
    <s v="REGIÓN 2"/>
    <n v="919533"/>
  </r>
  <r>
    <x v="164"/>
    <x v="19"/>
    <s v="REGIÓN 2"/>
    <n v="858610"/>
  </r>
  <r>
    <x v="165"/>
    <x v="19"/>
    <s v="REGIÓN 2"/>
    <n v="904828"/>
  </r>
  <r>
    <x v="166"/>
    <x v="19"/>
    <s v="REGIÓN 2"/>
    <n v="997929"/>
  </r>
  <r>
    <x v="167"/>
    <x v="19"/>
    <s v="REGIÓN 2"/>
    <n v="1215101"/>
  </r>
  <r>
    <x v="168"/>
    <x v="19"/>
    <s v="REGIÓN 2"/>
    <n v="380742"/>
  </r>
  <r>
    <x v="169"/>
    <x v="19"/>
    <s v="REGIÓN 2"/>
    <n v="870891"/>
  </r>
  <r>
    <x v="170"/>
    <x v="19"/>
    <s v="REGIÓN 2"/>
    <n v="722585"/>
  </r>
  <r>
    <x v="171"/>
    <x v="19"/>
    <s v="REGIÓN 2"/>
    <n v="378448"/>
  </r>
  <r>
    <x v="172"/>
    <x v="19"/>
    <s v="REGIÓN 2"/>
    <n v="730029"/>
  </r>
  <r>
    <x v="173"/>
    <x v="19"/>
    <s v="REGIÓN 2"/>
    <n v="1045168"/>
  </r>
  <r>
    <x v="174"/>
    <x v="19"/>
    <s v="REGIÓN 2"/>
    <n v="1025372"/>
  </r>
  <r>
    <x v="175"/>
    <x v="19"/>
    <s v="REGIÓN 2"/>
    <n v="935219.33333333337"/>
  </r>
  <r>
    <x v="176"/>
    <x v="19"/>
    <s v="REGIÓN 2"/>
    <n v="986434"/>
  </r>
  <r>
    <x v="177"/>
    <x v="19"/>
    <s v="REGIÓN 2"/>
    <n v="1067815"/>
  </r>
  <r>
    <x v="0"/>
    <x v="20"/>
    <s v="REGIÓN 2"/>
    <n v="128624"/>
  </r>
  <r>
    <x v="1"/>
    <x v="20"/>
    <s v="REGIÓN 2"/>
    <n v="36745"/>
  </r>
  <r>
    <x v="2"/>
    <x v="20"/>
    <s v="REGIÓN 2"/>
    <n v="38585"/>
  </r>
  <r>
    <x v="3"/>
    <x v="20"/>
    <s v="REGIÓN 2"/>
    <n v="29278.740576185864"/>
  </r>
  <r>
    <x v="4"/>
    <x v="20"/>
    <s v="REGIÓN 2"/>
    <n v="48107"/>
  </r>
  <r>
    <x v="5"/>
    <x v="20"/>
    <s v="REGIÓN 2"/>
    <n v="59801"/>
  </r>
  <r>
    <x v="6"/>
    <x v="20"/>
    <s v="REGIÓN 2"/>
    <n v="165449.69666386326"/>
  </r>
  <r>
    <x v="7"/>
    <x v="20"/>
    <s v="REGIÓN 2"/>
    <n v="57161.174221122485"/>
  </r>
  <r>
    <x v="8"/>
    <x v="20"/>
    <s v="REGIÓN 2"/>
    <n v="46115"/>
  </r>
  <r>
    <x v="9"/>
    <x v="20"/>
    <s v="REGIÓN 2"/>
    <n v="45607"/>
  </r>
  <r>
    <x v="10"/>
    <x v="20"/>
    <s v="REGIÓN 2"/>
    <n v="41939"/>
  </r>
  <r>
    <x v="11"/>
    <x v="20"/>
    <s v="REGIÓN 2"/>
    <n v="39211"/>
  </r>
  <r>
    <x v="12"/>
    <x v="20"/>
    <s v="REGIÓN 2"/>
    <n v="43510"/>
  </r>
  <r>
    <x v="13"/>
    <x v="20"/>
    <s v="REGIÓN 2"/>
    <n v="36167"/>
  </r>
  <r>
    <x v="14"/>
    <x v="20"/>
    <s v="REGIÓN 2"/>
    <n v="35910"/>
  </r>
  <r>
    <x v="15"/>
    <x v="20"/>
    <s v="REGIÓN 2"/>
    <n v="33807.104200916438"/>
  </r>
  <r>
    <x v="16"/>
    <x v="20"/>
    <s v="REGIÓN 2"/>
    <n v="98976"/>
  </r>
  <r>
    <x v="17"/>
    <x v="20"/>
    <s v="REGIÓN 2"/>
    <n v="95174"/>
  </r>
  <r>
    <x v="18"/>
    <x v="20"/>
    <s v="REGIÓN 2"/>
    <n v="155973"/>
  </r>
  <r>
    <x v="19"/>
    <x v="20"/>
    <s v="REGIÓN 2"/>
    <n v="59045.834971492528"/>
  </r>
  <r>
    <x v="20"/>
    <x v="20"/>
    <s v="REGIÓN 2"/>
    <n v="47784"/>
  </r>
  <r>
    <x v="21"/>
    <x v="20"/>
    <s v="REGIÓN 2"/>
    <n v="48327.522213474302"/>
  </r>
  <r>
    <x v="22"/>
    <x v="20"/>
    <s v="REGIÓN 2"/>
    <n v="40685"/>
  </r>
  <r>
    <x v="23"/>
    <x v="20"/>
    <s v="REGIÓN 2"/>
    <n v="36693"/>
  </r>
  <r>
    <x v="24"/>
    <x v="20"/>
    <s v="REGIÓN 2"/>
    <n v="35104"/>
  </r>
  <r>
    <x v="25"/>
    <x v="20"/>
    <s v="REGIÓN 2"/>
    <n v="17580"/>
  </r>
  <r>
    <x v="26"/>
    <x v="20"/>
    <s v="REGIÓN 2"/>
    <n v="20315"/>
  </r>
  <r>
    <x v="27"/>
    <x v="20"/>
    <s v="REGIÓN 2"/>
    <n v="22539"/>
  </r>
  <r>
    <x v="28"/>
    <x v="20"/>
    <s v="REGIÓN 2"/>
    <n v="23390"/>
  </r>
  <r>
    <x v="29"/>
    <x v="20"/>
    <s v="REGIÓN 2"/>
    <n v="33869"/>
  </r>
  <r>
    <x v="30"/>
    <x v="20"/>
    <s v="REGIÓN 2"/>
    <n v="39259"/>
  </r>
  <r>
    <x v="31"/>
    <x v="20"/>
    <s v="REGIÓN 2"/>
    <n v="49440"/>
  </r>
  <r>
    <x v="32"/>
    <x v="20"/>
    <s v="REGIÓN 2"/>
    <n v="44412"/>
  </r>
  <r>
    <x v="33"/>
    <x v="20"/>
    <s v="REGIÓN 2"/>
    <n v="43647"/>
  </r>
  <r>
    <x v="34"/>
    <x v="20"/>
    <s v="REGIÓN 2"/>
    <n v="44166"/>
  </r>
  <r>
    <x v="35"/>
    <x v="20"/>
    <s v="REGIÓN 2"/>
    <n v="45407"/>
  </r>
  <r>
    <x v="36"/>
    <x v="20"/>
    <s v="REGIÓN 2"/>
    <n v="45126"/>
  </r>
  <r>
    <x v="37"/>
    <x v="20"/>
    <s v="REGIÓN 2"/>
    <n v="30943"/>
  </r>
  <r>
    <x v="38"/>
    <x v="20"/>
    <s v="REGIÓN 2"/>
    <n v="27399"/>
  </r>
  <r>
    <x v="39"/>
    <x v="20"/>
    <s v="REGIÓN 2"/>
    <n v="25209"/>
  </r>
  <r>
    <x v="40"/>
    <x v="20"/>
    <s v="REGIÓN 2"/>
    <n v="28251"/>
  </r>
  <r>
    <x v="41"/>
    <x v="20"/>
    <s v="REGIÓN 2"/>
    <n v="39419"/>
  </r>
  <r>
    <x v="42"/>
    <x v="20"/>
    <s v="REGIÓN 2"/>
    <n v="39563"/>
  </r>
  <r>
    <x v="43"/>
    <x v="20"/>
    <s v="REGIÓN 2"/>
    <n v="29278"/>
  </r>
  <r>
    <x v="44"/>
    <x v="20"/>
    <s v="REGIÓN 2"/>
    <n v="27124"/>
  </r>
  <r>
    <x v="45"/>
    <x v="20"/>
    <s v="REGIÓN 2"/>
    <n v="28085"/>
  </r>
  <r>
    <x v="46"/>
    <x v="20"/>
    <s v="REGIÓN 2"/>
    <n v="22931"/>
  </r>
  <r>
    <x v="47"/>
    <x v="20"/>
    <s v="REGIÓN 2"/>
    <n v="14904"/>
  </r>
  <r>
    <x v="48"/>
    <x v="20"/>
    <s v="REGIÓN 2"/>
    <n v="236895"/>
  </r>
  <r>
    <x v="49"/>
    <x v="20"/>
    <s v="REGIÓN 2"/>
    <n v="212862"/>
  </r>
  <r>
    <x v="50"/>
    <x v="20"/>
    <s v="REGIÓN 2"/>
    <n v="377652"/>
  </r>
  <r>
    <x v="51"/>
    <x v="20"/>
    <s v="REGIÓN 2"/>
    <n v="447043"/>
  </r>
  <r>
    <x v="52"/>
    <x v="20"/>
    <s v="REGIÓN 2"/>
    <n v="342358"/>
  </r>
  <r>
    <x v="53"/>
    <x v="20"/>
    <s v="REGIÓN 2"/>
    <n v="338747"/>
  </r>
  <r>
    <x v="54"/>
    <x v="20"/>
    <s v="REGIÓN 2"/>
    <n v="295967"/>
  </r>
  <r>
    <x v="55"/>
    <x v="20"/>
    <s v="REGIÓN 2"/>
    <n v="555920"/>
  </r>
  <r>
    <x v="56"/>
    <x v="20"/>
    <s v="REGIÓN 2"/>
    <n v="845254"/>
  </r>
  <r>
    <x v="57"/>
    <x v="20"/>
    <s v="REGIÓN 2"/>
    <n v="1971455"/>
  </r>
  <r>
    <x v="58"/>
    <x v="20"/>
    <s v="REGIÓN 2"/>
    <n v="1858607"/>
  </r>
  <r>
    <x v="59"/>
    <x v="20"/>
    <s v="REGIÓN 2"/>
    <n v="1611527"/>
  </r>
  <r>
    <x v="60"/>
    <x v="20"/>
    <s v="REGIÓN 2"/>
    <n v="1204687"/>
  </r>
  <r>
    <x v="61"/>
    <x v="20"/>
    <s v="REGIÓN 2"/>
    <n v="836284"/>
  </r>
  <r>
    <x v="62"/>
    <x v="20"/>
    <s v="REGIÓN 2"/>
    <n v="946321"/>
  </r>
  <r>
    <x v="63"/>
    <x v="20"/>
    <s v="REGIÓN 2"/>
    <n v="840074"/>
  </r>
  <r>
    <x v="64"/>
    <x v="20"/>
    <s v="REGIÓN 2"/>
    <n v="988384"/>
  </r>
  <r>
    <x v="65"/>
    <x v="20"/>
    <s v="REGIÓN 2"/>
    <n v="1375399"/>
  </r>
  <r>
    <x v="66"/>
    <x v="20"/>
    <s v="REGIÓN 2"/>
    <n v="1611548"/>
  </r>
  <r>
    <x v="67"/>
    <x v="20"/>
    <s v="REGIÓN 2"/>
    <n v="1658416"/>
  </r>
  <r>
    <x v="68"/>
    <x v="20"/>
    <s v="REGIÓN 2"/>
    <n v="1521029.4689035313"/>
  </r>
  <r>
    <x v="69"/>
    <x v="20"/>
    <s v="REGIÓN 2"/>
    <n v="1773899"/>
  </r>
  <r>
    <x v="70"/>
    <x v="20"/>
    <s v="REGIÓN 2"/>
    <n v="1428625.3084337483"/>
  </r>
  <r>
    <x v="71"/>
    <x v="20"/>
    <s v="REGIÓN 2"/>
    <n v="1098890"/>
  </r>
  <r>
    <x v="72"/>
    <x v="20"/>
    <s v="REGIÓN 2"/>
    <n v="1113224"/>
  </r>
  <r>
    <x v="73"/>
    <x v="20"/>
    <s v="REGIÓN 2"/>
    <n v="843163"/>
  </r>
  <r>
    <x v="74"/>
    <x v="20"/>
    <s v="REGIÓN 2"/>
    <n v="901800"/>
  </r>
  <r>
    <x v="75"/>
    <x v="20"/>
    <s v="REGIÓN 2"/>
    <n v="834906"/>
  </r>
  <r>
    <x v="76"/>
    <x v="20"/>
    <s v="REGIÓN 2"/>
    <n v="1143695"/>
  </r>
  <r>
    <x v="77"/>
    <x v="20"/>
    <s v="REGIÓN 2"/>
    <n v="1288895"/>
  </r>
  <r>
    <x v="78"/>
    <x v="20"/>
    <s v="REGIÓN 2"/>
    <n v="1189523"/>
  </r>
  <r>
    <x v="79"/>
    <x v="20"/>
    <s v="REGIÓN 2"/>
    <n v="792358"/>
  </r>
  <r>
    <x v="80"/>
    <x v="20"/>
    <s v="REGIÓN 2"/>
    <n v="1069405"/>
  </r>
  <r>
    <x v="81"/>
    <x v="20"/>
    <s v="REGIÓN 2"/>
    <n v="1635324"/>
  </r>
  <r>
    <x v="82"/>
    <x v="20"/>
    <s v="REGIÓN 2"/>
    <n v="1423350"/>
  </r>
  <r>
    <x v="83"/>
    <x v="20"/>
    <s v="REGIÓN 2"/>
    <n v="1438305.76"/>
  </r>
  <r>
    <x v="84"/>
    <x v="20"/>
    <s v="REGIÓN 2"/>
    <n v="1166706.1400000001"/>
  </r>
  <r>
    <x v="85"/>
    <x v="20"/>
    <s v="REGIÓN 2"/>
    <n v="754160.79"/>
  </r>
  <r>
    <x v="86"/>
    <x v="20"/>
    <s v="REGIÓN 2"/>
    <n v="750341.37"/>
  </r>
  <r>
    <x v="87"/>
    <x v="20"/>
    <s v="REGIÓN 2"/>
    <n v="448493.5"/>
  </r>
  <r>
    <x v="88"/>
    <x v="20"/>
    <s v="REGIÓN 2"/>
    <n v="550635.44000000006"/>
  </r>
  <r>
    <x v="89"/>
    <x v="20"/>
    <s v="REGIÓN 2"/>
    <n v="722688.06"/>
  </r>
  <r>
    <x v="90"/>
    <x v="20"/>
    <s v="REGIÓN 2"/>
    <n v="749339.02"/>
  </r>
  <r>
    <x v="91"/>
    <x v="20"/>
    <s v="REGIÓN 2"/>
    <n v="607845.5"/>
  </r>
  <r>
    <x v="92"/>
    <x v="20"/>
    <s v="REGIÓN 2"/>
    <n v="634514.57000000007"/>
  </r>
  <r>
    <x v="93"/>
    <x v="20"/>
    <s v="REGIÓN 2"/>
    <n v="803207.46"/>
  </r>
  <r>
    <x v="94"/>
    <x v="20"/>
    <s v="REGIÓN 2"/>
    <n v="796119.4"/>
  </r>
  <r>
    <x v="95"/>
    <x v="20"/>
    <s v="REGIÓN 2"/>
    <n v="789984.02"/>
  </r>
  <r>
    <x v="96"/>
    <x v="20"/>
    <s v="REGIÓN 2"/>
    <n v="512458"/>
  </r>
  <r>
    <x v="97"/>
    <x v="20"/>
    <s v="REGIÓN 2"/>
    <n v="370685.73"/>
  </r>
  <r>
    <x v="98"/>
    <x v="20"/>
    <s v="REGIÓN 2"/>
    <n v="350599.49"/>
  </r>
  <r>
    <x v="99"/>
    <x v="20"/>
    <s v="REGIÓN 2"/>
    <n v="315193.03999999998"/>
  </r>
  <r>
    <x v="100"/>
    <x v="20"/>
    <s v="REGIÓN 2"/>
    <n v="452423.28"/>
  </r>
  <r>
    <x v="101"/>
    <x v="20"/>
    <s v="REGIÓN 2"/>
    <n v="678362.29"/>
  </r>
  <r>
    <x v="102"/>
    <x v="20"/>
    <s v="REGIÓN 2"/>
    <n v="707442.51"/>
  </r>
  <r>
    <x v="104"/>
    <x v="20"/>
    <s v="REGIÓN 2"/>
    <n v="671991.13"/>
  </r>
  <r>
    <x v="105"/>
    <x v="20"/>
    <s v="REGIÓN 2"/>
    <n v="899856.22"/>
  </r>
  <r>
    <x v="106"/>
    <x v="20"/>
    <s v="REGIÓN 2"/>
    <n v="801166.97"/>
  </r>
  <r>
    <x v="107"/>
    <x v="20"/>
    <s v="REGIÓN 2"/>
    <n v="740986"/>
  </r>
  <r>
    <x v="108"/>
    <x v="20"/>
    <s v="REGIÓN 2"/>
    <n v="573287.04"/>
  </r>
  <r>
    <x v="109"/>
    <x v="20"/>
    <s v="REGIÓN 2"/>
    <n v="531467.82999999996"/>
  </r>
  <r>
    <x v="110"/>
    <x v="20"/>
    <s v="REGIÓN 2"/>
    <n v="636842.13"/>
  </r>
  <r>
    <x v="111"/>
    <x v="20"/>
    <s v="REGIÓN 2"/>
    <n v="770815.59"/>
  </r>
  <r>
    <x v="112"/>
    <x v="20"/>
    <s v="REGIÓN 2"/>
    <n v="1026605.08"/>
  </r>
  <r>
    <x v="113"/>
    <x v="20"/>
    <s v="REGIÓN 2"/>
    <n v="1312203.77"/>
  </r>
  <r>
    <x v="114"/>
    <x v="20"/>
    <s v="REGIÓN 2"/>
    <n v="1230746.72"/>
  </r>
  <r>
    <x v="115"/>
    <x v="20"/>
    <s v="REGIÓN 2"/>
    <n v="1278630.04"/>
  </r>
  <r>
    <x v="116"/>
    <x v="20"/>
    <s v="REGIÓN 2"/>
    <n v="1118668.92"/>
  </r>
  <r>
    <x v="117"/>
    <x v="20"/>
    <s v="REGIÓN 2"/>
    <n v="1197585"/>
  </r>
  <r>
    <x v="118"/>
    <x v="20"/>
    <s v="REGIÓN 2"/>
    <n v="1144850"/>
  </r>
  <r>
    <x v="119"/>
    <x v="20"/>
    <s v="REGIÓN 2"/>
    <n v="980463"/>
  </r>
  <r>
    <x v="120"/>
    <x v="20"/>
    <s v="REGIÓN 2"/>
    <n v="783589"/>
  </r>
  <r>
    <x v="121"/>
    <x v="20"/>
    <s v="REGIÓN 2"/>
    <n v="706080"/>
  </r>
  <r>
    <x v="122"/>
    <x v="20"/>
    <s v="REGIÓN 2"/>
    <n v="598358"/>
  </r>
  <r>
    <x v="123"/>
    <x v="20"/>
    <s v="REGIÓN 2"/>
    <n v="637371"/>
  </r>
  <r>
    <x v="124"/>
    <x v="20"/>
    <s v="REGIÓN 2"/>
    <n v="788438"/>
  </r>
  <r>
    <x v="125"/>
    <x v="20"/>
    <s v="REGIÓN 2"/>
    <n v="1050806"/>
  </r>
  <r>
    <x v="126"/>
    <x v="20"/>
    <s v="REGIÓN 2"/>
    <n v="980020"/>
  </r>
  <r>
    <x v="127"/>
    <x v="20"/>
    <s v="REGIÓN 2"/>
    <n v="1847791"/>
  </r>
  <r>
    <x v="128"/>
    <x v="20"/>
    <s v="REGIÓN 2"/>
    <n v="1003742"/>
  </r>
  <r>
    <x v="129"/>
    <x v="20"/>
    <s v="REGIÓN 2"/>
    <n v="1005196"/>
  </r>
  <r>
    <x v="130"/>
    <x v="20"/>
    <s v="REGIÓN 2"/>
    <n v="987166"/>
  </r>
  <r>
    <x v="131"/>
    <x v="20"/>
    <s v="REGIÓN 2"/>
    <n v="900955"/>
  </r>
  <r>
    <x v="132"/>
    <x v="20"/>
    <s v="REGIÓN 2"/>
    <n v="667112"/>
  </r>
  <r>
    <x v="133"/>
    <x v="20"/>
    <s v="REGIÓN 2"/>
    <n v="577072"/>
  </r>
  <r>
    <x v="134"/>
    <x v="20"/>
    <s v="REGIÓN 2"/>
    <n v="577072"/>
  </r>
  <r>
    <x v="135"/>
    <x v="20"/>
    <s v="REGIÓN 2"/>
    <n v="275399"/>
  </r>
  <r>
    <x v="136"/>
    <x v="20"/>
    <s v="REGIÓN 2"/>
    <n v="293300"/>
  </r>
  <r>
    <x v="137"/>
    <x v="20"/>
    <s v="REGIÓN 2"/>
    <n v="397119"/>
  </r>
  <r>
    <x v="138"/>
    <x v="20"/>
    <s v="REGIÓN 2"/>
    <n v="530718"/>
  </r>
  <r>
    <x v="139"/>
    <x v="20"/>
    <s v="REGIÓN 2"/>
    <n v="478428"/>
  </r>
  <r>
    <x v="140"/>
    <x v="20"/>
    <s v="REGIÓN 2"/>
    <n v="465969"/>
  </r>
  <r>
    <x v="141"/>
    <x v="20"/>
    <s v="REGIÓN 2"/>
    <n v="534015"/>
  </r>
  <r>
    <x v="142"/>
    <x v="20"/>
    <s v="REGIÓN 2"/>
    <n v="461029"/>
  </r>
  <r>
    <x v="143"/>
    <x v="20"/>
    <s v="REGIÓN 2"/>
    <n v="353604"/>
  </r>
  <r>
    <x v="144"/>
    <x v="20"/>
    <s v="REGIÓN 2"/>
    <n v="263007"/>
  </r>
  <r>
    <x v="145"/>
    <x v="20"/>
    <s v="REGIÓN 2"/>
    <n v="220973"/>
  </r>
  <r>
    <x v="146"/>
    <x v="20"/>
    <s v="REGIÓN 2"/>
    <n v="195170"/>
  </r>
  <r>
    <x v="147"/>
    <x v="20"/>
    <s v="REGIÓN 2"/>
    <n v="163246"/>
  </r>
  <r>
    <x v="148"/>
    <x v="20"/>
    <s v="REGIÓN 2"/>
    <n v="201009"/>
  </r>
  <r>
    <x v="149"/>
    <x v="20"/>
    <s v="REGIÓN 2"/>
    <n v="352988"/>
  </r>
  <r>
    <x v="150"/>
    <x v="20"/>
    <s v="REGIÓN 2"/>
    <n v="445382"/>
  </r>
  <r>
    <x v="151"/>
    <x v="20"/>
    <s v="REGIÓN 2"/>
    <n v="461501"/>
  </r>
  <r>
    <x v="152"/>
    <x v="20"/>
    <s v="REGIÓN 2"/>
    <n v="480528"/>
  </r>
  <r>
    <x v="153"/>
    <x v="20"/>
    <s v="REGIÓN 2"/>
    <n v="477456"/>
  </r>
  <r>
    <x v="154"/>
    <x v="20"/>
    <s v="REGIÓN 2"/>
    <n v="412208"/>
  </r>
  <r>
    <x v="155"/>
    <x v="20"/>
    <s v="REGIÓN 2"/>
    <n v="372303"/>
  </r>
  <r>
    <x v="156"/>
    <x v="20"/>
    <s v="REGIÓN 2"/>
    <n v="296658"/>
  </r>
  <r>
    <x v="157"/>
    <x v="20"/>
    <s v="REGIÓN 2"/>
    <n v="245348"/>
  </r>
  <r>
    <x v="158"/>
    <x v="20"/>
    <s v="REGIÓN 2"/>
    <n v="270673"/>
  </r>
  <r>
    <x v="159"/>
    <x v="20"/>
    <s v="REGIÓN 2"/>
    <n v="271266"/>
  </r>
  <r>
    <x v="160"/>
    <x v="20"/>
    <s v="REGIÓN 2"/>
    <n v="419750"/>
  </r>
  <r>
    <x v="161"/>
    <x v="20"/>
    <s v="REGIÓN 2"/>
    <n v="535336"/>
  </r>
  <r>
    <x v="162"/>
    <x v="20"/>
    <s v="REGIÓN 2"/>
    <n v="680739"/>
  </r>
  <r>
    <x v="163"/>
    <x v="20"/>
    <s v="REGIÓN 2"/>
    <n v="745301"/>
  </r>
  <r>
    <x v="164"/>
    <x v="20"/>
    <s v="REGIÓN 2"/>
    <n v="713079"/>
  </r>
  <r>
    <x v="165"/>
    <x v="20"/>
    <s v="REGIÓN 2"/>
    <n v="662899"/>
  </r>
  <r>
    <x v="166"/>
    <x v="20"/>
    <s v="REGIÓN 2"/>
    <n v="452977"/>
  </r>
  <r>
    <x v="167"/>
    <x v="20"/>
    <s v="REGIÓN 2"/>
    <n v="349951"/>
  </r>
  <r>
    <x v="168"/>
    <x v="20"/>
    <s v="REGIÓN 2"/>
    <n v="326470"/>
  </r>
  <r>
    <x v="169"/>
    <x v="20"/>
    <s v="REGIÓN 2"/>
    <n v="256646"/>
  </r>
  <r>
    <x v="170"/>
    <x v="20"/>
    <s v="REGIÓN 2"/>
    <n v="295583"/>
  </r>
  <r>
    <x v="171"/>
    <x v="20"/>
    <s v="REGIÓN 2"/>
    <n v="317276"/>
  </r>
  <r>
    <x v="172"/>
    <x v="20"/>
    <s v="REGIÓN 2"/>
    <n v="550810"/>
  </r>
  <r>
    <x v="173"/>
    <x v="20"/>
    <s v="REGIÓN 2"/>
    <n v="591805"/>
  </r>
  <r>
    <x v="174"/>
    <x v="20"/>
    <s v="REGIÓN 2"/>
    <n v="677100"/>
  </r>
  <r>
    <x v="175"/>
    <x v="20"/>
    <s v="REGIÓN 2"/>
    <n v="666427"/>
  </r>
  <r>
    <x v="176"/>
    <x v="20"/>
    <s v="REGIÓN 2"/>
    <n v="603056"/>
  </r>
  <r>
    <x v="177"/>
    <x v="20"/>
    <s v="REGIÓN 2"/>
    <n v="549253"/>
  </r>
  <r>
    <x v="0"/>
    <x v="21"/>
    <s v="REGIÓN 2"/>
    <n v="5558661"/>
  </r>
  <r>
    <x v="1"/>
    <x v="21"/>
    <s v="REGIÓN 2"/>
    <n v="7061578"/>
  </r>
  <r>
    <x v="2"/>
    <x v="21"/>
    <s v="REGIÓN 2"/>
    <n v="5410610.5717367856"/>
  </r>
  <r>
    <x v="3"/>
    <x v="21"/>
    <s v="REGIÓN 2"/>
    <n v="6206853.9932994703"/>
  </r>
  <r>
    <x v="4"/>
    <x v="21"/>
    <s v="REGIÓN 2"/>
    <n v="6374235"/>
  </r>
  <r>
    <x v="5"/>
    <x v="21"/>
    <s v="REGIÓN 2"/>
    <n v="7943949.6728736786"/>
  </r>
  <r>
    <x v="6"/>
    <x v="21"/>
    <s v="REGIÓN 2"/>
    <n v="7991714"/>
  </r>
  <r>
    <x v="7"/>
    <x v="21"/>
    <s v="REGIÓN 2"/>
    <n v="7441745.9681458483"/>
  </r>
  <r>
    <x v="8"/>
    <x v="21"/>
    <s v="REGIÓN 2"/>
    <n v="6757698"/>
  </r>
  <r>
    <x v="9"/>
    <x v="21"/>
    <s v="REGIÓN 2"/>
    <n v="6349214.4009681325"/>
  </r>
  <r>
    <x v="10"/>
    <x v="21"/>
    <s v="REGIÓN 2"/>
    <n v="5496795.0786607508"/>
  </r>
  <r>
    <x v="11"/>
    <x v="21"/>
    <s v="REGIÓN 2"/>
    <n v="4899197.2569584511"/>
  </r>
  <r>
    <x v="12"/>
    <x v="21"/>
    <s v="REGIÓN 2"/>
    <n v="4219186.163775716"/>
  </r>
  <r>
    <x v="13"/>
    <x v="21"/>
    <s v="REGIÓN 2"/>
    <n v="3663996.5711980639"/>
  </r>
  <r>
    <x v="14"/>
    <x v="21"/>
    <s v="REGIÓN 2"/>
    <n v="4168228.7376581267"/>
  </r>
  <r>
    <x v="15"/>
    <x v="21"/>
    <s v="REGIÓN 2"/>
    <n v="5080954.5908471029"/>
  </r>
  <r>
    <x v="16"/>
    <x v="21"/>
    <s v="REGIÓN 2"/>
    <n v="6293485.2560523776"/>
  </r>
  <r>
    <x v="17"/>
    <x v="21"/>
    <s v="REGIÓN 2"/>
    <n v="6452441.9275304927"/>
  </r>
  <r>
    <x v="18"/>
    <x v="21"/>
    <s v="REGIÓN 2"/>
    <n v="6889909.106058822"/>
  </r>
  <r>
    <x v="19"/>
    <x v="21"/>
    <s v="REGIÓN 2"/>
    <n v="6547206.0908604711"/>
  </r>
  <r>
    <x v="20"/>
    <x v="21"/>
    <s v="REGIÓN 2"/>
    <n v="6307318.4235992637"/>
  </r>
  <r>
    <x v="21"/>
    <x v="21"/>
    <s v="REGIÓN 2"/>
    <n v="6099451.4362613121"/>
  </r>
  <r>
    <x v="22"/>
    <x v="21"/>
    <s v="REGIÓN 2"/>
    <n v="5625022.1863654703"/>
  </r>
  <r>
    <x v="23"/>
    <x v="21"/>
    <s v="REGIÓN 2"/>
    <n v="5150974.1831383621"/>
  </r>
  <r>
    <x v="24"/>
    <x v="21"/>
    <s v="REGIÓN 2"/>
    <n v="4394075.9223440513"/>
  </r>
  <r>
    <x v="25"/>
    <x v="21"/>
    <s v="REGIÓN 2"/>
    <n v="3284449"/>
  </r>
  <r>
    <x v="26"/>
    <x v="21"/>
    <s v="REGIÓN 2"/>
    <n v="3735544"/>
  </r>
  <r>
    <x v="27"/>
    <x v="21"/>
    <s v="REGIÓN 2"/>
    <n v="4666028"/>
  </r>
  <r>
    <x v="28"/>
    <x v="21"/>
    <s v="REGIÓN 2"/>
    <n v="5974469"/>
  </r>
  <r>
    <x v="29"/>
    <x v="21"/>
    <s v="REGIÓN 2"/>
    <n v="6294544"/>
  </r>
  <r>
    <x v="30"/>
    <x v="21"/>
    <s v="REGIÓN 2"/>
    <n v="6132817"/>
  </r>
  <r>
    <x v="31"/>
    <x v="21"/>
    <s v="REGIÓN 2"/>
    <n v="5757437"/>
  </r>
  <r>
    <x v="32"/>
    <x v="21"/>
    <s v="REGIÓN 2"/>
    <n v="4994532"/>
  </r>
  <r>
    <x v="33"/>
    <x v="21"/>
    <s v="REGIÓN 2"/>
    <n v="4262640"/>
  </r>
  <r>
    <x v="34"/>
    <x v="21"/>
    <s v="REGIÓN 2"/>
    <n v="3000364"/>
  </r>
  <r>
    <x v="35"/>
    <x v="21"/>
    <s v="REGIÓN 2"/>
    <n v="2504887"/>
  </r>
  <r>
    <x v="36"/>
    <x v="21"/>
    <s v="REGIÓN 2"/>
    <n v="2838157"/>
  </r>
  <r>
    <x v="37"/>
    <x v="21"/>
    <s v="REGIÓN 2"/>
    <n v="2815462"/>
  </r>
  <r>
    <x v="38"/>
    <x v="21"/>
    <s v="REGIÓN 2"/>
    <n v="2995780"/>
  </r>
  <r>
    <x v="39"/>
    <x v="21"/>
    <s v="REGIÓN 2"/>
    <n v="4442857"/>
  </r>
  <r>
    <x v="40"/>
    <x v="21"/>
    <s v="REGIÓN 2"/>
    <n v="5145639"/>
  </r>
  <r>
    <x v="41"/>
    <x v="21"/>
    <s v="REGIÓN 2"/>
    <n v="5430436"/>
  </r>
  <r>
    <x v="42"/>
    <x v="21"/>
    <s v="REGIÓN 2"/>
    <n v="4388497"/>
  </r>
  <r>
    <x v="43"/>
    <x v="21"/>
    <s v="REGIÓN 2"/>
    <n v="5070676"/>
  </r>
  <r>
    <x v="44"/>
    <x v="21"/>
    <s v="REGIÓN 2"/>
    <n v="4558583"/>
  </r>
  <r>
    <x v="45"/>
    <x v="21"/>
    <s v="REGIÓN 2"/>
    <n v="3902004"/>
  </r>
  <r>
    <x v="46"/>
    <x v="21"/>
    <s v="REGIÓN 2"/>
    <n v="3048242"/>
  </r>
  <r>
    <x v="47"/>
    <x v="21"/>
    <s v="REGIÓN 2"/>
    <n v="2942744"/>
  </r>
  <r>
    <x v="48"/>
    <x v="21"/>
    <s v="REGIÓN 2"/>
    <n v="3151749"/>
  </r>
  <r>
    <x v="49"/>
    <x v="21"/>
    <s v="REGIÓN 2"/>
    <n v="2876624"/>
  </r>
  <r>
    <x v="50"/>
    <x v="21"/>
    <s v="REGIÓN 2"/>
    <n v="2999014"/>
  </r>
  <r>
    <x v="51"/>
    <x v="21"/>
    <s v="REGIÓN 2"/>
    <n v="3661249"/>
  </r>
  <r>
    <x v="52"/>
    <x v="21"/>
    <s v="REGIÓN 2"/>
    <n v="5230332"/>
  </r>
  <r>
    <x v="53"/>
    <x v="21"/>
    <s v="REGIÓN 2"/>
    <n v="5613203"/>
  </r>
  <r>
    <x v="54"/>
    <x v="21"/>
    <s v="REGIÓN 2"/>
    <n v="5990734"/>
  </r>
  <r>
    <x v="55"/>
    <x v="21"/>
    <s v="REGIÓN 2"/>
    <n v="6114767"/>
  </r>
  <r>
    <x v="56"/>
    <x v="21"/>
    <s v="REGIÓN 2"/>
    <n v="6061465"/>
  </r>
  <r>
    <x v="57"/>
    <x v="21"/>
    <s v="REGIÓN 2"/>
    <n v="6546776.75"/>
  </r>
  <r>
    <x v="58"/>
    <x v="21"/>
    <s v="REGIÓN 2"/>
    <n v="5689276"/>
  </r>
  <r>
    <x v="59"/>
    <x v="21"/>
    <s v="REGIÓN 2"/>
    <n v="4999859"/>
  </r>
  <r>
    <x v="60"/>
    <x v="21"/>
    <s v="REGIÓN 2"/>
    <n v="4285656"/>
  </r>
  <r>
    <x v="61"/>
    <x v="21"/>
    <s v="REGIÓN 2"/>
    <n v="3115066"/>
  </r>
  <r>
    <x v="62"/>
    <x v="21"/>
    <s v="REGIÓN 2"/>
    <n v="3810086.7"/>
  </r>
  <r>
    <x v="63"/>
    <x v="21"/>
    <s v="REGIÓN 2"/>
    <n v="4568574"/>
  </r>
  <r>
    <x v="64"/>
    <x v="21"/>
    <s v="REGIÓN 2"/>
    <n v="5659901"/>
  </r>
  <r>
    <x v="65"/>
    <x v="21"/>
    <s v="REGIÓN 2"/>
    <n v="6510534"/>
  </r>
  <r>
    <x v="66"/>
    <x v="21"/>
    <s v="REGIÓN 2"/>
    <n v="7429843"/>
  </r>
  <r>
    <x v="67"/>
    <x v="21"/>
    <s v="REGIÓN 2"/>
    <n v="7523011"/>
  </r>
  <r>
    <x v="68"/>
    <x v="21"/>
    <s v="REGIÓN 2"/>
    <n v="7093536.5"/>
  </r>
  <r>
    <x v="69"/>
    <x v="21"/>
    <s v="REGIÓN 2"/>
    <n v="6776341"/>
  </r>
  <r>
    <x v="70"/>
    <x v="21"/>
    <s v="REGIÓN 2"/>
    <n v="5857434"/>
  </r>
  <r>
    <x v="71"/>
    <x v="21"/>
    <s v="REGIÓN 2"/>
    <n v="5657566"/>
  </r>
  <r>
    <x v="72"/>
    <x v="21"/>
    <s v="REGIÓN 2"/>
    <n v="4774525"/>
  </r>
  <r>
    <x v="73"/>
    <x v="21"/>
    <s v="REGIÓN 2"/>
    <n v="3484230"/>
  </r>
  <r>
    <x v="74"/>
    <x v="21"/>
    <s v="REGIÓN 2"/>
    <n v="3716186"/>
  </r>
  <r>
    <x v="75"/>
    <x v="21"/>
    <s v="REGIÓN 2"/>
    <n v="3545755"/>
  </r>
  <r>
    <x v="76"/>
    <x v="21"/>
    <s v="REGIÓN 2"/>
    <n v="5076118"/>
  </r>
  <r>
    <x v="77"/>
    <x v="21"/>
    <s v="REGIÓN 2"/>
    <n v="6129692"/>
  </r>
  <r>
    <x v="78"/>
    <x v="21"/>
    <s v="REGIÓN 2"/>
    <n v="6643787"/>
  </r>
  <r>
    <x v="79"/>
    <x v="21"/>
    <s v="REGIÓN 2"/>
    <n v="7119458"/>
  </r>
  <r>
    <x v="80"/>
    <x v="21"/>
    <s v="REGIÓN 2"/>
    <n v="7857599"/>
  </r>
  <r>
    <x v="81"/>
    <x v="21"/>
    <s v="REGIÓN 2"/>
    <n v="8416803"/>
  </r>
  <r>
    <x v="82"/>
    <x v="21"/>
    <s v="REGIÓN 2"/>
    <n v="7641442"/>
  </r>
  <r>
    <x v="83"/>
    <x v="21"/>
    <s v="REGIÓN 2"/>
    <n v="6185864.1899999995"/>
  </r>
  <r>
    <x v="84"/>
    <x v="21"/>
    <s v="REGIÓN 2"/>
    <n v="5152134.6099999994"/>
  </r>
  <r>
    <x v="85"/>
    <x v="21"/>
    <s v="REGIÓN 2"/>
    <n v="4152192.9"/>
  </r>
  <r>
    <x v="86"/>
    <x v="21"/>
    <s v="REGIÓN 2"/>
    <n v="4117437.69"/>
  </r>
  <r>
    <x v="87"/>
    <x v="21"/>
    <s v="REGIÓN 2"/>
    <n v="3919452.68"/>
  </r>
  <r>
    <x v="88"/>
    <x v="21"/>
    <s v="REGIÓN 2"/>
    <n v="4706536.33"/>
  </r>
  <r>
    <x v="89"/>
    <x v="21"/>
    <s v="REGIÓN 2"/>
    <n v="5554362.6900000004"/>
  </r>
  <r>
    <x v="90"/>
    <x v="21"/>
    <s v="REGIÓN 2"/>
    <n v="6201495.3899999997"/>
  </r>
  <r>
    <x v="91"/>
    <x v="21"/>
    <s v="REGIÓN 2"/>
    <n v="5879468.6899999995"/>
  </r>
  <r>
    <x v="92"/>
    <x v="21"/>
    <s v="REGIÓN 2"/>
    <n v="6411867.1899999995"/>
  </r>
  <r>
    <x v="93"/>
    <x v="21"/>
    <s v="REGIÓN 2"/>
    <n v="6529935.7000000002"/>
  </r>
  <r>
    <x v="94"/>
    <x v="21"/>
    <s v="REGIÓN 2"/>
    <n v="5655740.9399999995"/>
  </r>
  <r>
    <x v="95"/>
    <x v="21"/>
    <s v="REGIÓN 2"/>
    <n v="5644740.21"/>
  </r>
  <r>
    <x v="96"/>
    <x v="21"/>
    <s v="REGIÓN 2"/>
    <n v="4692074"/>
  </r>
  <r>
    <x v="97"/>
    <x v="21"/>
    <s v="REGIÓN 2"/>
    <n v="3502727.99"/>
  </r>
  <r>
    <x v="98"/>
    <x v="21"/>
    <s v="REGIÓN 2"/>
    <n v="3158985.85"/>
  </r>
  <r>
    <x v="99"/>
    <x v="21"/>
    <s v="REGIÓN 2"/>
    <n v="2727341.19"/>
  </r>
  <r>
    <x v="100"/>
    <x v="21"/>
    <s v="REGIÓN 2"/>
    <n v="3269501.51"/>
  </r>
  <r>
    <x v="101"/>
    <x v="21"/>
    <s v="REGIÓN 2"/>
    <n v="4058899.5300000003"/>
  </r>
  <r>
    <x v="102"/>
    <x v="21"/>
    <s v="REGIÓN 2"/>
    <n v="4861089.37"/>
  </r>
  <r>
    <x v="103"/>
    <x v="21"/>
    <s v="REGIÓN 2"/>
    <n v="5027493.37"/>
  </r>
  <r>
    <x v="104"/>
    <x v="21"/>
    <s v="REGIÓN 2"/>
    <n v="5073621.78"/>
  </r>
  <r>
    <x v="105"/>
    <x v="21"/>
    <s v="REGIÓN 2"/>
    <n v="5058100.08"/>
  </r>
  <r>
    <x v="106"/>
    <x v="21"/>
    <s v="REGIÓN 2"/>
    <n v="4332023.28"/>
  </r>
  <r>
    <x v="107"/>
    <x v="21"/>
    <s v="REGIÓN 2"/>
    <n v="3905090.32"/>
  </r>
  <r>
    <x v="108"/>
    <x v="21"/>
    <s v="REGIÓN 2"/>
    <n v="3443724.33"/>
  </r>
  <r>
    <x v="109"/>
    <x v="21"/>
    <s v="REGIÓN 2"/>
    <n v="2720870.1"/>
  </r>
  <r>
    <x v="110"/>
    <x v="21"/>
    <s v="REGIÓN 2"/>
    <n v="2854609.38"/>
  </r>
  <r>
    <x v="111"/>
    <x v="21"/>
    <s v="REGIÓN 2"/>
    <n v="3317182.5700000003"/>
  </r>
  <r>
    <x v="112"/>
    <x v="21"/>
    <s v="REGIÓN 2"/>
    <n v="4444991.78"/>
  </r>
  <r>
    <x v="113"/>
    <x v="21"/>
    <s v="REGIÓN 2"/>
    <n v="4338502.2366666663"/>
  </r>
  <r>
    <x v="114"/>
    <x v="21"/>
    <s v="REGIÓN 2"/>
    <n v="4470063"/>
  </r>
  <r>
    <x v="115"/>
    <x v="21"/>
    <s v="REGIÓN 2"/>
    <n v="4859702.41"/>
  </r>
  <r>
    <x v="116"/>
    <x v="21"/>
    <s v="REGIÓN 2"/>
    <n v="4494744.2300000004"/>
  </r>
  <r>
    <x v="117"/>
    <x v="21"/>
    <s v="REGIÓN 2"/>
    <n v="4336458"/>
  </r>
  <r>
    <x v="118"/>
    <x v="21"/>
    <s v="REGIÓN 2"/>
    <n v="3702853"/>
  </r>
  <r>
    <x v="119"/>
    <x v="21"/>
    <s v="REGIÓN 2"/>
    <n v="3487901"/>
  </r>
  <r>
    <x v="120"/>
    <x v="21"/>
    <s v="REGIÓN 2"/>
    <n v="3523555"/>
  </r>
  <r>
    <x v="121"/>
    <x v="21"/>
    <s v="REGIÓN 2"/>
    <n v="3286625.333333333"/>
  </r>
  <r>
    <x v="122"/>
    <x v="21"/>
    <s v="REGIÓN 2"/>
    <n v="3182409.4444444445"/>
  </r>
  <r>
    <x v="123"/>
    <x v="21"/>
    <s v="REGIÓN 2"/>
    <n v="3249991.2592592593"/>
  </r>
  <r>
    <x v="124"/>
    <x v="21"/>
    <s v="REGIÓN 2"/>
    <n v="4172784.3456790121"/>
  </r>
  <r>
    <x v="125"/>
    <x v="21"/>
    <s v="REGIÓN 2"/>
    <n v="4484847.6831275718"/>
  </r>
  <r>
    <x v="126"/>
    <x v="21"/>
    <s v="REGIÓN 2"/>
    <n v="4936869"/>
  </r>
  <r>
    <x v="127"/>
    <x v="21"/>
    <s v="REGIÓN 2"/>
    <n v="4705411"/>
  </r>
  <r>
    <x v="128"/>
    <x v="21"/>
    <s v="REGIÓN 2"/>
    <n v="4306654"/>
  </r>
  <r>
    <x v="129"/>
    <x v="21"/>
    <s v="REGIÓN 2"/>
    <n v="3647436"/>
  </r>
  <r>
    <x v="130"/>
    <x v="21"/>
    <s v="REGIÓN 2"/>
    <n v="3655399"/>
  </r>
  <r>
    <x v="131"/>
    <x v="21"/>
    <s v="REGIÓN 2"/>
    <n v="3405260"/>
  </r>
  <r>
    <x v="132"/>
    <x v="21"/>
    <s v="REGIÓN 2"/>
    <n v="3196458"/>
  </r>
  <r>
    <x v="133"/>
    <x v="21"/>
    <s v="REGIÓN 2"/>
    <n v="2660086"/>
  </r>
  <r>
    <x v="134"/>
    <x v="21"/>
    <s v="REGIÓN 2"/>
    <n v="2608771"/>
  </r>
  <r>
    <x v="135"/>
    <x v="21"/>
    <s v="REGIÓN 2"/>
    <n v="2401389"/>
  </r>
  <r>
    <x v="136"/>
    <x v="21"/>
    <s v="REGIÓN 2"/>
    <n v="3668920"/>
  </r>
  <r>
    <x v="137"/>
    <x v="21"/>
    <s v="REGIÓN 2"/>
    <n v="4667953"/>
  </r>
  <r>
    <x v="138"/>
    <x v="21"/>
    <s v="REGIÓN 2"/>
    <n v="5509158"/>
  </r>
  <r>
    <x v="139"/>
    <x v="21"/>
    <s v="REGIÓN 2"/>
    <n v="5278991"/>
  </r>
  <r>
    <x v="140"/>
    <x v="21"/>
    <s v="REGIÓN 2"/>
    <n v="5022525"/>
  </r>
  <r>
    <x v="141"/>
    <x v="21"/>
    <s v="REGIÓN 2"/>
    <n v="5295681"/>
  </r>
  <r>
    <x v="142"/>
    <x v="21"/>
    <s v="REGIÓN 2"/>
    <n v="4259929"/>
  </r>
  <r>
    <x v="143"/>
    <x v="21"/>
    <s v="REGIÓN 2"/>
    <n v="3803656"/>
  </r>
  <r>
    <x v="144"/>
    <x v="21"/>
    <s v="REGIÓN 2"/>
    <n v="3326087"/>
  </r>
  <r>
    <x v="145"/>
    <x v="21"/>
    <s v="REGIÓN 2"/>
    <n v="2693465"/>
  </r>
  <r>
    <x v="146"/>
    <x v="21"/>
    <s v="REGIÓN 2"/>
    <n v="2384674"/>
  </r>
  <r>
    <x v="147"/>
    <x v="21"/>
    <s v="REGIÓN 2"/>
    <n v="2517109"/>
  </r>
  <r>
    <x v="148"/>
    <x v="21"/>
    <s v="REGIÓN 2"/>
    <n v="3461106"/>
  </r>
  <r>
    <x v="149"/>
    <x v="21"/>
    <s v="REGIÓN 2"/>
    <n v="4465975"/>
  </r>
  <r>
    <x v="150"/>
    <x v="21"/>
    <s v="REGIÓN 2"/>
    <n v="5582565"/>
  </r>
  <r>
    <x v="151"/>
    <x v="21"/>
    <s v="REGIÓN 2"/>
    <n v="5287721"/>
  </r>
  <r>
    <x v="152"/>
    <x v="21"/>
    <s v="REGIÓN 2"/>
    <n v="5620409"/>
  </r>
  <r>
    <x v="153"/>
    <x v="21"/>
    <s v="REGIÓN 2"/>
    <n v="5050553"/>
  </r>
  <r>
    <x v="154"/>
    <x v="21"/>
    <s v="REGIÓN 2"/>
    <n v="4192509"/>
  </r>
  <r>
    <x v="155"/>
    <x v="21"/>
    <s v="REGIÓN 2"/>
    <n v="3933100"/>
  </r>
  <r>
    <x v="156"/>
    <x v="21"/>
    <s v="REGIÓN 2"/>
    <n v="3319325"/>
  </r>
  <r>
    <x v="157"/>
    <x v="21"/>
    <s v="REGIÓN 2"/>
    <n v="2729720"/>
  </r>
  <r>
    <x v="158"/>
    <x v="21"/>
    <s v="REGIÓN 2"/>
    <n v="2947562"/>
  </r>
  <r>
    <x v="159"/>
    <x v="21"/>
    <s v="REGIÓN 2"/>
    <n v="3176620"/>
  </r>
  <r>
    <x v="160"/>
    <x v="21"/>
    <s v="REGIÓN 2"/>
    <n v="4338484"/>
  </r>
  <r>
    <x v="161"/>
    <x v="21"/>
    <s v="REGIÓN 2"/>
    <n v="4698384"/>
  </r>
  <r>
    <x v="162"/>
    <x v="21"/>
    <s v="REGIÓN 2"/>
    <n v="4760053"/>
  </r>
  <r>
    <x v="163"/>
    <x v="21"/>
    <s v="REGIÓN 2"/>
    <n v="4847791"/>
  </r>
  <r>
    <x v="164"/>
    <x v="21"/>
    <s v="REGIÓN 2"/>
    <n v="4238504"/>
  </r>
  <r>
    <x v="165"/>
    <x v="21"/>
    <s v="REGIÓN 2"/>
    <n v="4060089"/>
  </r>
  <r>
    <x v="166"/>
    <x v="21"/>
    <s v="REGIÓN 2"/>
    <n v="3928440"/>
  </r>
  <r>
    <x v="167"/>
    <x v="21"/>
    <s v="REGIÓN 2"/>
    <n v="3364078"/>
  </r>
  <r>
    <x v="168"/>
    <x v="21"/>
    <s v="REGIÓN 2"/>
    <n v="3402313"/>
  </r>
  <r>
    <x v="169"/>
    <x v="21"/>
    <s v="REGIÓN 2"/>
    <n v="2728165"/>
  </r>
  <r>
    <x v="170"/>
    <x v="21"/>
    <s v="REGIÓN 2"/>
    <n v="3192696"/>
  </r>
  <r>
    <x v="171"/>
    <x v="21"/>
    <s v="REGIÓN 2"/>
    <n v="4295901"/>
  </r>
  <r>
    <x v="172"/>
    <x v="21"/>
    <s v="REGIÓN 2"/>
    <n v="5090796"/>
  </r>
  <r>
    <x v="173"/>
    <x v="21"/>
    <s v="REGIÓN 2"/>
    <n v="5447409"/>
  </r>
  <r>
    <x v="174"/>
    <x v="21"/>
    <s v="REGIÓN 2"/>
    <n v="5262961"/>
  </r>
  <r>
    <x v="175"/>
    <x v="21"/>
    <s v="REGIÓN 2"/>
    <n v="4950113.333333333"/>
  </r>
  <r>
    <x v="176"/>
    <x v="21"/>
    <s v="REGIÓN 2"/>
    <n v="4273875"/>
  </r>
  <r>
    <x v="177"/>
    <x v="21"/>
    <s v="REGIÓN 2"/>
    <n v="3595529"/>
  </r>
  <r>
    <x v="0"/>
    <x v="22"/>
    <s v="REGIÓN 2"/>
    <n v="730748.17200000002"/>
  </r>
  <r>
    <x v="1"/>
    <x v="22"/>
    <s v="REGIÓN 2"/>
    <n v="1028574.707618319"/>
  </r>
  <r>
    <x v="2"/>
    <x v="22"/>
    <s v="REGIÓN 2"/>
    <n v="945660.72794840974"/>
  </r>
  <r>
    <x v="3"/>
    <x v="22"/>
    <s v="REGIÓN 2"/>
    <n v="865938.35391846113"/>
  </r>
  <r>
    <x v="4"/>
    <x v="22"/>
    <s v="REGIÓN 2"/>
    <n v="1020885"/>
  </r>
  <r>
    <x v="5"/>
    <x v="22"/>
    <s v="REGIÓN 2"/>
    <n v="908863.87768103636"/>
  </r>
  <r>
    <x v="6"/>
    <x v="22"/>
    <s v="REGIÓN 2"/>
    <n v="928025.49234888284"/>
  </r>
  <r>
    <x v="7"/>
    <x v="22"/>
    <s v="REGIÓN 2"/>
    <n v="1470079.1645612263"/>
  </r>
  <r>
    <x v="8"/>
    <x v="22"/>
    <s v="REGIÓN 2"/>
    <n v="928025"/>
  </r>
  <r>
    <x v="9"/>
    <x v="22"/>
    <s v="REGIÓN 2"/>
    <n v="825999"/>
  </r>
  <r>
    <x v="10"/>
    <x v="22"/>
    <s v="REGIÓN 2"/>
    <n v="1086535.5314100161"/>
  </r>
  <r>
    <x v="11"/>
    <x v="22"/>
    <s v="REGIÓN 2"/>
    <n v="951006"/>
  </r>
  <r>
    <x v="12"/>
    <x v="22"/>
    <s v="REGIÓN 2"/>
    <n v="1382300.4943052172"/>
  </r>
  <r>
    <x v="13"/>
    <x v="22"/>
    <s v="REGIÓN 2"/>
    <n v="1478548.3659272869"/>
  </r>
  <r>
    <x v="14"/>
    <x v="22"/>
    <s v="REGIÓN 2"/>
    <n v="1384279.9379741736"/>
  </r>
  <r>
    <x v="15"/>
    <x v="22"/>
    <s v="REGIÓN 2"/>
    <n v="1979811.8290659012"/>
  </r>
  <r>
    <x v="16"/>
    <x v="22"/>
    <s v="REGIÓN 2"/>
    <n v="1733593.2270131917"/>
  </r>
  <r>
    <x v="17"/>
    <x v="22"/>
    <s v="REGIÓN 2"/>
    <n v="1655520.4917211011"/>
  </r>
  <r>
    <x v="18"/>
    <x v="22"/>
    <s v="REGIÓN 2"/>
    <n v="1505602.9211089909"/>
  </r>
  <r>
    <x v="19"/>
    <x v="22"/>
    <s v="REGIÓN 2"/>
    <n v="2139848.0927649359"/>
  </r>
  <r>
    <x v="20"/>
    <x v="22"/>
    <s v="REGIÓN 2"/>
    <n v="2028550.4691852222"/>
  </r>
  <r>
    <x v="21"/>
    <x v="22"/>
    <s v="REGIÓN 2"/>
    <n v="2065750.916311224"/>
  </r>
  <r>
    <x v="22"/>
    <x v="22"/>
    <s v="REGIÓN 2"/>
    <n v="1730332.2981366459"/>
  </r>
  <r>
    <x v="23"/>
    <x v="22"/>
    <s v="REGIÓN 2"/>
    <n v="1900102.4844720496"/>
  </r>
  <r>
    <x v="24"/>
    <x v="22"/>
    <s v="REGIÓN 2"/>
    <n v="1770890.9649059509"/>
  </r>
  <r>
    <x v="25"/>
    <x v="22"/>
    <s v="REGIÓN 2"/>
    <n v="1466926"/>
  </r>
  <r>
    <x v="26"/>
    <x v="22"/>
    <s v="REGIÓN 2"/>
    <n v="1912537"/>
  </r>
  <r>
    <x v="27"/>
    <x v="22"/>
    <s v="REGIÓN 2"/>
    <n v="2166042"/>
  </r>
  <r>
    <x v="28"/>
    <x v="22"/>
    <s v="REGIÓN 2"/>
    <n v="2277144"/>
  </r>
  <r>
    <x v="29"/>
    <x v="22"/>
    <s v="REGIÓN 2"/>
    <n v="2033242"/>
  </r>
  <r>
    <x v="30"/>
    <x v="22"/>
    <s v="REGIÓN 2"/>
    <n v="1929349"/>
  </r>
  <r>
    <x v="31"/>
    <x v="22"/>
    <s v="REGIÓN 2"/>
    <n v="1839023"/>
  </r>
  <r>
    <x v="32"/>
    <x v="22"/>
    <s v="REGIÓN 2"/>
    <n v="1869052"/>
  </r>
  <r>
    <x v="33"/>
    <x v="22"/>
    <s v="REGIÓN 2"/>
    <n v="1989971"/>
  </r>
  <r>
    <x v="34"/>
    <x v="22"/>
    <s v="REGIÓN 2"/>
    <n v="2004658"/>
  </r>
  <r>
    <x v="35"/>
    <x v="22"/>
    <s v="REGIÓN 2"/>
    <n v="2102267"/>
  </r>
  <r>
    <x v="36"/>
    <x v="22"/>
    <s v="REGIÓN 2"/>
    <n v="2532194.63"/>
  </r>
  <r>
    <x v="37"/>
    <x v="22"/>
    <s v="REGIÓN 2"/>
    <n v="2306778.1502327989"/>
  </r>
  <r>
    <x v="38"/>
    <x v="22"/>
    <s v="REGIÓN 2"/>
    <n v="2769899.0252956185"/>
  </r>
  <r>
    <x v="39"/>
    <x v="22"/>
    <s v="REGIÓN 2"/>
    <n v="2621496.88"/>
  </r>
  <r>
    <x v="40"/>
    <x v="22"/>
    <s v="REGIÓN 2"/>
    <n v="2653485.79"/>
  </r>
  <r>
    <x v="41"/>
    <x v="22"/>
    <s v="REGIÓN 2"/>
    <n v="2654137.9809837192"/>
  </r>
  <r>
    <x v="42"/>
    <x v="22"/>
    <s v="REGIÓN 2"/>
    <n v="2672852.3599719843"/>
  </r>
  <r>
    <x v="43"/>
    <x v="22"/>
    <s v="REGIÓN 2"/>
    <n v="2460887.7800000003"/>
  </r>
  <r>
    <x v="44"/>
    <x v="22"/>
    <s v="REGIÓN 2"/>
    <n v="2285794.2000000002"/>
  </r>
  <r>
    <x v="45"/>
    <x v="22"/>
    <s v="REGIÓN 2"/>
    <n v="2388341.9500000002"/>
  </r>
  <r>
    <x v="46"/>
    <x v="22"/>
    <s v="REGIÓN 2"/>
    <n v="2569601.85"/>
  </r>
  <r>
    <x v="47"/>
    <x v="22"/>
    <s v="REGIÓN 2"/>
    <n v="2739429.67"/>
  </r>
  <r>
    <x v="48"/>
    <x v="22"/>
    <s v="REGIÓN 2"/>
    <n v="3035284.34"/>
  </r>
  <r>
    <x v="49"/>
    <x v="22"/>
    <s v="REGIÓN 2"/>
    <n v="2945120.4864697373"/>
  </r>
  <r>
    <x v="50"/>
    <x v="22"/>
    <s v="REGIÓN 2"/>
    <n v="3310434.7264713673"/>
  </r>
  <r>
    <x v="51"/>
    <x v="22"/>
    <s v="REGIÓN 2"/>
    <n v="3120698.4746969691"/>
  </r>
  <r>
    <x v="52"/>
    <x v="22"/>
    <s v="REGIÓN 2"/>
    <n v="3172308.9275569557"/>
  </r>
  <r>
    <x v="53"/>
    <x v="22"/>
    <s v="REGIÓN 2"/>
    <n v="2937972.3627908798"/>
  </r>
  <r>
    <x v="54"/>
    <x v="22"/>
    <s v="REGIÓN 2"/>
    <n v="2837566.7469266062"/>
  </r>
  <r>
    <x v="55"/>
    <x v="22"/>
    <s v="REGIÓN 2"/>
    <n v="2661206.48"/>
  </r>
  <r>
    <x v="56"/>
    <x v="22"/>
    <s v="REGIÓN 2"/>
    <n v="2692172.9285714291"/>
  </r>
  <r>
    <x v="57"/>
    <x v="22"/>
    <s v="REGIÓN 2"/>
    <n v="2726361.38"/>
  </r>
  <r>
    <x v="58"/>
    <x v="22"/>
    <s v="REGIÓN 2"/>
    <n v="2853120.81"/>
  </r>
  <r>
    <x v="59"/>
    <x v="22"/>
    <s v="REGIÓN 2"/>
    <n v="2910754.9699999997"/>
  </r>
  <r>
    <x v="60"/>
    <x v="22"/>
    <s v="REGIÓN 2"/>
    <n v="3818150.6799999997"/>
  </r>
  <r>
    <x v="61"/>
    <x v="22"/>
    <s v="REGIÓN 2"/>
    <n v="3401893.4485714287"/>
  </r>
  <r>
    <x v="62"/>
    <x v="22"/>
    <s v="REGIÓN 2"/>
    <n v="4213270.8385714293"/>
  </r>
  <r>
    <x v="63"/>
    <x v="22"/>
    <s v="REGIÓN 2"/>
    <n v="4179341.3114950564"/>
  </r>
  <r>
    <x v="64"/>
    <x v="22"/>
    <s v="REGIÓN 2"/>
    <n v="4136952.3663881794"/>
  </r>
  <r>
    <x v="65"/>
    <x v="22"/>
    <s v="REGIÓN 2"/>
    <n v="3565599.9603982037"/>
  </r>
  <r>
    <x v="66"/>
    <x v="22"/>
    <s v="REGIÓN 2"/>
    <n v="3715196.6126130521"/>
  </r>
  <r>
    <x v="67"/>
    <x v="22"/>
    <s v="REGIÓN 2"/>
    <n v="2804251.3200000003"/>
  </r>
  <r>
    <x v="68"/>
    <x v="22"/>
    <s v="REGIÓN 2"/>
    <n v="3926045.2800000003"/>
  </r>
  <r>
    <x v="69"/>
    <x v="22"/>
    <s v="REGIÓN 2"/>
    <n v="2996604.3601964642"/>
  </r>
  <r>
    <x v="70"/>
    <x v="22"/>
    <s v="REGIÓN 2"/>
    <n v="3195590.99"/>
  </r>
  <r>
    <x v="71"/>
    <x v="22"/>
    <s v="REGIÓN 2"/>
    <n v="3563229"/>
  </r>
  <r>
    <x v="72"/>
    <x v="22"/>
    <s v="REGIÓN 2"/>
    <n v="3608654"/>
  </r>
  <r>
    <x v="73"/>
    <x v="22"/>
    <s v="REGIÓN 2"/>
    <n v="2651222"/>
  </r>
  <r>
    <x v="74"/>
    <x v="22"/>
    <s v="REGIÓN 2"/>
    <n v="3103548"/>
  </r>
  <r>
    <x v="75"/>
    <x v="22"/>
    <s v="REGIÓN 2"/>
    <n v="3290909"/>
  </r>
  <r>
    <x v="76"/>
    <x v="22"/>
    <s v="REGIÓN 2"/>
    <n v="3252148"/>
  </r>
  <r>
    <x v="77"/>
    <x v="22"/>
    <s v="REGIÓN 2"/>
    <n v="3480356.416666667"/>
  </r>
  <r>
    <x v="78"/>
    <x v="22"/>
    <s v="REGIÓN 2"/>
    <n v="3304107.7166666668"/>
  </r>
  <r>
    <x v="79"/>
    <x v="22"/>
    <s v="REGIÓN 2"/>
    <n v="3004072.416666667"/>
  </r>
  <r>
    <x v="80"/>
    <x v="22"/>
    <s v="REGIÓN 2"/>
    <n v="2854448.416666667"/>
  </r>
  <r>
    <x v="81"/>
    <x v="22"/>
    <s v="REGIÓN 2"/>
    <n v="2996134.416666667"/>
  </r>
  <r>
    <x v="82"/>
    <x v="22"/>
    <s v="REGIÓN 2"/>
    <n v="2449747.916666667"/>
  </r>
  <r>
    <x v="83"/>
    <x v="22"/>
    <s v="REGIÓN 2"/>
    <n v="2797838.5"/>
  </r>
  <r>
    <x v="84"/>
    <x v="22"/>
    <s v="REGIÓN 2"/>
    <n v="3088674"/>
  </r>
  <r>
    <x v="85"/>
    <x v="22"/>
    <s v="REGIÓN 2"/>
    <n v="3462185"/>
  </r>
  <r>
    <x v="86"/>
    <x v="22"/>
    <s v="REGIÓN 2"/>
    <n v="3881527"/>
  </r>
  <r>
    <x v="87"/>
    <x v="22"/>
    <s v="REGIÓN 2"/>
    <n v="3936682"/>
  </r>
  <r>
    <x v="88"/>
    <x v="22"/>
    <s v="REGIÓN 2"/>
    <n v="3869497"/>
  </r>
  <r>
    <x v="89"/>
    <x v="22"/>
    <s v="REGIÓN 2"/>
    <n v="3533720"/>
  </r>
  <r>
    <x v="90"/>
    <x v="22"/>
    <s v="REGIÓN 2"/>
    <n v="3424285"/>
  </r>
  <r>
    <x v="91"/>
    <x v="22"/>
    <s v="REGIÓN 2"/>
    <n v="3076636"/>
  </r>
  <r>
    <x v="92"/>
    <x v="22"/>
    <s v="REGIÓN 2"/>
    <n v="2794767"/>
  </r>
  <r>
    <x v="93"/>
    <x v="22"/>
    <s v="REGIÓN 2"/>
    <n v="2855522.6"/>
  </r>
  <r>
    <x v="94"/>
    <x v="22"/>
    <s v="REGIÓN 2"/>
    <n v="2879070.4"/>
  </r>
  <r>
    <x v="95"/>
    <x v="22"/>
    <s v="REGIÓN 2"/>
    <n v="3200914.2"/>
  </r>
  <r>
    <x v="96"/>
    <x v="22"/>
    <s v="REGIÓN 2"/>
    <n v="3155143.9"/>
  </r>
  <r>
    <x v="97"/>
    <x v="22"/>
    <s v="REGIÓN 2"/>
    <n v="2984802.4"/>
  </r>
  <r>
    <x v="98"/>
    <x v="22"/>
    <s v="REGIÓN 2"/>
    <n v="3286445.85"/>
  </r>
  <r>
    <x v="99"/>
    <x v="22"/>
    <s v="REGIÓN 2"/>
    <n v="3383639.5"/>
  </r>
  <r>
    <x v="100"/>
    <x v="22"/>
    <s v="REGIÓN 2"/>
    <n v="3363347.9"/>
  </r>
  <r>
    <x v="101"/>
    <x v="22"/>
    <s v="REGIÓN 2"/>
    <n v="2990383.5"/>
  </r>
  <r>
    <x v="102"/>
    <x v="22"/>
    <s v="REGIÓN 2"/>
    <n v="2782331"/>
  </r>
  <r>
    <x v="103"/>
    <x v="22"/>
    <s v="REGIÓN 2"/>
    <n v="2603073"/>
  </r>
  <r>
    <x v="104"/>
    <x v="22"/>
    <s v="REGIÓN 2"/>
    <n v="2540741.5"/>
  </r>
  <r>
    <x v="105"/>
    <x v="22"/>
    <s v="REGIÓN 2"/>
    <n v="2677659.5"/>
  </r>
  <r>
    <x v="106"/>
    <x v="22"/>
    <s v="REGIÓN 2"/>
    <n v="2620309.6666666665"/>
  </r>
  <r>
    <x v="107"/>
    <x v="22"/>
    <s v="REGIÓN 2"/>
    <n v="2736104.388888889"/>
  </r>
  <r>
    <x v="108"/>
    <x v="22"/>
    <s v="REGIÓN 2"/>
    <n v="2892515.4417897128"/>
  </r>
  <r>
    <x v="109"/>
    <x v="22"/>
    <s v="REGIÓN 2"/>
    <n v="2772854.1079412182"/>
  </r>
  <r>
    <x v="110"/>
    <x v="22"/>
    <s v="REGIÓN 2"/>
    <n v="3010308.8474426172"/>
  </r>
  <r>
    <x v="111"/>
    <x v="22"/>
    <s v="REGIÓN 2"/>
    <n v="2850044.5"/>
  </r>
  <r>
    <x v="112"/>
    <x v="22"/>
    <s v="REGIÓN 2"/>
    <n v="4379812"/>
  </r>
  <r>
    <x v="113"/>
    <x v="22"/>
    <s v="REGIÓN 2"/>
    <n v="4231477.5999999996"/>
  </r>
  <r>
    <x v="114"/>
    <x v="22"/>
    <s v="REGIÓN 2"/>
    <n v="3814221"/>
  </r>
  <r>
    <x v="115"/>
    <x v="22"/>
    <s v="REGIÓN 2"/>
    <n v="3562994.5"/>
  </r>
  <r>
    <x v="116"/>
    <x v="22"/>
    <s v="REGIÓN 2"/>
    <n v="3256382.6666666665"/>
  </r>
  <r>
    <x v="117"/>
    <x v="22"/>
    <s v="REGIÓN 2"/>
    <n v="3177690.888888889"/>
  </r>
  <r>
    <x v="118"/>
    <x v="22"/>
    <s v="REGIÓN 2"/>
    <n v="3156652.8518518517"/>
  </r>
  <r>
    <x v="119"/>
    <x v="22"/>
    <s v="REGIÓN 2"/>
    <n v="3489789.4691358022"/>
  </r>
  <r>
    <x v="120"/>
    <x v="22"/>
    <s v="REGIÓN 2"/>
    <n v="3561239"/>
  </r>
  <r>
    <x v="121"/>
    <x v="22"/>
    <s v="REGIÓN 2"/>
    <n v="3169611"/>
  </r>
  <r>
    <x v="122"/>
    <x v="22"/>
    <s v="REGIÓN 2"/>
    <n v="3253029"/>
  </r>
  <r>
    <x v="123"/>
    <x v="22"/>
    <s v="REGIÓN 2"/>
    <n v="3515252"/>
  </r>
  <r>
    <x v="124"/>
    <x v="22"/>
    <s v="REGIÓN 2"/>
    <n v="3570588"/>
  </r>
  <r>
    <x v="125"/>
    <x v="22"/>
    <s v="REGIÓN 2"/>
    <n v="3550045.5"/>
  </r>
  <r>
    <x v="126"/>
    <x v="22"/>
    <s v="REGIÓN 2"/>
    <n v="2665573"/>
  </r>
  <r>
    <x v="127"/>
    <x v="22"/>
    <s v="REGIÓN 2"/>
    <n v="2804551"/>
  </r>
  <r>
    <x v="128"/>
    <x v="22"/>
    <s v="REGIÓN 2"/>
    <n v="2281166"/>
  </r>
  <r>
    <x v="129"/>
    <x v="22"/>
    <s v="REGIÓN 2"/>
    <n v="2477615"/>
  </r>
  <r>
    <x v="130"/>
    <x v="22"/>
    <s v="REGIÓN 2"/>
    <n v="2824188.6666666665"/>
  </r>
  <r>
    <x v="131"/>
    <x v="22"/>
    <s v="REGIÓN 2"/>
    <n v="2978413.3333333335"/>
  </r>
  <r>
    <x v="132"/>
    <x v="22"/>
    <s v="REGIÓN 2"/>
    <n v="2928592"/>
  </r>
  <r>
    <x v="133"/>
    <x v="22"/>
    <s v="REGIÓN 2"/>
    <n v="2917426"/>
  </r>
  <r>
    <x v="134"/>
    <x v="22"/>
    <s v="REGIÓN 2"/>
    <n v="3031243"/>
  </r>
  <r>
    <x v="135"/>
    <x v="22"/>
    <s v="REGIÓN 2"/>
    <n v="2699950.9"/>
  </r>
  <r>
    <x v="136"/>
    <x v="22"/>
    <s v="REGIÓN 2"/>
    <n v="3402422"/>
  </r>
  <r>
    <x v="137"/>
    <x v="22"/>
    <s v="REGIÓN 2"/>
    <n v="2677253"/>
  </r>
  <r>
    <x v="138"/>
    <x v="22"/>
    <s v="REGIÓN 2"/>
    <n v="3108818"/>
  </r>
  <r>
    <x v="139"/>
    <x v="22"/>
    <s v="REGIÓN 2"/>
    <n v="2915726"/>
  </r>
  <r>
    <x v="140"/>
    <x v="22"/>
    <s v="REGIÓN 2"/>
    <n v="2311645"/>
  </r>
  <r>
    <x v="141"/>
    <x v="22"/>
    <s v="REGIÓN 2"/>
    <n v="2484957"/>
  </r>
  <r>
    <x v="142"/>
    <x v="22"/>
    <s v="REGIÓN 2"/>
    <n v="2294624"/>
  </r>
  <r>
    <x v="143"/>
    <x v="22"/>
    <s v="REGIÓN 2"/>
    <n v="3061287"/>
  </r>
  <r>
    <x v="144"/>
    <x v="22"/>
    <s v="REGIÓN 2"/>
    <n v="3114589"/>
  </r>
  <r>
    <x v="145"/>
    <x v="22"/>
    <s v="REGIÓN 2"/>
    <n v="3303059"/>
  </r>
  <r>
    <x v="146"/>
    <x v="22"/>
    <s v="REGIÓN 2"/>
    <n v="3480073"/>
  </r>
  <r>
    <x v="147"/>
    <x v="22"/>
    <s v="REGIÓN 2"/>
    <n v="4357763"/>
  </r>
  <r>
    <x v="148"/>
    <x v="22"/>
    <s v="REGIÓN 2"/>
    <n v="4067424"/>
  </r>
  <r>
    <x v="149"/>
    <x v="22"/>
    <s v="REGIÓN 2"/>
    <n v="4025720"/>
  </r>
  <r>
    <x v="150"/>
    <x v="22"/>
    <s v="REGIÓN 2"/>
    <n v="3578670"/>
  </r>
  <r>
    <x v="151"/>
    <x v="22"/>
    <s v="REGIÓN 2"/>
    <n v="3707902"/>
  </r>
  <r>
    <x v="152"/>
    <x v="22"/>
    <s v="REGIÓN 2"/>
    <n v="3615309"/>
  </r>
  <r>
    <x v="153"/>
    <x v="22"/>
    <s v="REGIÓN 2"/>
    <n v="3775777"/>
  </r>
  <r>
    <x v="154"/>
    <x v="22"/>
    <s v="REGIÓN 2"/>
    <n v="3946229"/>
  </r>
  <r>
    <x v="155"/>
    <x v="22"/>
    <s v="REGIÓN 2"/>
    <n v="4138621"/>
  </r>
  <r>
    <x v="156"/>
    <x v="22"/>
    <s v="REGIÓN 2"/>
    <n v="4585133"/>
  </r>
  <r>
    <x v="157"/>
    <x v="22"/>
    <s v="REGIÓN 2"/>
    <n v="4104448"/>
  </r>
  <r>
    <x v="158"/>
    <x v="22"/>
    <s v="REGIÓN 2"/>
    <n v="4598241"/>
  </r>
  <r>
    <x v="159"/>
    <x v="22"/>
    <s v="REGIÓN 2"/>
    <n v="4433132"/>
  </r>
  <r>
    <x v="160"/>
    <x v="22"/>
    <s v="REGIÓN 2"/>
    <n v="2926463"/>
  </r>
  <r>
    <x v="161"/>
    <x v="22"/>
    <s v="REGIÓN 2"/>
    <n v="3277928"/>
  </r>
  <r>
    <x v="162"/>
    <x v="22"/>
    <s v="REGIÓN 2"/>
    <n v="3186244"/>
  </r>
  <r>
    <x v="163"/>
    <x v="22"/>
    <s v="REGIÓN 2"/>
    <n v="2908682"/>
  </r>
  <r>
    <x v="164"/>
    <x v="22"/>
    <s v="REGIÓN 2"/>
    <n v="2640301"/>
  </r>
  <r>
    <x v="165"/>
    <x v="22"/>
    <s v="REGIÓN 2"/>
    <n v="2629058"/>
  </r>
  <r>
    <x v="166"/>
    <x v="22"/>
    <s v="REGIÓN 2"/>
    <n v="3647681.5"/>
  </r>
  <r>
    <x v="167"/>
    <x v="22"/>
    <s v="REGIÓN 2"/>
    <n v="4113331"/>
  </r>
  <r>
    <x v="168"/>
    <x v="22"/>
    <s v="REGIÓN 2"/>
    <n v="3850468"/>
  </r>
  <r>
    <x v="169"/>
    <x v="22"/>
    <s v="REGIÓN 2"/>
    <n v="3946430"/>
  </r>
  <r>
    <x v="170"/>
    <x v="22"/>
    <s v="REGIÓN 2"/>
    <n v="4272569"/>
  </r>
  <r>
    <x v="171"/>
    <x v="22"/>
    <s v="REGIÓN 2"/>
    <n v="4329861"/>
  </r>
  <r>
    <x v="172"/>
    <x v="22"/>
    <s v="REGIÓN 2"/>
    <n v="4354110"/>
  </r>
  <r>
    <x v="173"/>
    <x v="22"/>
    <s v="REGIÓN 2"/>
    <n v="4234960"/>
  </r>
  <r>
    <x v="174"/>
    <x v="22"/>
    <s v="REGIÓN 2"/>
    <n v="3784702"/>
  </r>
  <r>
    <x v="175"/>
    <x v="22"/>
    <s v="REGIÓN 2"/>
    <n v="3558916.6666666665"/>
  </r>
  <r>
    <x v="176"/>
    <x v="22"/>
    <s v="REGIÓN 2"/>
    <n v="3492060.888888889"/>
  </r>
  <r>
    <x v="177"/>
    <x v="22"/>
    <s v="REGIÓN 2"/>
    <n v="3767401.3518518517"/>
  </r>
  <r>
    <x v="0"/>
    <x v="23"/>
    <s v="REGIÓN 2"/>
    <n v="706260"/>
  </r>
  <r>
    <x v="1"/>
    <x v="23"/>
    <s v="REGIÓN 2"/>
    <n v="737257"/>
  </r>
  <r>
    <x v="2"/>
    <x v="23"/>
    <s v="REGIÓN 2"/>
    <n v="1021440"/>
  </r>
  <r>
    <x v="3"/>
    <x v="23"/>
    <s v="REGIÓN 2"/>
    <n v="1089897"/>
  </r>
  <r>
    <x v="4"/>
    <x v="23"/>
    <s v="REGIÓN 2"/>
    <n v="1204067"/>
  </r>
  <r>
    <x v="5"/>
    <x v="23"/>
    <s v="REGIÓN 2"/>
    <n v="1175519"/>
  </r>
  <r>
    <x v="6"/>
    <x v="23"/>
    <s v="REGIÓN 2"/>
    <n v="1342883"/>
  </r>
  <r>
    <x v="7"/>
    <x v="23"/>
    <s v="REGIÓN 2"/>
    <n v="1238646"/>
  </r>
  <r>
    <x v="8"/>
    <x v="23"/>
    <s v="REGIÓN 2"/>
    <n v="1308521"/>
  </r>
  <r>
    <x v="9"/>
    <x v="23"/>
    <s v="REGIÓN 2"/>
    <n v="1235374"/>
  </r>
  <r>
    <x v="10"/>
    <x v="23"/>
    <s v="REGIÓN 2"/>
    <n v="1138822"/>
  </r>
  <r>
    <x v="11"/>
    <x v="23"/>
    <s v="REGIÓN 2"/>
    <n v="1091707"/>
  </r>
  <r>
    <x v="12"/>
    <x v="23"/>
    <s v="REGIÓN 2"/>
    <n v="1212166"/>
  </r>
  <r>
    <x v="13"/>
    <x v="23"/>
    <s v="REGIÓN 2"/>
    <n v="1179544"/>
  </r>
  <r>
    <x v="14"/>
    <x v="23"/>
    <s v="REGIÓN 2"/>
    <n v="1307196"/>
  </r>
  <r>
    <x v="15"/>
    <x v="23"/>
    <s v="REGIÓN 2"/>
    <n v="1229595"/>
  </r>
  <r>
    <x v="16"/>
    <x v="23"/>
    <s v="REGIÓN 2"/>
    <n v="1288528"/>
  </r>
  <r>
    <x v="17"/>
    <x v="23"/>
    <s v="REGIÓN 2"/>
    <n v="1212662"/>
  </r>
  <r>
    <x v="18"/>
    <x v="23"/>
    <s v="REGIÓN 2"/>
    <n v="1263313"/>
  </r>
  <r>
    <x v="19"/>
    <x v="23"/>
    <s v="REGIÓN 2"/>
    <n v="1233745.3470448446"/>
  </r>
  <r>
    <x v="20"/>
    <x v="23"/>
    <s v="REGIÓN 2"/>
    <n v="1145855"/>
  </r>
  <r>
    <x v="21"/>
    <x v="23"/>
    <s v="REGIÓN 2"/>
    <n v="1112182"/>
  </r>
  <r>
    <x v="22"/>
    <x v="23"/>
    <s v="REGIÓN 2"/>
    <n v="1057536"/>
  </r>
  <r>
    <x v="23"/>
    <x v="23"/>
    <s v="REGIÓN 2"/>
    <n v="1088999"/>
  </r>
  <r>
    <x v="24"/>
    <x v="23"/>
    <s v="REGIÓN 2"/>
    <n v="1101498.373382275"/>
  </r>
  <r>
    <x v="25"/>
    <x v="23"/>
    <s v="REGIÓN 2"/>
    <n v="995311"/>
  </r>
  <r>
    <x v="26"/>
    <x v="23"/>
    <s v="REGIÓN 2"/>
    <n v="2057636"/>
  </r>
  <r>
    <x v="27"/>
    <x v="23"/>
    <s v="REGIÓN 2"/>
    <n v="1831864.4005816262"/>
  </r>
  <r>
    <x v="28"/>
    <x v="23"/>
    <s v="REGIÓN 2"/>
    <n v="2189209"/>
  </r>
  <r>
    <x v="29"/>
    <x v="23"/>
    <s v="REGIÓN 2"/>
    <n v="2040363"/>
  </r>
  <r>
    <x v="30"/>
    <x v="23"/>
    <s v="REGIÓN 2"/>
    <n v="2150298"/>
  </r>
  <r>
    <x v="31"/>
    <x v="23"/>
    <s v="REGIÓN 2"/>
    <n v="2054871"/>
  </r>
  <r>
    <x v="32"/>
    <x v="23"/>
    <s v="REGIÓN 2"/>
    <n v="1868195"/>
  </r>
  <r>
    <x v="33"/>
    <x v="23"/>
    <s v="REGIÓN 2"/>
    <n v="1747956"/>
  </r>
  <r>
    <x v="34"/>
    <x v="23"/>
    <s v="REGIÓN 2"/>
    <n v="1521510"/>
  </r>
  <r>
    <x v="35"/>
    <x v="23"/>
    <s v="REGIÓN 2"/>
    <n v="969244"/>
  </r>
  <r>
    <x v="36"/>
    <x v="23"/>
    <s v="REGIÓN 2"/>
    <n v="1669832"/>
  </r>
  <r>
    <x v="37"/>
    <x v="23"/>
    <s v="REGIÓN 2"/>
    <n v="970278"/>
  </r>
  <r>
    <x v="38"/>
    <x v="23"/>
    <s v="REGIÓN 2"/>
    <n v="1854525"/>
  </r>
  <r>
    <x v="39"/>
    <x v="23"/>
    <s v="REGIÓN 2"/>
    <n v="1714675"/>
  </r>
  <r>
    <x v="40"/>
    <x v="23"/>
    <s v="REGIÓN 2"/>
    <n v="1019669"/>
  </r>
  <r>
    <x v="41"/>
    <x v="23"/>
    <s v="REGIÓN 2"/>
    <n v="1633703"/>
  </r>
  <r>
    <x v="42"/>
    <x v="23"/>
    <s v="REGIÓN 2"/>
    <n v="1794175"/>
  </r>
  <r>
    <x v="43"/>
    <x v="23"/>
    <s v="REGIÓN 2"/>
    <n v="1645419"/>
  </r>
  <r>
    <x v="44"/>
    <x v="23"/>
    <s v="REGIÓN 2"/>
    <n v="1517126"/>
  </r>
  <r>
    <x v="45"/>
    <x v="23"/>
    <s v="REGIÓN 2"/>
    <n v="1476829"/>
  </r>
  <r>
    <x v="46"/>
    <x v="23"/>
    <s v="REGIÓN 2"/>
    <n v="1261069"/>
  </r>
  <r>
    <x v="47"/>
    <x v="23"/>
    <s v="REGIÓN 2"/>
    <n v="818655"/>
  </r>
  <r>
    <x v="48"/>
    <x v="23"/>
    <s v="REGIÓN 2"/>
    <n v="862340"/>
  </r>
  <r>
    <x v="49"/>
    <x v="23"/>
    <s v="REGIÓN 2"/>
    <n v="833298"/>
  </r>
  <r>
    <x v="50"/>
    <x v="23"/>
    <s v="REGIÓN 2"/>
    <n v="881442"/>
  </r>
  <r>
    <x v="51"/>
    <x v="23"/>
    <s v="REGIÓN 2"/>
    <n v="1768010.6666666667"/>
  </r>
  <r>
    <x v="52"/>
    <x v="23"/>
    <s v="REGIÓN 2"/>
    <n v="1120747"/>
  </r>
  <r>
    <x v="53"/>
    <x v="23"/>
    <s v="REGIÓN 2"/>
    <n v="1160410.0898578358"/>
  </r>
  <r>
    <x v="54"/>
    <x v="23"/>
    <s v="REGIÓN 2"/>
    <n v="1319096.7420829153"/>
  </r>
  <r>
    <x v="55"/>
    <x v="23"/>
    <s v="REGIÓN 2"/>
    <n v="2195623.666666667"/>
  </r>
  <r>
    <x v="56"/>
    <x v="23"/>
    <s v="REGIÓN 2"/>
    <n v="1343154"/>
  </r>
  <r>
    <x v="57"/>
    <x v="23"/>
    <s v="REGIÓN 2"/>
    <n v="1571105"/>
  </r>
  <r>
    <x v="58"/>
    <x v="23"/>
    <s v="REGIÓN 2"/>
    <n v="1524850"/>
  </r>
  <r>
    <x v="59"/>
    <x v="23"/>
    <s v="REGIÓN 2"/>
    <n v="1514307"/>
  </r>
  <r>
    <x v="60"/>
    <x v="23"/>
    <s v="REGIÓN 2"/>
    <n v="2050578"/>
  </r>
  <r>
    <x v="61"/>
    <x v="23"/>
    <s v="REGIÓN 2"/>
    <n v="2116530"/>
  </r>
  <r>
    <x v="62"/>
    <x v="23"/>
    <s v="REGIÓN 2"/>
    <n v="2253688"/>
  </r>
  <r>
    <x v="63"/>
    <x v="23"/>
    <s v="REGIÓN 2"/>
    <n v="2000576"/>
  </r>
  <r>
    <x v="64"/>
    <x v="23"/>
    <s v="REGIÓN 2"/>
    <n v="2244226"/>
  </r>
  <r>
    <x v="65"/>
    <x v="23"/>
    <s v="REGIÓN 2"/>
    <n v="2161933"/>
  </r>
  <r>
    <x v="66"/>
    <x v="23"/>
    <s v="REGIÓN 2"/>
    <n v="3176651"/>
  </r>
  <r>
    <x v="67"/>
    <x v="23"/>
    <s v="REGIÓN 2"/>
    <n v="2347507"/>
  </r>
  <r>
    <x v="68"/>
    <x v="23"/>
    <s v="REGIÓN 2"/>
    <n v="2270568"/>
  </r>
  <r>
    <x v="69"/>
    <x v="23"/>
    <s v="REGIÓN 2"/>
    <n v="2234145"/>
  </r>
  <r>
    <x v="70"/>
    <x v="23"/>
    <s v="REGIÓN 2"/>
    <n v="2221052"/>
  </r>
  <r>
    <x v="71"/>
    <x v="23"/>
    <s v="REGIÓN 2"/>
    <n v="2941704"/>
  </r>
  <r>
    <x v="72"/>
    <x v="23"/>
    <s v="REGIÓN 2"/>
    <n v="2160191"/>
  </r>
  <r>
    <x v="73"/>
    <x v="23"/>
    <s v="REGIÓN 2"/>
    <n v="1996617"/>
  </r>
  <r>
    <x v="74"/>
    <x v="23"/>
    <s v="REGIÓN 2"/>
    <n v="2515100"/>
  </r>
  <r>
    <x v="75"/>
    <x v="23"/>
    <s v="REGIÓN 2"/>
    <n v="2448978"/>
  </r>
  <r>
    <x v="76"/>
    <x v="23"/>
    <s v="REGIÓN 2"/>
    <n v="3572237"/>
  </r>
  <r>
    <x v="77"/>
    <x v="23"/>
    <s v="REGIÓN 2"/>
    <n v="2551048"/>
  </r>
  <r>
    <x v="78"/>
    <x v="23"/>
    <s v="REGIÓN 2"/>
    <n v="2467465"/>
  </r>
  <r>
    <x v="79"/>
    <x v="23"/>
    <s v="REGIÓN 2"/>
    <n v="2335734"/>
  </r>
  <r>
    <x v="80"/>
    <x v="23"/>
    <s v="REGIÓN 2"/>
    <n v="2299279.5"/>
  </r>
  <r>
    <x v="81"/>
    <x v="23"/>
    <s v="REGIÓN 2"/>
    <n v="2361501"/>
  </r>
  <r>
    <x v="82"/>
    <x v="23"/>
    <s v="REGIÓN 2"/>
    <n v="2157100"/>
  </r>
  <r>
    <x v="83"/>
    <x v="23"/>
    <s v="REGIÓN 2"/>
    <n v="2219653"/>
  </r>
  <r>
    <x v="84"/>
    <x v="23"/>
    <s v="REGIÓN 2"/>
    <n v="2330153"/>
  </r>
  <r>
    <x v="85"/>
    <x v="23"/>
    <s v="REGIÓN 2"/>
    <n v="2371722"/>
  </r>
  <r>
    <x v="86"/>
    <x v="23"/>
    <s v="REGIÓN 2"/>
    <n v="2624408"/>
  </r>
  <r>
    <x v="87"/>
    <x v="23"/>
    <s v="REGIÓN 2"/>
    <n v="2362772"/>
  </r>
  <r>
    <x v="88"/>
    <x v="23"/>
    <s v="REGIÓN 2"/>
    <n v="2442109"/>
  </r>
  <r>
    <x v="89"/>
    <x v="23"/>
    <s v="REGIÓN 2"/>
    <n v="2562163"/>
  </r>
  <r>
    <x v="90"/>
    <x v="23"/>
    <s v="REGIÓN 2"/>
    <n v="2276502"/>
  </r>
  <r>
    <x v="91"/>
    <x v="23"/>
    <s v="REGIÓN 2"/>
    <n v="2310526"/>
  </r>
  <r>
    <x v="92"/>
    <x v="23"/>
    <s v="REGIÓN 2"/>
    <n v="2152168"/>
  </r>
  <r>
    <x v="93"/>
    <x v="23"/>
    <s v="REGIÓN 2"/>
    <n v="2287776"/>
  </r>
  <r>
    <x v="94"/>
    <x v="23"/>
    <s v="REGIÓN 2"/>
    <n v="2049411"/>
  </r>
  <r>
    <x v="95"/>
    <x v="23"/>
    <s v="REGIÓN 2"/>
    <n v="2154769"/>
  </r>
  <r>
    <x v="96"/>
    <x v="23"/>
    <s v="REGIÓN 2"/>
    <n v="2791761"/>
  </r>
  <r>
    <x v="97"/>
    <x v="23"/>
    <s v="REGIÓN 2"/>
    <n v="2688683"/>
  </r>
  <r>
    <x v="98"/>
    <x v="23"/>
    <s v="REGIÓN 2"/>
    <n v="2537149"/>
  </r>
  <r>
    <x v="99"/>
    <x v="23"/>
    <s v="REGIÓN 2"/>
    <n v="2788084"/>
  </r>
  <r>
    <x v="100"/>
    <x v="23"/>
    <s v="REGIÓN 2"/>
    <n v="2630895"/>
  </r>
  <r>
    <x v="101"/>
    <x v="23"/>
    <s v="REGIÓN 2"/>
    <n v="2353885"/>
  </r>
  <r>
    <x v="102"/>
    <x v="23"/>
    <s v="REGIÓN 2"/>
    <n v="2404121"/>
  </r>
  <r>
    <x v="103"/>
    <x v="23"/>
    <s v="REGIÓN 2"/>
    <n v="2679761"/>
  </r>
  <r>
    <x v="104"/>
    <x v="23"/>
    <s v="REGIÓN 2"/>
    <n v="2631690"/>
  </r>
  <r>
    <x v="105"/>
    <x v="23"/>
    <s v="REGIÓN 2"/>
    <n v="2467965"/>
  </r>
  <r>
    <x v="106"/>
    <x v="23"/>
    <s v="REGIÓN 2"/>
    <n v="4983031"/>
  </r>
  <r>
    <x v="107"/>
    <x v="23"/>
    <s v="REGIÓN 2"/>
    <n v="2509577.3333333335"/>
  </r>
  <r>
    <x v="108"/>
    <x v="23"/>
    <s v="REGIÓN 2"/>
    <n v="2608480"/>
  </r>
  <r>
    <x v="109"/>
    <x v="23"/>
    <s v="REGIÓN 2"/>
    <n v="2968340"/>
  </r>
  <r>
    <x v="110"/>
    <x v="23"/>
    <s v="REGIÓN 2"/>
    <n v="2495838"/>
  </r>
  <r>
    <x v="111"/>
    <x v="23"/>
    <s v="REGIÓN 2"/>
    <n v="2624058"/>
  </r>
  <r>
    <x v="112"/>
    <x v="23"/>
    <s v="REGIÓN 2"/>
    <n v="2790671"/>
  </r>
  <r>
    <x v="113"/>
    <x v="23"/>
    <s v="REGIÓN 2"/>
    <n v="2757687"/>
  </r>
  <r>
    <x v="114"/>
    <x v="23"/>
    <s v="REGIÓN 2"/>
    <n v="2879127"/>
  </r>
  <r>
    <x v="115"/>
    <x v="23"/>
    <s v="REGIÓN 2"/>
    <n v="2930243"/>
  </r>
  <r>
    <x v="116"/>
    <x v="23"/>
    <s v="REGIÓN 2"/>
    <n v="2795485"/>
  </r>
  <r>
    <x v="117"/>
    <x v="23"/>
    <s v="REGIÓN 2"/>
    <n v="2705487"/>
  </r>
  <r>
    <x v="118"/>
    <x v="23"/>
    <s v="REGIÓN 2"/>
    <n v="2667738.6666666665"/>
  </r>
  <r>
    <x v="119"/>
    <x v="23"/>
    <s v="REGIÓN 2"/>
    <n v="2637016.5555555555"/>
  </r>
  <r>
    <x v="120"/>
    <x v="23"/>
    <s v="REGIÓN 2"/>
    <n v="1329942"/>
  </r>
  <r>
    <x v="121"/>
    <x v="23"/>
    <s v="REGIÓN 2"/>
    <n v="1230188"/>
  </r>
  <r>
    <x v="122"/>
    <x v="23"/>
    <s v="REGIÓN 2"/>
    <n v="1214735"/>
  </r>
  <r>
    <x v="123"/>
    <x v="23"/>
    <s v="REGIÓN 2"/>
    <n v="1350911"/>
  </r>
  <r>
    <x v="124"/>
    <x v="23"/>
    <s v="REGIÓN 2"/>
    <n v="1425664"/>
  </r>
  <r>
    <x v="125"/>
    <x v="23"/>
    <s v="REGIÓN 2"/>
    <n v="1243528"/>
  </r>
  <r>
    <x v="126"/>
    <x v="23"/>
    <s v="REGIÓN 2"/>
    <n v="1303493"/>
  </r>
  <r>
    <x v="127"/>
    <x v="23"/>
    <s v="REGIÓN 2"/>
    <n v="1314501"/>
  </r>
  <r>
    <x v="128"/>
    <x v="23"/>
    <s v="REGIÓN 2"/>
    <n v="1232458"/>
  </r>
  <r>
    <x v="129"/>
    <x v="23"/>
    <s v="REGIÓN 2"/>
    <n v="1180936"/>
  </r>
  <r>
    <x v="130"/>
    <x v="23"/>
    <s v="REGIÓN 2"/>
    <n v="949544"/>
  </r>
  <r>
    <x v="131"/>
    <x v="23"/>
    <s v="REGIÓN 2"/>
    <n v="878646"/>
  </r>
  <r>
    <x v="132"/>
    <x v="23"/>
    <s v="REGIÓN 2"/>
    <n v="828646"/>
  </r>
  <r>
    <x v="133"/>
    <x v="23"/>
    <s v="REGIÓN 2"/>
    <n v="817653"/>
  </r>
  <r>
    <x v="134"/>
    <x v="23"/>
    <s v="REGIÓN 2"/>
    <n v="1017398"/>
  </r>
  <r>
    <x v="135"/>
    <x v="23"/>
    <s v="REGIÓN 2"/>
    <n v="561732"/>
  </r>
  <r>
    <x v="136"/>
    <x v="23"/>
    <s v="REGIÓN 2"/>
    <n v="1101643"/>
  </r>
  <r>
    <x v="137"/>
    <x v="23"/>
    <s v="REGIÓN 2"/>
    <n v="1004302"/>
  </r>
  <r>
    <x v="138"/>
    <x v="23"/>
    <s v="REGIÓN 2"/>
    <n v="1729945"/>
  </r>
  <r>
    <x v="139"/>
    <x v="23"/>
    <s v="REGIÓN 2"/>
    <n v="999264"/>
  </r>
  <r>
    <x v="140"/>
    <x v="23"/>
    <s v="REGIÓN 2"/>
    <n v="774440"/>
  </r>
  <r>
    <x v="141"/>
    <x v="23"/>
    <s v="REGIÓN 2"/>
    <n v="463354"/>
  </r>
  <r>
    <x v="142"/>
    <x v="23"/>
    <s v="REGIÓN 2"/>
    <n v="366736"/>
  </r>
  <r>
    <x v="143"/>
    <x v="23"/>
    <s v="REGIÓN 2"/>
    <n v="658268"/>
  </r>
  <r>
    <x v="144"/>
    <x v="23"/>
    <s v="REGIÓN 2"/>
    <n v="361930"/>
  </r>
  <r>
    <x v="145"/>
    <x v="23"/>
    <s v="REGIÓN 2"/>
    <n v="596551"/>
  </r>
  <r>
    <x v="146"/>
    <x v="23"/>
    <s v="REGIÓN 2"/>
    <n v="379960"/>
  </r>
  <r>
    <x v="147"/>
    <x v="23"/>
    <s v="REGIÓN 2"/>
    <n v="521780"/>
  </r>
  <r>
    <x v="148"/>
    <x v="23"/>
    <s v="REGIÓN 2"/>
    <n v="587856"/>
  </r>
  <r>
    <x v="149"/>
    <x v="23"/>
    <s v="REGIÓN 2"/>
    <n v="622977"/>
  </r>
  <r>
    <x v="150"/>
    <x v="23"/>
    <s v="REGIÓN 2"/>
    <n v="592602"/>
  </r>
  <r>
    <x v="151"/>
    <x v="23"/>
    <s v="REGIÓN 2"/>
    <n v="584754"/>
  </r>
  <r>
    <x v="152"/>
    <x v="23"/>
    <s v="REGIÓN 2"/>
    <n v="585703"/>
  </r>
  <r>
    <x v="153"/>
    <x v="23"/>
    <s v="REGIÓN 2"/>
    <n v="531726"/>
  </r>
  <r>
    <x v="154"/>
    <x v="23"/>
    <s v="REGIÓN 2"/>
    <n v="435257"/>
  </r>
  <r>
    <x v="155"/>
    <x v="23"/>
    <s v="REGIÓN 2"/>
    <n v="556798"/>
  </r>
  <r>
    <x v="156"/>
    <x v="23"/>
    <s v="REGIÓN 2"/>
    <n v="499229"/>
  </r>
  <r>
    <x v="157"/>
    <x v="23"/>
    <s v="REGIÓN 2"/>
    <n v="481560"/>
  </r>
  <r>
    <x v="158"/>
    <x v="23"/>
    <s v="REGIÓN 2"/>
    <n v="458495"/>
  </r>
  <r>
    <x v="159"/>
    <x v="23"/>
    <s v="REGIÓN 2"/>
    <n v="349970"/>
  </r>
  <r>
    <x v="160"/>
    <x v="23"/>
    <s v="REGIÓN 2"/>
    <n v="98137"/>
  </r>
  <r>
    <x v="161"/>
    <x v="23"/>
    <s v="REGIÓN 2"/>
    <n v="314373"/>
  </r>
  <r>
    <x v="162"/>
    <x v="23"/>
    <s v="REGIÓN 2"/>
    <n v="409013"/>
  </r>
  <r>
    <x v="163"/>
    <x v="23"/>
    <s v="REGIÓN 2"/>
    <n v="294952"/>
  </r>
  <r>
    <x v="164"/>
    <x v="23"/>
    <s v="REGIÓN 2"/>
    <n v="146588"/>
  </r>
  <r>
    <x v="165"/>
    <x v="23"/>
    <s v="REGIÓN 2"/>
    <n v="151732"/>
  </r>
  <r>
    <x v="166"/>
    <x v="23"/>
    <s v="REGIÓN 2"/>
    <n v="531316"/>
  </r>
  <r>
    <x v="167"/>
    <x v="23"/>
    <s v="REGIÓN 2"/>
    <n v="959860"/>
  </r>
  <r>
    <x v="168"/>
    <x v="23"/>
    <s v="REGIÓN 2"/>
    <n v="990102"/>
  </r>
  <r>
    <x v="169"/>
    <x v="23"/>
    <s v="REGIÓN 2"/>
    <n v="767372"/>
  </r>
  <r>
    <x v="170"/>
    <x v="23"/>
    <s v="REGIÓN 2"/>
    <n v="1170211"/>
  </r>
  <r>
    <x v="171"/>
    <x v="23"/>
    <s v="REGIÓN 2"/>
    <n v="1079478"/>
  </r>
  <r>
    <x v="172"/>
    <x v="23"/>
    <s v="REGIÓN 2"/>
    <n v="1036995"/>
  </r>
  <r>
    <x v="173"/>
    <x v="23"/>
    <s v="REGIÓN 2"/>
    <n v="1246145"/>
  </r>
  <r>
    <x v="174"/>
    <x v="23"/>
    <s v="REGIÓN 2"/>
    <n v="1280253"/>
  </r>
  <r>
    <x v="175"/>
    <x v="23"/>
    <s v="REGIÓN 2"/>
    <n v="1306973"/>
  </r>
  <r>
    <x v="176"/>
    <x v="23"/>
    <s v="REGIÓN 2"/>
    <n v="1137276"/>
  </r>
  <r>
    <x v="177"/>
    <x v="23"/>
    <s v="REGIÓN 2"/>
    <n v="989853"/>
  </r>
  <r>
    <x v="96"/>
    <x v="24"/>
    <s v="REGIÓN 2"/>
    <n v="240098"/>
  </r>
  <r>
    <x v="97"/>
    <x v="24"/>
    <s v="REGIÓN 2"/>
    <n v="258951"/>
  </r>
  <r>
    <x v="98"/>
    <x v="24"/>
    <s v="REGIÓN 2"/>
    <n v="267815"/>
  </r>
  <r>
    <x v="99"/>
    <x v="24"/>
    <s v="REGIÓN 2"/>
    <n v="251262"/>
  </r>
  <r>
    <x v="100"/>
    <x v="24"/>
    <s v="REGIÓN 2"/>
    <n v="232414"/>
  </r>
  <r>
    <x v="101"/>
    <x v="24"/>
    <s v="REGIÓN 2"/>
    <n v="215050"/>
  </r>
  <r>
    <x v="102"/>
    <x v="24"/>
    <s v="REGIÓN 2"/>
    <n v="115297"/>
  </r>
  <r>
    <x v="103"/>
    <x v="24"/>
    <s v="REGIÓN 2"/>
    <n v="166773"/>
  </r>
  <r>
    <x v="104"/>
    <x v="24"/>
    <s v="REGIÓN 2"/>
    <n v="134267"/>
  </r>
  <r>
    <x v="105"/>
    <x v="24"/>
    <s v="REGIÓN 2"/>
    <n v="204969"/>
  </r>
  <r>
    <x v="106"/>
    <x v="24"/>
    <s v="REGIÓN 2"/>
    <n v="246614"/>
  </r>
  <r>
    <x v="107"/>
    <x v="24"/>
    <s v="REGIÓN 2"/>
    <n v="271372"/>
  </r>
  <r>
    <x v="108"/>
    <x v="24"/>
    <s v="REGIÓN 2"/>
    <n v="289932"/>
  </r>
  <r>
    <x v="109"/>
    <x v="24"/>
    <s v="REGIÓN 2"/>
    <n v="289932"/>
  </r>
  <r>
    <x v="110"/>
    <x v="24"/>
    <s v="REGIÓN 2"/>
    <n v="318218"/>
  </r>
  <r>
    <x v="111"/>
    <x v="24"/>
    <s v="REGIÓN 2"/>
    <n v="298983"/>
  </r>
  <r>
    <x v="112"/>
    <x v="24"/>
    <s v="REGIÓN 2"/>
    <n v="298983"/>
  </r>
  <r>
    <x v="113"/>
    <x v="24"/>
    <s v="REGIÓN 2"/>
    <n v="266942"/>
  </r>
  <r>
    <x v="114"/>
    <x v="24"/>
    <s v="REGIÓN 2"/>
    <n v="271763"/>
  </r>
  <r>
    <x v="115"/>
    <x v="24"/>
    <s v="REGIÓN 2"/>
    <n v="271554"/>
  </r>
  <r>
    <x v="116"/>
    <x v="24"/>
    <s v="REGIÓN 2"/>
    <n v="135545"/>
  </r>
  <r>
    <x v="141"/>
    <x v="24"/>
    <s v="REGIÓN 2"/>
    <n v="234549"/>
  </r>
  <r>
    <x v="142"/>
    <x v="24"/>
    <s v="REGIÓN 2"/>
    <n v="229893"/>
  </r>
  <r>
    <x v="143"/>
    <x v="24"/>
    <s v="REGIÓN 2"/>
    <n v="254290"/>
  </r>
  <r>
    <x v="144"/>
    <x v="24"/>
    <s v="REGIÓN 2"/>
    <n v="227274"/>
  </r>
  <r>
    <x v="145"/>
    <x v="24"/>
    <s v="REGIÓN 2"/>
    <n v="233404"/>
  </r>
  <r>
    <x v="146"/>
    <x v="24"/>
    <s v="REGIÓN 2"/>
    <n v="268079"/>
  </r>
  <r>
    <x v="147"/>
    <x v="24"/>
    <s v="REGIÓN 2"/>
    <n v="265949"/>
  </r>
  <r>
    <x v="148"/>
    <x v="24"/>
    <s v="REGIÓN 2"/>
    <n v="290181"/>
  </r>
  <r>
    <x v="149"/>
    <x v="24"/>
    <s v="REGIÓN 2"/>
    <n v="277537"/>
  </r>
  <r>
    <x v="150"/>
    <x v="24"/>
    <s v="REGIÓN 2"/>
    <n v="284225"/>
  </r>
  <r>
    <x v="151"/>
    <x v="24"/>
    <s v="REGIÓN 2"/>
    <n v="280324"/>
  </r>
  <r>
    <x v="152"/>
    <x v="24"/>
    <s v="REGIÓN 2"/>
    <n v="256590"/>
  </r>
  <r>
    <x v="153"/>
    <x v="24"/>
    <s v="REGIÓN 2"/>
    <n v="232335"/>
  </r>
  <r>
    <x v="154"/>
    <x v="24"/>
    <s v="REGIÓN 2"/>
    <n v="242782"/>
  </r>
  <r>
    <x v="155"/>
    <x v="24"/>
    <s v="REGIÓN 2"/>
    <n v="240725"/>
  </r>
  <r>
    <x v="156"/>
    <x v="24"/>
    <s v="REGIÓN 2"/>
    <n v="249549"/>
  </r>
  <r>
    <x v="157"/>
    <x v="24"/>
    <s v="REGIÓN 2"/>
    <n v="228451"/>
  </r>
  <r>
    <x v="158"/>
    <x v="24"/>
    <s v="REGIÓN 2"/>
    <n v="238468"/>
  </r>
  <r>
    <x v="159"/>
    <x v="24"/>
    <s v="REGIÓN 2"/>
    <n v="223831"/>
  </r>
  <r>
    <x v="161"/>
    <x v="24"/>
    <s v="REGIÓN 2"/>
    <n v="113744"/>
  </r>
  <r>
    <x v="162"/>
    <x v="24"/>
    <s v="REGIÓN 2"/>
    <n v="165344"/>
  </r>
  <r>
    <x v="163"/>
    <x v="24"/>
    <s v="REGIÓN 2"/>
    <n v="105759"/>
  </r>
  <r>
    <x v="164"/>
    <x v="24"/>
    <s v="REGIÓN 2"/>
    <n v="200799"/>
  </r>
  <r>
    <x v="165"/>
    <x v="24"/>
    <s v="REGIÓN 2"/>
    <n v="155338"/>
  </r>
  <r>
    <x v="166"/>
    <x v="24"/>
    <s v="REGIÓN 2"/>
    <n v="133098"/>
  </r>
  <r>
    <x v="167"/>
    <x v="24"/>
    <s v="REGIÓN 2"/>
    <n v="139955"/>
  </r>
  <r>
    <x v="168"/>
    <x v="24"/>
    <s v="REGIÓN 2"/>
    <n v="141530"/>
  </r>
  <r>
    <x v="169"/>
    <x v="24"/>
    <s v="REGIÓN 2"/>
    <n v="129908"/>
  </r>
  <r>
    <x v="170"/>
    <x v="24"/>
    <s v="REGIÓN 2"/>
    <n v="149330"/>
  </r>
  <r>
    <x v="171"/>
    <x v="24"/>
    <s v="REGIÓN 2"/>
    <n v="117247"/>
  </r>
  <r>
    <x v="172"/>
    <x v="24"/>
    <s v="REGIÓN 2"/>
    <n v="115989"/>
  </r>
  <r>
    <x v="173"/>
    <x v="24"/>
    <s v="REGIÓN 2"/>
    <n v="112158"/>
  </r>
  <r>
    <x v="174"/>
    <x v="24"/>
    <s v="REGIÓN 2"/>
    <n v="125213"/>
  </r>
  <r>
    <x v="175"/>
    <x v="24"/>
    <s v="REGIÓN 2"/>
    <n v="110426"/>
  </r>
  <r>
    <x v="176"/>
    <x v="24"/>
    <s v="REGIÓN 2"/>
    <n v="98014"/>
  </r>
  <r>
    <x v="177"/>
    <x v="24"/>
    <s v="REGIÓN 2"/>
    <n v="109957"/>
  </r>
  <r>
    <x v="0"/>
    <x v="25"/>
    <s v="REGIÓN 2"/>
    <n v="4869626"/>
  </r>
  <r>
    <x v="1"/>
    <x v="25"/>
    <s v="REGIÓN 2"/>
    <n v="4726962.0653319284"/>
  </r>
  <r>
    <x v="2"/>
    <x v="25"/>
    <s v="REGIÓN 2"/>
    <n v="4933623.2258064523"/>
  </r>
  <r>
    <x v="3"/>
    <x v="25"/>
    <s v="REGIÓN 2"/>
    <n v="5157410.6175514618"/>
  </r>
  <r>
    <x v="4"/>
    <x v="25"/>
    <s v="REGIÓN 2"/>
    <n v="4040982"/>
  </r>
  <r>
    <x v="5"/>
    <x v="25"/>
    <s v="REGIÓN 2"/>
    <n v="5416043.4210526319"/>
  </r>
  <r>
    <x v="6"/>
    <x v="25"/>
    <s v="REGIÓN 2"/>
    <n v="5431039.1788350902"/>
  </r>
  <r>
    <x v="7"/>
    <x v="25"/>
    <s v="REGIÓN 2"/>
    <n v="5292461.0458911415"/>
  </r>
  <r>
    <x v="8"/>
    <x v="25"/>
    <s v="REGIÓN 2"/>
    <n v="4564259"/>
  </r>
  <r>
    <x v="9"/>
    <x v="25"/>
    <s v="REGIÓN 2"/>
    <n v="4037277"/>
  </r>
  <r>
    <x v="10"/>
    <x v="25"/>
    <s v="REGIÓN 2"/>
    <n v="4084335.3535353537"/>
  </r>
  <r>
    <x v="11"/>
    <x v="25"/>
    <s v="REGIÓN 2"/>
    <n v="3495598"/>
  </r>
  <r>
    <x v="12"/>
    <x v="25"/>
    <s v="REGIÓN 2"/>
    <n v="4197458"/>
  </r>
  <r>
    <x v="13"/>
    <x v="25"/>
    <s v="REGIÓN 2"/>
    <n v="5128696.4064436182"/>
  </r>
  <r>
    <x v="14"/>
    <x v="25"/>
    <s v="REGIÓN 2"/>
    <n v="4767460.2079110462"/>
  </r>
  <r>
    <x v="15"/>
    <x v="25"/>
    <s v="REGIÓN 2"/>
    <n v="4393293.0449337848"/>
  </r>
  <r>
    <x v="16"/>
    <x v="25"/>
    <s v="REGIÓN 2"/>
    <n v="4200699.9787885211"/>
  </r>
  <r>
    <x v="17"/>
    <x v="25"/>
    <s v="REGIÓN 2"/>
    <n v="4345459.3279669918"/>
  </r>
  <r>
    <x v="18"/>
    <x v="25"/>
    <s v="REGIÓN 2"/>
    <n v="4074405.3047262873"/>
  </r>
  <r>
    <x v="19"/>
    <x v="25"/>
    <s v="REGIÓN 2"/>
    <n v="4382228.6086589713"/>
  </r>
  <r>
    <x v="20"/>
    <x v="25"/>
    <s v="REGIÓN 2"/>
    <n v="3769436"/>
  </r>
  <r>
    <x v="21"/>
    <x v="25"/>
    <s v="REGIÓN 2"/>
    <n v="4499459.2952612396"/>
  </r>
  <r>
    <x v="22"/>
    <x v="25"/>
    <s v="REGIÓN 2"/>
    <n v="4213480.0483675934"/>
  </r>
  <r>
    <x v="23"/>
    <x v="25"/>
    <s v="REGIÓN 2"/>
    <n v="4128477.8972520907"/>
  </r>
  <r>
    <x v="24"/>
    <x v="25"/>
    <s v="REGIÓN 2"/>
    <n v="4088901.3996904632"/>
  </r>
  <r>
    <x v="25"/>
    <x v="25"/>
    <s v="REGIÓN 2"/>
    <n v="3995517"/>
  </r>
  <r>
    <x v="26"/>
    <x v="25"/>
    <s v="REGIÓN 2"/>
    <n v="3891622"/>
  </r>
  <r>
    <x v="27"/>
    <x v="25"/>
    <s v="REGIÓN 2"/>
    <n v="3562712.7176773064"/>
  </r>
  <r>
    <x v="28"/>
    <x v="25"/>
    <s v="REGIÓN 2"/>
    <n v="3872768"/>
  </r>
  <r>
    <x v="29"/>
    <x v="25"/>
    <s v="REGIÓN 2"/>
    <n v="4003970"/>
  </r>
  <r>
    <x v="30"/>
    <x v="25"/>
    <s v="REGIÓN 2"/>
    <n v="4185244"/>
  </r>
  <r>
    <x v="31"/>
    <x v="25"/>
    <s v="REGIÓN 2"/>
    <n v="3910956"/>
  </r>
  <r>
    <x v="32"/>
    <x v="25"/>
    <s v="REGIÓN 2"/>
    <n v="3452737"/>
  </r>
  <r>
    <x v="33"/>
    <x v="25"/>
    <s v="REGIÓN 2"/>
    <n v="3367185"/>
  </r>
  <r>
    <x v="34"/>
    <x v="25"/>
    <s v="REGIÓN 2"/>
    <n v="2892491"/>
  </r>
  <r>
    <x v="35"/>
    <x v="25"/>
    <s v="REGIÓN 2"/>
    <n v="3315791.5685182437"/>
  </r>
  <r>
    <x v="36"/>
    <x v="25"/>
    <s v="REGIÓN 2"/>
    <n v="4016598"/>
  </r>
  <r>
    <x v="37"/>
    <x v="25"/>
    <s v="REGIÓN 2"/>
    <n v="3307051.5598551473"/>
  </r>
  <r>
    <x v="38"/>
    <x v="25"/>
    <s v="REGIÓN 2"/>
    <n v="3918892.743609244"/>
  </r>
  <r>
    <x v="39"/>
    <x v="25"/>
    <s v="REGIÓN 2"/>
    <n v="3849971"/>
  </r>
  <r>
    <x v="40"/>
    <x v="25"/>
    <s v="REGIÓN 2"/>
    <n v="3963517"/>
  </r>
  <r>
    <x v="41"/>
    <x v="25"/>
    <s v="REGIÓN 2"/>
    <n v="3785274"/>
  </r>
  <r>
    <x v="42"/>
    <x v="25"/>
    <s v="REGIÓN 2"/>
    <n v="3792961"/>
  </r>
  <r>
    <x v="43"/>
    <x v="25"/>
    <s v="REGIÓN 2"/>
    <n v="3758656"/>
  </r>
  <r>
    <x v="44"/>
    <x v="25"/>
    <s v="REGIÓN 2"/>
    <n v="3491087"/>
  </r>
  <r>
    <x v="45"/>
    <x v="25"/>
    <s v="REGIÓN 2"/>
    <n v="3420050"/>
  </r>
  <r>
    <x v="46"/>
    <x v="25"/>
    <s v="REGIÓN 2"/>
    <n v="3082072"/>
  </r>
  <r>
    <x v="47"/>
    <x v="25"/>
    <s v="REGIÓN 2"/>
    <n v="3225235"/>
  </r>
  <r>
    <x v="48"/>
    <x v="25"/>
    <s v="REGIÓN 2"/>
    <n v="3458791"/>
  </r>
  <r>
    <x v="49"/>
    <x v="25"/>
    <s v="REGIÓN 2"/>
    <n v="3685797.8598220511"/>
  </r>
  <r>
    <x v="50"/>
    <x v="25"/>
    <s v="REGIÓN 2"/>
    <n v="3697970.3196795247"/>
  </r>
  <r>
    <x v="51"/>
    <x v="25"/>
    <s v="REGIÓN 2"/>
    <n v="5652354.5"/>
  </r>
  <r>
    <x v="52"/>
    <x v="25"/>
    <s v="REGIÓN 2"/>
    <n v="4566536.9032350872"/>
  </r>
  <r>
    <x v="53"/>
    <x v="25"/>
    <s v="REGIÓN 2"/>
    <n v="4289238.474608561"/>
  </r>
  <r>
    <x v="54"/>
    <x v="25"/>
    <s v="REGIÓN 2"/>
    <n v="4687856.9400694463"/>
  </r>
  <r>
    <x v="55"/>
    <x v="25"/>
    <s v="REGIÓN 2"/>
    <n v="6720609.5"/>
  </r>
  <r>
    <x v="56"/>
    <x v="25"/>
    <s v="REGIÓN 2"/>
    <n v="6748037.5"/>
  </r>
  <r>
    <x v="57"/>
    <x v="25"/>
    <s v="REGIÓN 2"/>
    <n v="5879653.1699999999"/>
  </r>
  <r>
    <x v="58"/>
    <x v="25"/>
    <s v="REGIÓN 2"/>
    <n v="6243908.6999999993"/>
  </r>
  <r>
    <x v="59"/>
    <x v="25"/>
    <s v="REGIÓN 2"/>
    <n v="6489746.2999999998"/>
  </r>
  <r>
    <x v="60"/>
    <x v="25"/>
    <s v="REGIÓN 2"/>
    <n v="6591984"/>
  </r>
  <r>
    <x v="61"/>
    <x v="25"/>
    <s v="REGIÓN 2"/>
    <n v="6381445"/>
  </r>
  <r>
    <x v="62"/>
    <x v="25"/>
    <s v="REGIÓN 2"/>
    <n v="6808142.888888889"/>
  </r>
  <r>
    <x v="63"/>
    <x v="25"/>
    <s v="REGIÓN 2"/>
    <n v="7374946.4841916431"/>
  </r>
  <r>
    <x v="64"/>
    <x v="25"/>
    <s v="REGIÓN 2"/>
    <n v="7605887.7841302603"/>
  </r>
  <r>
    <x v="65"/>
    <x v="25"/>
    <s v="REGIÓN 2"/>
    <n v="7585566.6078760205"/>
  </r>
  <r>
    <x v="66"/>
    <x v="25"/>
    <s v="REGIÓN 2"/>
    <n v="7990648.2506426619"/>
  </r>
  <r>
    <x v="67"/>
    <x v="25"/>
    <s v="REGIÓN 2"/>
    <n v="8010240.8885788601"/>
  </r>
  <r>
    <x v="68"/>
    <x v="25"/>
    <s v="REGIÓN 2"/>
    <n v="7681164.2000000002"/>
  </r>
  <r>
    <x v="69"/>
    <x v="25"/>
    <s v="REGIÓN 2"/>
    <n v="7798949.5870921072"/>
  </r>
  <r>
    <x v="70"/>
    <x v="25"/>
    <s v="REGIÓN 2"/>
    <n v="7678278.3898704294"/>
  </r>
  <r>
    <x v="71"/>
    <x v="25"/>
    <s v="REGIÓN 2"/>
    <n v="7561625"/>
  </r>
  <r>
    <x v="72"/>
    <x v="25"/>
    <s v="REGIÓN 2"/>
    <n v="7642601"/>
  </r>
  <r>
    <x v="73"/>
    <x v="25"/>
    <s v="REGIÓN 2"/>
    <n v="7546930"/>
  </r>
  <r>
    <x v="74"/>
    <x v="25"/>
    <s v="REGIÓN 2"/>
    <n v="8329617"/>
  </r>
  <r>
    <x v="75"/>
    <x v="25"/>
    <s v="REGIÓN 2"/>
    <n v="7735253"/>
  </r>
  <r>
    <x v="76"/>
    <x v="25"/>
    <s v="REGIÓN 2"/>
    <n v="7568423"/>
  </r>
  <r>
    <x v="77"/>
    <x v="25"/>
    <s v="REGIÓN 2"/>
    <n v="7825487"/>
  </r>
  <r>
    <x v="78"/>
    <x v="25"/>
    <s v="REGIÓN 2"/>
    <n v="7908690"/>
  </r>
  <r>
    <x v="79"/>
    <x v="25"/>
    <s v="REGIÓN 2"/>
    <n v="7736123"/>
  </r>
  <r>
    <x v="80"/>
    <x v="25"/>
    <s v="REGIÓN 2"/>
    <n v="7352158"/>
  </r>
  <r>
    <x v="81"/>
    <x v="25"/>
    <s v="REGIÓN 2"/>
    <n v="7370622"/>
  </r>
  <r>
    <x v="82"/>
    <x v="25"/>
    <s v="REGIÓN 2"/>
    <n v="7124000.5"/>
  </r>
  <r>
    <x v="83"/>
    <x v="25"/>
    <s v="REGIÓN 2"/>
    <n v="7867885"/>
  </r>
  <r>
    <x v="84"/>
    <x v="25"/>
    <s v="REGIÓN 2"/>
    <n v="7617942"/>
  </r>
  <r>
    <x v="85"/>
    <x v="25"/>
    <s v="REGIÓN 2"/>
    <n v="6846676"/>
  </r>
  <r>
    <x v="86"/>
    <x v="25"/>
    <s v="REGIÓN 2"/>
    <n v="7813274"/>
  </r>
  <r>
    <x v="87"/>
    <x v="25"/>
    <s v="REGIÓN 2"/>
    <n v="7272641"/>
  </r>
  <r>
    <x v="88"/>
    <x v="25"/>
    <s v="REGIÓN 2"/>
    <n v="7758340"/>
  </r>
  <r>
    <x v="89"/>
    <x v="25"/>
    <s v="REGIÓN 2"/>
    <n v="7101748"/>
  </r>
  <r>
    <x v="90"/>
    <x v="25"/>
    <s v="REGIÓN 2"/>
    <n v="7264579"/>
  </r>
  <r>
    <x v="91"/>
    <x v="25"/>
    <s v="REGIÓN 2"/>
    <n v="7209265"/>
  </r>
  <r>
    <x v="92"/>
    <x v="25"/>
    <s v="REGIÓN 2"/>
    <n v="6686486"/>
  </r>
  <r>
    <x v="93"/>
    <x v="25"/>
    <s v="REGIÓN 2"/>
    <n v="6661877"/>
  </r>
  <r>
    <x v="94"/>
    <x v="25"/>
    <s v="REGIÓN 2"/>
    <n v="6293073"/>
  </r>
  <r>
    <x v="95"/>
    <x v="25"/>
    <s v="REGIÓN 2"/>
    <n v="6616648"/>
  </r>
  <r>
    <x v="96"/>
    <x v="25"/>
    <s v="REGIÓN 2"/>
    <n v="6076579"/>
  </r>
  <r>
    <x v="97"/>
    <x v="25"/>
    <s v="REGIÓN 2"/>
    <n v="6320442"/>
  </r>
  <r>
    <x v="98"/>
    <x v="25"/>
    <s v="REGIÓN 2"/>
    <n v="6306010"/>
  </r>
  <r>
    <x v="99"/>
    <x v="25"/>
    <s v="REGIÓN 2"/>
    <n v="6040445"/>
  </r>
  <r>
    <x v="100"/>
    <x v="25"/>
    <s v="REGIÓN 2"/>
    <n v="6537648"/>
  </r>
  <r>
    <x v="101"/>
    <x v="25"/>
    <s v="REGIÓN 2"/>
    <n v="6740843"/>
  </r>
  <r>
    <x v="102"/>
    <x v="25"/>
    <s v="REGIÓN 2"/>
    <n v="6894923"/>
  </r>
  <r>
    <x v="103"/>
    <x v="25"/>
    <s v="REGIÓN 2"/>
    <n v="7087356"/>
  </r>
  <r>
    <x v="104"/>
    <x v="25"/>
    <s v="REGIÓN 2"/>
    <n v="6639730"/>
  </r>
  <r>
    <x v="105"/>
    <x v="25"/>
    <s v="REGIÓN 2"/>
    <n v="6609849"/>
  </r>
  <r>
    <x v="106"/>
    <x v="25"/>
    <s v="REGIÓN 2"/>
    <n v="6098117"/>
  </r>
  <r>
    <x v="107"/>
    <x v="25"/>
    <s v="REGIÓN 2"/>
    <n v="6359258"/>
  </r>
  <r>
    <x v="108"/>
    <x v="25"/>
    <s v="REGIÓN 2"/>
    <n v="7250957.9160063546"/>
  </r>
  <r>
    <x v="109"/>
    <x v="25"/>
    <s v="REGIÓN 2"/>
    <n v="6792482.1859926339"/>
  </r>
  <r>
    <x v="110"/>
    <x v="25"/>
    <s v="REGIÓN 2"/>
    <n v="7490316.0706694601"/>
  </r>
  <r>
    <x v="111"/>
    <x v="25"/>
    <s v="REGIÓN 2"/>
    <n v="7484981"/>
  </r>
  <r>
    <x v="112"/>
    <x v="25"/>
    <s v="REGIÓN 2"/>
    <n v="8073817"/>
  </r>
  <r>
    <x v="113"/>
    <x v="25"/>
    <s v="REGIÓN 2"/>
    <n v="7899143"/>
  </r>
  <r>
    <x v="114"/>
    <x v="25"/>
    <s v="REGIÓN 2"/>
    <n v="8022789"/>
  </r>
  <r>
    <x v="115"/>
    <x v="25"/>
    <s v="REGIÓN 2"/>
    <n v="7870249"/>
  </r>
  <r>
    <x v="116"/>
    <x v="25"/>
    <s v="REGIÓN 2"/>
    <n v="7284017.333333334"/>
  </r>
  <r>
    <x v="117"/>
    <x v="25"/>
    <s v="REGIÓN 2"/>
    <n v="7225724"/>
  </r>
  <r>
    <x v="118"/>
    <x v="25"/>
    <s v="REGIÓN 2"/>
    <n v="6580235"/>
  </r>
  <r>
    <x v="119"/>
    <x v="25"/>
    <s v="REGIÓN 2"/>
    <n v="6406063"/>
  </r>
  <r>
    <x v="120"/>
    <x v="25"/>
    <s v="REGIÓN 2"/>
    <n v="6446547"/>
  </r>
  <r>
    <x v="121"/>
    <x v="25"/>
    <s v="REGIÓN 2"/>
    <n v="6029531"/>
  </r>
  <r>
    <x v="122"/>
    <x v="25"/>
    <s v="REGIÓN 2"/>
    <n v="6279854.666666667"/>
  </r>
  <r>
    <x v="123"/>
    <x v="25"/>
    <s v="REGIÓN 2"/>
    <n v="6407900.222222222"/>
  </r>
  <r>
    <x v="124"/>
    <x v="25"/>
    <s v="REGIÓN 2"/>
    <n v="6805413.9629629627"/>
  </r>
  <r>
    <x v="125"/>
    <x v="25"/>
    <s v="REGIÓN 2"/>
    <n v="6578735.2839506175"/>
  </r>
  <r>
    <x v="126"/>
    <x v="25"/>
    <s v="REGIÓN 2"/>
    <n v="7050111.666666667"/>
  </r>
  <r>
    <x v="127"/>
    <x v="25"/>
    <s v="REGIÓN 2"/>
    <n v="6912594"/>
  </r>
  <r>
    <x v="128"/>
    <x v="25"/>
    <s v="REGIÓN 2"/>
    <n v="6909960"/>
  </r>
  <r>
    <x v="129"/>
    <x v="25"/>
    <s v="REGIÓN 2"/>
    <n v="6603118"/>
  </r>
  <r>
    <x v="130"/>
    <x v="25"/>
    <s v="REGIÓN 2"/>
    <n v="6595958"/>
  </r>
  <r>
    <x v="131"/>
    <x v="25"/>
    <s v="REGIÓN 2"/>
    <n v="6729651"/>
  </r>
  <r>
    <x v="132"/>
    <x v="25"/>
    <s v="REGIÓN 2"/>
    <n v="6234234"/>
  </r>
  <r>
    <x v="133"/>
    <x v="25"/>
    <s v="REGIÓN 2"/>
    <n v="5831613"/>
  </r>
  <r>
    <x v="134"/>
    <x v="25"/>
    <s v="REGIÓN 2"/>
    <n v="6813108"/>
  </r>
  <r>
    <x v="135"/>
    <x v="25"/>
    <s v="REGIÓN 2"/>
    <n v="6529520"/>
  </r>
  <r>
    <x v="136"/>
    <x v="25"/>
    <s v="REGIÓN 2"/>
    <n v="7598362"/>
  </r>
  <r>
    <x v="137"/>
    <x v="25"/>
    <s v="REGIÓN 2"/>
    <n v="6623863"/>
  </r>
  <r>
    <x v="138"/>
    <x v="25"/>
    <s v="REGIÓN 2"/>
    <n v="6484284.1799999997"/>
  </r>
  <r>
    <x v="139"/>
    <x v="25"/>
    <s v="REGIÓN 2"/>
    <n v="6258780"/>
  </r>
  <r>
    <x v="140"/>
    <x v="25"/>
    <s v="REGIÓN 2"/>
    <n v="6610307"/>
  </r>
  <r>
    <x v="141"/>
    <x v="25"/>
    <s v="REGIÓN 2"/>
    <n v="7103944"/>
  </r>
  <r>
    <x v="142"/>
    <x v="25"/>
    <s v="REGIÓN 2"/>
    <n v="5494533"/>
  </r>
  <r>
    <x v="143"/>
    <x v="25"/>
    <s v="REGIÓN 2"/>
    <n v="4815422"/>
  </r>
  <r>
    <x v="144"/>
    <x v="25"/>
    <s v="REGIÓN 2"/>
    <n v="5577007"/>
  </r>
  <r>
    <x v="145"/>
    <x v="25"/>
    <s v="REGIÓN 2"/>
    <n v="4983380"/>
  </r>
  <r>
    <x v="146"/>
    <x v="25"/>
    <s v="REGIÓN 2"/>
    <n v="5763584"/>
  </r>
  <r>
    <x v="147"/>
    <x v="25"/>
    <s v="REGIÓN 2"/>
    <n v="6873430"/>
  </r>
  <r>
    <x v="148"/>
    <x v="25"/>
    <s v="REGIÓN 2"/>
    <n v="7380248"/>
  </r>
  <r>
    <x v="149"/>
    <x v="25"/>
    <s v="REGIÓN 2"/>
    <n v="6591977"/>
  </r>
  <r>
    <x v="150"/>
    <x v="25"/>
    <s v="REGIÓN 2"/>
    <n v="7175481"/>
  </r>
  <r>
    <x v="151"/>
    <x v="25"/>
    <s v="REGIÓN 2"/>
    <n v="7171247"/>
  </r>
  <r>
    <x v="152"/>
    <x v="25"/>
    <s v="REGIÓN 2"/>
    <n v="7200831"/>
  </r>
  <r>
    <x v="153"/>
    <x v="25"/>
    <s v="REGIÓN 2"/>
    <n v="6954787"/>
  </r>
  <r>
    <x v="154"/>
    <x v="25"/>
    <s v="REGIÓN 2"/>
    <n v="6345416"/>
  </r>
  <r>
    <x v="155"/>
    <x v="25"/>
    <s v="REGIÓN 2"/>
    <n v="6515133"/>
  </r>
  <r>
    <x v="156"/>
    <x v="25"/>
    <s v="REGIÓN 2"/>
    <n v="6608184"/>
  </r>
  <r>
    <x v="157"/>
    <x v="25"/>
    <s v="REGIÓN 2"/>
    <n v="6286746"/>
  </r>
  <r>
    <x v="158"/>
    <x v="25"/>
    <s v="REGIÓN 2"/>
    <n v="7860607"/>
  </r>
  <r>
    <x v="159"/>
    <x v="25"/>
    <s v="REGIÓN 2"/>
    <n v="8261115"/>
  </r>
  <r>
    <x v="160"/>
    <x v="25"/>
    <s v="REGIÓN 2"/>
    <n v="5978607"/>
  </r>
  <r>
    <x v="161"/>
    <x v="25"/>
    <s v="REGIÓN 2"/>
    <n v="8281933"/>
  </r>
  <r>
    <x v="162"/>
    <x v="25"/>
    <s v="REGIÓN 2"/>
    <n v="6784781"/>
  </r>
  <r>
    <x v="163"/>
    <x v="25"/>
    <s v="REGIÓN 2"/>
    <n v="7209013"/>
  </r>
  <r>
    <x v="164"/>
    <x v="25"/>
    <s v="REGIÓN 2"/>
    <n v="6592278"/>
  </r>
  <r>
    <x v="165"/>
    <x v="25"/>
    <s v="REGIÓN 2"/>
    <n v="5736350"/>
  </r>
  <r>
    <x v="166"/>
    <x v="25"/>
    <s v="REGIÓN 2"/>
    <n v="6070612"/>
  </r>
  <r>
    <x v="167"/>
    <x v="25"/>
    <s v="REGIÓN 2"/>
    <n v="6987728"/>
  </r>
  <r>
    <x v="168"/>
    <x v="25"/>
    <s v="REGIÓN 2"/>
    <n v="7267614"/>
  </r>
  <r>
    <x v="169"/>
    <x v="25"/>
    <s v="REGIÓN 2"/>
    <n v="6851572.0200000005"/>
  </r>
  <r>
    <x v="170"/>
    <x v="25"/>
    <s v="REGIÓN 2"/>
    <n v="6833886.7300000004"/>
  </r>
  <r>
    <x v="171"/>
    <x v="25"/>
    <s v="REGIÓN 2"/>
    <n v="7061079.3200000003"/>
  </r>
  <r>
    <x v="172"/>
    <x v="25"/>
    <s v="REGIÓN 2"/>
    <n v="7756917"/>
  </r>
  <r>
    <x v="173"/>
    <x v="25"/>
    <s v="REGIÓN 2"/>
    <n v="7444537.2699999996"/>
  </r>
  <r>
    <x v="174"/>
    <x v="25"/>
    <s v="REGIÓN 2"/>
    <n v="7679396.3599999994"/>
  </r>
  <r>
    <x v="175"/>
    <x v="25"/>
    <s v="REGIÓN 2"/>
    <n v="7574782.7199999997"/>
  </r>
  <r>
    <x v="176"/>
    <x v="25"/>
    <s v="REGIÓN 2"/>
    <n v="6856792.5"/>
  </r>
  <r>
    <x v="177"/>
    <x v="25"/>
    <s v="REGIÓN 2"/>
    <n v="6383539.5"/>
  </r>
  <r>
    <x v="0"/>
    <x v="26"/>
    <s v="REGIÓN 2"/>
    <n v="4193876.1244000001"/>
  </r>
  <r>
    <x v="1"/>
    <x v="26"/>
    <s v="REGIÓN 2"/>
    <n v="1692086.8668347467"/>
  </r>
  <r>
    <x v="2"/>
    <x v="26"/>
    <s v="REGIÓN 2"/>
    <n v="1540658.5027726435"/>
  </r>
  <r>
    <x v="3"/>
    <x v="26"/>
    <s v="REGIÓN 2"/>
    <n v="1670636.4259597806"/>
  </r>
  <r>
    <x v="4"/>
    <x v="26"/>
    <s v="REGIÓN 2"/>
    <n v="2037721"/>
  </r>
  <r>
    <x v="5"/>
    <x v="26"/>
    <s v="REGIÓN 2"/>
    <n v="2437736.5017295834"/>
  </r>
  <r>
    <x v="6"/>
    <x v="26"/>
    <s v="REGIÓN 2"/>
    <n v="2921081.6674427311"/>
  </r>
  <r>
    <x v="7"/>
    <x v="26"/>
    <s v="REGIÓN 2"/>
    <n v="3285273.6807604064"/>
  </r>
  <r>
    <x v="8"/>
    <x v="26"/>
    <s v="REGIÓN 2"/>
    <n v="3080152"/>
  </r>
  <r>
    <x v="9"/>
    <x v="26"/>
    <s v="REGIÓN 2"/>
    <n v="2523169.3711967547"/>
  </r>
  <r>
    <x v="10"/>
    <x v="26"/>
    <s v="REGIÓN 2"/>
    <n v="2655188.1868131869"/>
  </r>
  <r>
    <x v="11"/>
    <x v="26"/>
    <s v="REGIÓN 2"/>
    <n v="2227189"/>
  </r>
  <r>
    <x v="12"/>
    <x v="26"/>
    <s v="REGIÓN 2"/>
    <n v="2294601.5480213673"/>
  </r>
  <r>
    <x v="13"/>
    <x v="26"/>
    <s v="REGIÓN 2"/>
    <n v="1951828.2183733415"/>
  </r>
  <r>
    <x v="14"/>
    <x v="26"/>
    <s v="REGIÓN 2"/>
    <n v="1855296.2142402125"/>
  </r>
  <r>
    <x v="15"/>
    <x v="26"/>
    <s v="REGIÓN 2"/>
    <n v="2065001.1212725814"/>
  </r>
  <r>
    <x v="16"/>
    <x v="26"/>
    <s v="REGIÓN 2"/>
    <n v="2191625.4784551272"/>
  </r>
  <r>
    <x v="17"/>
    <x v="26"/>
    <s v="REGIÓN 2"/>
    <n v="2802369.8"/>
  </r>
  <r>
    <x v="18"/>
    <x v="26"/>
    <s v="REGIÓN 2"/>
    <n v="3274143.3277759668"/>
  </r>
  <r>
    <x v="19"/>
    <x v="26"/>
    <s v="REGIÓN 2"/>
    <n v="4122167.7974242284"/>
  </r>
  <r>
    <x v="20"/>
    <x v="26"/>
    <s v="REGIÓN 2"/>
    <n v="3495562.0527288197"/>
  </r>
  <r>
    <x v="21"/>
    <x v="26"/>
    <s v="REGIÓN 2"/>
    <n v="2934505"/>
  </r>
  <r>
    <x v="22"/>
    <x v="26"/>
    <s v="REGIÓN 2"/>
    <n v="2495487.5014808672"/>
  </r>
  <r>
    <x v="23"/>
    <x v="26"/>
    <s v="REGIÓN 2"/>
    <n v="2314993"/>
  </r>
  <r>
    <x v="24"/>
    <x v="26"/>
    <s v="REGIÓN 2"/>
    <n v="1941637.9347876445"/>
  </r>
  <r>
    <x v="25"/>
    <x v="26"/>
    <s v="REGIÓN 2"/>
    <n v="1879533.5"/>
  </r>
  <r>
    <x v="26"/>
    <x v="26"/>
    <s v="REGIÓN 2"/>
    <n v="1948511.3"/>
  </r>
  <r>
    <x v="27"/>
    <x v="26"/>
    <s v="REGIÓN 2"/>
    <n v="2172089"/>
  </r>
  <r>
    <x v="28"/>
    <x v="26"/>
    <s v="REGIÓN 2"/>
    <n v="2422195.5141307982"/>
  </r>
  <r>
    <x v="29"/>
    <x v="26"/>
    <s v="REGIÓN 2"/>
    <n v="3174810.2"/>
  </r>
  <r>
    <x v="30"/>
    <x v="26"/>
    <s v="REGIÓN 2"/>
    <n v="2819302"/>
  </r>
  <r>
    <x v="31"/>
    <x v="26"/>
    <s v="REGIÓN 2"/>
    <n v="2497703.4"/>
  </r>
  <r>
    <x v="32"/>
    <x v="26"/>
    <s v="REGIÓN 2"/>
    <n v="5683502.8609678112"/>
  </r>
  <r>
    <x v="33"/>
    <x v="26"/>
    <s v="REGIÓN 2"/>
    <n v="2235630.5"/>
  </r>
  <r>
    <x v="34"/>
    <x v="26"/>
    <s v="REGIÓN 2"/>
    <n v="2037373.5686342781"/>
  </r>
  <r>
    <x v="35"/>
    <x v="26"/>
    <s v="REGIÓN 2"/>
    <n v="1802480.5"/>
  </r>
  <r>
    <x v="36"/>
    <x v="26"/>
    <s v="REGIÓN 2"/>
    <n v="1574794"/>
  </r>
  <r>
    <x v="37"/>
    <x v="26"/>
    <s v="REGIÓN 2"/>
    <n v="1410117"/>
  </r>
  <r>
    <x v="38"/>
    <x v="26"/>
    <s v="REGIÓN 2"/>
    <n v="1916725"/>
  </r>
  <r>
    <x v="39"/>
    <x v="26"/>
    <s v="REGIÓN 2"/>
    <n v="1882395"/>
  </r>
  <r>
    <x v="40"/>
    <x v="26"/>
    <s v="REGIÓN 2"/>
    <n v="2663735"/>
  </r>
  <r>
    <x v="41"/>
    <x v="26"/>
    <s v="REGIÓN 2"/>
    <n v="2929167"/>
  </r>
  <r>
    <x v="42"/>
    <x v="26"/>
    <s v="REGIÓN 2"/>
    <n v="2590226.0546410093"/>
  </r>
  <r>
    <x v="43"/>
    <x v="26"/>
    <s v="REGIÓN 2"/>
    <n v="2232104"/>
  </r>
  <r>
    <x v="44"/>
    <x v="26"/>
    <s v="REGIÓN 2"/>
    <n v="2246056.0748549765"/>
  </r>
  <r>
    <x v="45"/>
    <x v="26"/>
    <s v="REGIÓN 2"/>
    <n v="1903129"/>
  </r>
  <r>
    <x v="46"/>
    <x v="26"/>
    <s v="REGIÓN 2"/>
    <n v="1678777"/>
  </r>
  <r>
    <x v="47"/>
    <x v="26"/>
    <s v="REGIÓN 2"/>
    <n v="1594747.5"/>
  </r>
  <r>
    <x v="48"/>
    <x v="26"/>
    <s v="REGIÓN 2"/>
    <n v="1693070"/>
  </r>
  <r>
    <x v="49"/>
    <x v="26"/>
    <s v="REGIÓN 2"/>
    <n v="1580345"/>
  </r>
  <r>
    <x v="50"/>
    <x v="26"/>
    <s v="REGIÓN 2"/>
    <n v="1449953"/>
  </r>
  <r>
    <x v="51"/>
    <x v="26"/>
    <s v="REGIÓN 2"/>
    <n v="1381109"/>
  </r>
  <r>
    <x v="52"/>
    <x v="26"/>
    <s v="REGIÓN 2"/>
    <n v="2299698"/>
  </r>
  <r>
    <x v="53"/>
    <x v="26"/>
    <s v="REGIÓN 2"/>
    <n v="2620108.2597790505"/>
  </r>
  <r>
    <x v="54"/>
    <x v="26"/>
    <s v="REGIÓN 2"/>
    <n v="2574161.6036937702"/>
  </r>
  <r>
    <x v="55"/>
    <x v="26"/>
    <s v="REGIÓN 2"/>
    <n v="2929582.4166666665"/>
  </r>
  <r>
    <x v="56"/>
    <x v="26"/>
    <s v="REGIÓN 2"/>
    <n v="2708963"/>
  </r>
  <r>
    <x v="57"/>
    <x v="26"/>
    <s v="REGIÓN 2"/>
    <n v="2536295.4545454546"/>
  </r>
  <r>
    <x v="58"/>
    <x v="26"/>
    <s v="REGIÓN 2"/>
    <n v="2770412.333333333"/>
  </r>
  <r>
    <x v="59"/>
    <x v="26"/>
    <s v="REGIÓN 2"/>
    <n v="2332710.333333333"/>
  </r>
  <r>
    <x v="60"/>
    <x v="26"/>
    <s v="REGIÓN 2"/>
    <n v="2035484.341414141"/>
  </r>
  <r>
    <x v="61"/>
    <x v="26"/>
    <s v="REGIÓN 2"/>
    <n v="2061330.533333333"/>
  </r>
  <r>
    <x v="62"/>
    <x v="26"/>
    <s v="REGIÓN 2"/>
    <n v="2180215.7333333329"/>
  </r>
  <r>
    <x v="63"/>
    <x v="26"/>
    <s v="REGIÓN 2"/>
    <n v="2163990.3618186144"/>
  </r>
  <r>
    <x v="64"/>
    <x v="26"/>
    <s v="REGIÓN 2"/>
    <n v="2412320.4951159707"/>
  </r>
  <r>
    <x v="65"/>
    <x v="26"/>
    <s v="REGIÓN 2"/>
    <n v="3632406"/>
  </r>
  <r>
    <x v="66"/>
    <x v="26"/>
    <s v="REGIÓN 2"/>
    <n v="3215154.0348018035"/>
  </r>
  <r>
    <x v="67"/>
    <x v="26"/>
    <s v="REGIÓN 2"/>
    <n v="3287178"/>
  </r>
  <r>
    <x v="68"/>
    <x v="26"/>
    <s v="REGIÓN 2"/>
    <n v="2675116.8804092878"/>
  </r>
  <r>
    <x v="69"/>
    <x v="26"/>
    <s v="REGIÓN 2"/>
    <n v="2892917"/>
  </r>
  <r>
    <x v="70"/>
    <x v="26"/>
    <s v="REGIÓN 2"/>
    <n v="2026269"/>
  </r>
  <r>
    <x v="71"/>
    <x v="26"/>
    <s v="REGIÓN 2"/>
    <n v="2036018"/>
  </r>
  <r>
    <x v="72"/>
    <x v="26"/>
    <s v="REGIÓN 2"/>
    <n v="2426258.7999999998"/>
  </r>
  <r>
    <x v="73"/>
    <x v="26"/>
    <s v="REGIÓN 2"/>
    <n v="1473800.7"/>
  </r>
  <r>
    <x v="74"/>
    <x v="26"/>
    <s v="REGIÓN 2"/>
    <n v="2786839"/>
  </r>
  <r>
    <x v="75"/>
    <x v="26"/>
    <s v="REGIÓN 2"/>
    <n v="2254847.8080808087"/>
  </r>
  <r>
    <x v="76"/>
    <x v="26"/>
    <s v="REGIÓN 2"/>
    <n v="2912012.1914141416"/>
  </r>
  <r>
    <x v="77"/>
    <x v="26"/>
    <s v="REGIÓN 2"/>
    <n v="3055739.6080808085"/>
  </r>
  <r>
    <x v="78"/>
    <x v="26"/>
    <s v="REGIÓN 2"/>
    <n v="2176108.1444444447"/>
  </r>
  <r>
    <x v="79"/>
    <x v="26"/>
    <s v="REGIÓN 2"/>
    <n v="2801937.2444444443"/>
  </r>
  <r>
    <x v="80"/>
    <x v="26"/>
    <s v="REGIÓN 2"/>
    <n v="2630690.3111111107"/>
  </r>
  <r>
    <x v="81"/>
    <x v="26"/>
    <s v="REGIÓN 2"/>
    <n v="3331467.1914141411"/>
  </r>
  <r>
    <x v="82"/>
    <x v="26"/>
    <s v="REGIÓN 2"/>
    <n v="3023100.8277777773"/>
  </r>
  <r>
    <x v="83"/>
    <x v="26"/>
    <s v="REGIÓN 2"/>
    <n v="2980334"/>
  </r>
  <r>
    <x v="84"/>
    <x v="26"/>
    <s v="REGIÓN 2"/>
    <n v="2823801.7"/>
  </r>
  <r>
    <x v="85"/>
    <x v="26"/>
    <s v="REGIÓN 2"/>
    <n v="1385875"/>
  </r>
  <r>
    <x v="86"/>
    <x v="26"/>
    <s v="REGIÓN 2"/>
    <n v="1471586"/>
  </r>
  <r>
    <x v="87"/>
    <x v="26"/>
    <s v="REGIÓN 2"/>
    <n v="1849705"/>
  </r>
  <r>
    <x v="88"/>
    <x v="26"/>
    <s v="REGIÓN 2"/>
    <n v="2047410.5"/>
  </r>
  <r>
    <x v="89"/>
    <x v="26"/>
    <s v="REGIÓN 2"/>
    <n v="2404054"/>
  </r>
  <r>
    <x v="90"/>
    <x v="26"/>
    <s v="REGIÓN 2"/>
    <n v="2437227"/>
  </r>
  <r>
    <x v="91"/>
    <x v="26"/>
    <s v="REGIÓN 2"/>
    <n v="2571884"/>
  </r>
  <r>
    <x v="92"/>
    <x v="26"/>
    <s v="REGIÓN 2"/>
    <n v="2453566"/>
  </r>
  <r>
    <x v="93"/>
    <x v="26"/>
    <s v="REGIÓN 2"/>
    <n v="2198487"/>
  </r>
  <r>
    <x v="94"/>
    <x v="26"/>
    <s v="REGIÓN 2"/>
    <n v="1878406"/>
  </r>
  <r>
    <x v="95"/>
    <x v="26"/>
    <s v="REGIÓN 2"/>
    <n v="1687999"/>
  </r>
  <r>
    <x v="96"/>
    <x v="26"/>
    <s v="REGIÓN 2"/>
    <n v="1518774"/>
  </r>
  <r>
    <x v="97"/>
    <x v="26"/>
    <s v="REGIÓN 2"/>
    <n v="1227581"/>
  </r>
  <r>
    <x v="98"/>
    <x v="26"/>
    <s v="REGIÓN 2"/>
    <n v="995980"/>
  </r>
  <r>
    <x v="99"/>
    <x v="26"/>
    <s v="REGIÓN 2"/>
    <n v="794785"/>
  </r>
  <r>
    <x v="100"/>
    <x v="26"/>
    <s v="REGIÓN 2"/>
    <n v="1161166"/>
  </r>
  <r>
    <x v="101"/>
    <x v="26"/>
    <s v="REGIÓN 2"/>
    <n v="1515316.6666666667"/>
  </r>
  <r>
    <x v="102"/>
    <x v="26"/>
    <s v="REGIÓN 2"/>
    <n v="1921818.2222222222"/>
  </r>
  <r>
    <x v="103"/>
    <x v="26"/>
    <s v="REGIÓN 2"/>
    <n v="1705579.6296296297"/>
  </r>
  <r>
    <x v="104"/>
    <x v="26"/>
    <s v="REGIÓN 2"/>
    <n v="1578432.5061728396"/>
  </r>
  <r>
    <x v="105"/>
    <x v="26"/>
    <s v="REGIÓN 2"/>
    <n v="1517783.4526748972"/>
  </r>
  <r>
    <x v="106"/>
    <x v="26"/>
    <s v="REGIÓN 2"/>
    <n v="1372362.8628257888"/>
  </r>
  <r>
    <x v="107"/>
    <x v="26"/>
    <s v="REGIÓN 2"/>
    <n v="1256224.2738911752"/>
  </r>
  <r>
    <x v="108"/>
    <x v="26"/>
    <s v="REGIÓN 2"/>
    <n v="1404698"/>
  </r>
  <r>
    <x v="109"/>
    <x v="26"/>
    <s v="REGIÓN 2"/>
    <n v="872355"/>
  </r>
  <r>
    <x v="110"/>
    <x v="26"/>
    <s v="REGIÓN 2"/>
    <n v="909567"/>
  </r>
  <r>
    <x v="111"/>
    <x v="26"/>
    <s v="REGIÓN 2"/>
    <n v="1036914.6666666666"/>
  </r>
  <r>
    <x v="112"/>
    <x v="26"/>
    <s v="REGIÓN 2"/>
    <n v="1288951"/>
  </r>
  <r>
    <x v="113"/>
    <x v="26"/>
    <s v="REGIÓN 2"/>
    <n v="1854346.888888889"/>
  </r>
  <r>
    <x v="114"/>
    <x v="26"/>
    <s v="REGIÓN 2"/>
    <n v="1482489.75"/>
  </r>
  <r>
    <x v="115"/>
    <x v="26"/>
    <s v="REGIÓN 2"/>
    <n v="1307279.1041666667"/>
  </r>
  <r>
    <x v="116"/>
    <x v="26"/>
    <s v="REGIÓN 2"/>
    <n v="1158837.7598379629"/>
  </r>
  <r>
    <x v="117"/>
    <x v="26"/>
    <s v="REGIÓN 2"/>
    <n v="1182669.3157793209"/>
  </r>
  <r>
    <x v="118"/>
    <x v="26"/>
    <s v="REGIÓN 2"/>
    <n v="1083994.8377057612"/>
  </r>
  <r>
    <x v="119"/>
    <x v="26"/>
    <s v="REGIÓN 2"/>
    <n v="1024711.9711076817"/>
  </r>
  <r>
    <x v="120"/>
    <x v="26"/>
    <s v="REGIÓN 2"/>
    <n v="438779"/>
  </r>
  <r>
    <x v="121"/>
    <x v="26"/>
    <s v="REGIÓN 2"/>
    <n v="853645.33333333337"/>
  </r>
  <r>
    <x v="122"/>
    <x v="26"/>
    <s v="REGIÓN 2"/>
    <n v="452043.44444444444"/>
  </r>
  <r>
    <x v="123"/>
    <x v="26"/>
    <s v="REGIÓN 2"/>
    <n v="601265.25925925933"/>
  </r>
  <r>
    <x v="124"/>
    <x v="26"/>
    <s v="REGIÓN 2"/>
    <n v="755107.67901234573"/>
  </r>
  <r>
    <x v="125"/>
    <x v="26"/>
    <s v="REGIÓN 2"/>
    <n v="874971.12757201656"/>
  </r>
  <r>
    <x v="126"/>
    <x v="26"/>
    <s v="REGIÓN 2"/>
    <n v="774231"/>
  </r>
  <r>
    <x v="127"/>
    <x v="26"/>
    <s v="REGIÓN 2"/>
    <n v="631644"/>
  </r>
  <r>
    <x v="128"/>
    <x v="26"/>
    <s v="REGIÓN 2"/>
    <n v="570918"/>
  </r>
  <r>
    <x v="129"/>
    <x v="26"/>
    <s v="REGIÓN 2"/>
    <n v="564854"/>
  </r>
  <r>
    <x v="130"/>
    <x v="26"/>
    <s v="REGIÓN 2"/>
    <n v="503463"/>
  </r>
  <r>
    <x v="131"/>
    <x v="26"/>
    <s v="REGIÓN 2"/>
    <n v="507837"/>
  </r>
  <r>
    <x v="132"/>
    <x v="26"/>
    <s v="REGIÓN 2"/>
    <n v="1004787"/>
  </r>
  <r>
    <x v="133"/>
    <x v="26"/>
    <s v="REGIÓN 2"/>
    <n v="877134"/>
  </r>
  <r>
    <x v="134"/>
    <x v="26"/>
    <s v="REGIÓN 2"/>
    <n v="759125"/>
  </r>
  <r>
    <x v="135"/>
    <x v="26"/>
    <s v="REGIÓN 2"/>
    <n v="747163"/>
  </r>
  <r>
    <x v="136"/>
    <x v="26"/>
    <s v="REGIÓN 2"/>
    <n v="912983"/>
  </r>
  <r>
    <x v="137"/>
    <x v="26"/>
    <s v="REGIÓN 2"/>
    <n v="919556"/>
  </r>
  <r>
    <x v="138"/>
    <x v="26"/>
    <s v="REGIÓN 2"/>
    <n v="1283189"/>
  </r>
  <r>
    <x v="139"/>
    <x v="26"/>
    <s v="REGIÓN 2"/>
    <n v="1199276"/>
  </r>
  <r>
    <x v="140"/>
    <x v="26"/>
    <s v="REGIÓN 2"/>
    <n v="1097518"/>
  </r>
  <r>
    <x v="141"/>
    <x v="26"/>
    <s v="REGIÓN 2"/>
    <n v="902414"/>
  </r>
  <r>
    <x v="142"/>
    <x v="26"/>
    <s v="REGIÓN 2"/>
    <n v="776972"/>
  </r>
  <r>
    <x v="143"/>
    <x v="26"/>
    <s v="REGIÓN 2"/>
    <n v="779476"/>
  </r>
  <r>
    <x v="144"/>
    <x v="26"/>
    <s v="REGIÓN 2"/>
    <n v="695185"/>
  </r>
  <r>
    <x v="145"/>
    <x v="26"/>
    <s v="REGIÓN 2"/>
    <n v="581016"/>
  </r>
  <r>
    <x v="146"/>
    <x v="26"/>
    <s v="REGIÓN 2"/>
    <n v="465123"/>
  </r>
  <r>
    <x v="147"/>
    <x v="26"/>
    <s v="REGIÓN 2"/>
    <n v="276865"/>
  </r>
  <r>
    <x v="148"/>
    <x v="26"/>
    <s v="REGIÓN 2"/>
    <n v="434387"/>
  </r>
  <r>
    <x v="149"/>
    <x v="26"/>
    <s v="REGIÓN 2"/>
    <n v="565104"/>
  </r>
  <r>
    <x v="150"/>
    <x v="26"/>
    <s v="REGIÓN 2"/>
    <n v="948997"/>
  </r>
  <r>
    <x v="151"/>
    <x v="26"/>
    <s v="REGIÓN 2"/>
    <n v="685208"/>
  </r>
  <r>
    <x v="152"/>
    <x v="26"/>
    <s v="REGIÓN 2"/>
    <n v="728753"/>
  </r>
  <r>
    <x v="153"/>
    <x v="26"/>
    <s v="REGIÓN 2"/>
    <n v="663759"/>
  </r>
  <r>
    <x v="154"/>
    <x v="26"/>
    <s v="REGIÓN 2"/>
    <n v="570511"/>
  </r>
  <r>
    <x v="155"/>
    <x v="26"/>
    <s v="REGIÓN 2"/>
    <n v="1218832"/>
  </r>
  <r>
    <x v="156"/>
    <x v="26"/>
    <s v="REGIÓN 2"/>
    <n v="466326"/>
  </r>
  <r>
    <x v="157"/>
    <x v="26"/>
    <s v="REGIÓN 2"/>
    <n v="388722"/>
  </r>
  <r>
    <x v="158"/>
    <x v="26"/>
    <s v="REGIÓN 2"/>
    <n v="495681"/>
  </r>
  <r>
    <x v="159"/>
    <x v="26"/>
    <s v="REGIÓN 2"/>
    <n v="549589"/>
  </r>
  <r>
    <x v="160"/>
    <x v="26"/>
    <s v="REGIÓN 2"/>
    <n v="719107"/>
  </r>
  <r>
    <x v="161"/>
    <x v="26"/>
    <s v="REGIÓN 2"/>
    <n v="886657"/>
  </r>
  <r>
    <x v="162"/>
    <x v="26"/>
    <s v="REGIÓN 2"/>
    <n v="728967"/>
  </r>
  <r>
    <x v="163"/>
    <x v="26"/>
    <s v="REGIÓN 2"/>
    <n v="563931"/>
  </r>
  <r>
    <x v="164"/>
    <x v="26"/>
    <s v="REGIÓN 2"/>
    <n v="477769"/>
  </r>
  <r>
    <x v="165"/>
    <x v="26"/>
    <s v="REGIÓN 2"/>
    <n v="474871"/>
  </r>
  <r>
    <x v="166"/>
    <x v="26"/>
    <s v="REGIÓN 2"/>
    <n v="712823"/>
  </r>
  <r>
    <x v="167"/>
    <x v="26"/>
    <s v="REGIÓN 2"/>
    <n v="461838"/>
  </r>
  <r>
    <x v="168"/>
    <x v="26"/>
    <s v="REGIÓN 2"/>
    <n v="926426"/>
  </r>
  <r>
    <x v="169"/>
    <x v="26"/>
    <s v="REGIÓN 2"/>
    <n v="811293"/>
  </r>
  <r>
    <x v="170"/>
    <x v="26"/>
    <s v="REGIÓN 2"/>
    <n v="717725"/>
  </r>
  <r>
    <x v="171"/>
    <x v="26"/>
    <s v="REGIÓN 2"/>
    <n v="974568"/>
  </r>
  <r>
    <x v="172"/>
    <x v="26"/>
    <s v="REGIÓN 2"/>
    <n v="1051351"/>
  </r>
  <r>
    <x v="173"/>
    <x v="26"/>
    <s v="REGIÓN 2"/>
    <n v="1001276"/>
  </r>
  <r>
    <x v="174"/>
    <x v="26"/>
    <s v="REGIÓN 2"/>
    <n v="1133421"/>
  </r>
  <r>
    <x v="175"/>
    <x v="26"/>
    <s v="REGIÓN 2"/>
    <n v="1042283"/>
  </r>
  <r>
    <x v="176"/>
    <x v="26"/>
    <s v="REGIÓN 2"/>
    <n v="910602"/>
  </r>
  <r>
    <x v="177"/>
    <x v="26"/>
    <s v="REGIÓN 2"/>
    <n v="793788.33333333337"/>
  </r>
  <r>
    <x v="0"/>
    <x v="27"/>
    <s v="REGIÓN 2"/>
    <n v="332238.82"/>
  </r>
  <r>
    <x v="1"/>
    <x v="27"/>
    <s v="REGIÓN 2"/>
    <n v="346643"/>
  </r>
  <r>
    <x v="2"/>
    <x v="27"/>
    <s v="REGIÓN 2"/>
    <n v="388297.29729729728"/>
  </r>
  <r>
    <x v="3"/>
    <x v="27"/>
    <s v="REGIÓN 2"/>
    <n v="462102.7179412343"/>
  </r>
  <r>
    <x v="4"/>
    <x v="27"/>
    <s v="REGIÓN 2"/>
    <n v="399348"/>
  </r>
  <r>
    <x v="5"/>
    <x v="27"/>
    <s v="REGIÓN 2"/>
    <n v="660749.54627949186"/>
  </r>
  <r>
    <x v="6"/>
    <x v="27"/>
    <s v="REGIÓN 2"/>
    <n v="636742.44265582797"/>
  </r>
  <r>
    <x v="7"/>
    <x v="27"/>
    <s v="REGIÓN 2"/>
    <n v="591500"/>
  </r>
  <r>
    <x v="8"/>
    <x v="27"/>
    <s v="REGIÓN 2"/>
    <n v="555719"/>
  </r>
  <r>
    <x v="9"/>
    <x v="27"/>
    <s v="REGIÓN 2"/>
    <n v="431444.07894736843"/>
  </r>
  <r>
    <x v="10"/>
    <x v="27"/>
    <s v="REGIÓN 2"/>
    <n v="485489.63730569946"/>
  </r>
  <r>
    <x v="11"/>
    <x v="27"/>
    <s v="REGIÓN 2"/>
    <n v="375142.70270270272"/>
  </r>
  <r>
    <x v="12"/>
    <x v="27"/>
    <s v="REGIÓN 2"/>
    <n v="489364.41893830703"/>
  </r>
  <r>
    <x v="13"/>
    <x v="27"/>
    <s v="REGIÓN 2"/>
    <n v="471819.94818652852"/>
  </r>
  <r>
    <x v="14"/>
    <x v="27"/>
    <s v="REGIÓN 2"/>
    <n v="468972.23955687619"/>
  </r>
  <r>
    <x v="15"/>
    <x v="27"/>
    <s v="REGIÓN 2"/>
    <n v="487152.71255154017"/>
  </r>
  <r>
    <x v="16"/>
    <x v="27"/>
    <s v="REGIÓN 2"/>
    <n v="516976.17197617202"/>
  </r>
  <r>
    <x v="17"/>
    <x v="27"/>
    <s v="REGIÓN 2"/>
    <n v="532185.60426361242"/>
  </r>
  <r>
    <x v="18"/>
    <x v="27"/>
    <s v="REGIÓN 2"/>
    <n v="462688.91098434338"/>
  </r>
  <r>
    <x v="19"/>
    <x v="27"/>
    <s v="REGIÓN 2"/>
    <n v="407203.1486077942"/>
  </r>
  <r>
    <x v="20"/>
    <x v="27"/>
    <s v="REGIÓN 2"/>
    <n v="415794.19461266662"/>
  </r>
  <r>
    <x v="21"/>
    <x v="27"/>
    <s v="REGIÓN 2"/>
    <n v="427068.48561634764"/>
  </r>
  <r>
    <x v="22"/>
    <x v="27"/>
    <s v="REGIÓN 2"/>
    <n v="433525.90673575131"/>
  </r>
  <r>
    <x v="23"/>
    <x v="27"/>
    <s v="REGIÓN 2"/>
    <n v="439208.54922279791"/>
  </r>
  <r>
    <x v="24"/>
    <x v="27"/>
    <s v="REGIÓN 2"/>
    <n v="408907.98854468873"/>
  </r>
  <r>
    <x v="25"/>
    <x v="27"/>
    <s v="REGIÓN 2"/>
    <n v="390766"/>
  </r>
  <r>
    <x v="26"/>
    <x v="27"/>
    <s v="REGIÓN 2"/>
    <n v="502775"/>
  </r>
  <r>
    <x v="27"/>
    <x v="27"/>
    <s v="REGIÓN 2"/>
    <n v="471358"/>
  </r>
  <r>
    <x v="28"/>
    <x v="27"/>
    <s v="REGIÓN 2"/>
    <n v="539929"/>
  </r>
  <r>
    <x v="29"/>
    <x v="27"/>
    <s v="REGIÓN 2"/>
    <n v="601409"/>
  </r>
  <r>
    <x v="30"/>
    <x v="27"/>
    <s v="REGIÓN 2"/>
    <n v="618559"/>
  </r>
  <r>
    <x v="31"/>
    <x v="27"/>
    <s v="REGIÓN 2"/>
    <n v="434637"/>
  </r>
  <r>
    <x v="32"/>
    <x v="27"/>
    <s v="REGIÓN 2"/>
    <n v="498599"/>
  </r>
  <r>
    <x v="33"/>
    <x v="27"/>
    <s v="REGIÓN 2"/>
    <n v="499966"/>
  </r>
  <r>
    <x v="34"/>
    <x v="27"/>
    <s v="REGIÓN 2"/>
    <n v="539511.57246436179"/>
  </r>
  <r>
    <x v="35"/>
    <x v="27"/>
    <s v="REGIÓN 2"/>
    <n v="517854.2170750302"/>
  </r>
  <r>
    <x v="36"/>
    <x v="27"/>
    <s v="REGIÓN 2"/>
    <n v="529947"/>
  </r>
  <r>
    <x v="37"/>
    <x v="27"/>
    <s v="REGIÓN 2"/>
    <n v="535575"/>
  </r>
  <r>
    <x v="38"/>
    <x v="27"/>
    <s v="REGIÓN 2"/>
    <n v="596351"/>
  </r>
  <r>
    <x v="39"/>
    <x v="27"/>
    <s v="REGIÓN 2"/>
    <n v="588312"/>
  </r>
  <r>
    <x v="40"/>
    <x v="27"/>
    <s v="REGIÓN 2"/>
    <n v="632491.79342382273"/>
  </r>
  <r>
    <x v="41"/>
    <x v="27"/>
    <s v="REGIÓN 2"/>
    <n v="600721"/>
  </r>
  <r>
    <x v="42"/>
    <x v="27"/>
    <s v="REGIÓN 2"/>
    <n v="627109.34438968531"/>
  </r>
  <r>
    <x v="43"/>
    <x v="27"/>
    <s v="REGIÓN 2"/>
    <n v="506307"/>
  </r>
  <r>
    <x v="44"/>
    <x v="27"/>
    <s v="REGIÓN 2"/>
    <n v="495309"/>
  </r>
  <r>
    <x v="45"/>
    <x v="27"/>
    <s v="REGIÓN 2"/>
    <n v="531354"/>
  </r>
  <r>
    <x v="46"/>
    <x v="27"/>
    <s v="REGIÓN 2"/>
    <n v="477304"/>
  </r>
  <r>
    <x v="47"/>
    <x v="27"/>
    <s v="REGIÓN 2"/>
    <n v="423701.58024396154"/>
  </r>
  <r>
    <x v="48"/>
    <x v="27"/>
    <s v="REGIÓN 2"/>
    <n v="410327.87611355574"/>
  </r>
  <r>
    <x v="49"/>
    <x v="27"/>
    <s v="REGIÓN 2"/>
    <n v="578299.85500095808"/>
  </r>
  <r>
    <x v="50"/>
    <x v="27"/>
    <s v="REGIÓN 2"/>
    <n v="412149.46265933674"/>
  </r>
  <r>
    <x v="51"/>
    <x v="27"/>
    <s v="REGIÓN 2"/>
    <n v="540612"/>
  </r>
  <r>
    <x v="52"/>
    <x v="27"/>
    <s v="REGIÓN 2"/>
    <n v="493330"/>
  </r>
  <r>
    <x v="53"/>
    <x v="27"/>
    <s v="REGIÓN 2"/>
    <n v="531917"/>
  </r>
  <r>
    <x v="54"/>
    <x v="27"/>
    <s v="REGIÓN 2"/>
    <n v="518220"/>
  </r>
  <r>
    <x v="55"/>
    <x v="27"/>
    <s v="REGIÓN 2"/>
    <n v="780042.99999999942"/>
  </r>
  <r>
    <x v="56"/>
    <x v="27"/>
    <s v="REGIÓN 2"/>
    <n v="415874"/>
  </r>
  <r>
    <x v="57"/>
    <x v="27"/>
    <s v="REGIÓN 2"/>
    <n v="592664.88888888853"/>
  </r>
  <r>
    <x v="58"/>
    <x v="27"/>
    <s v="REGIÓN 2"/>
    <n v="627744"/>
  </r>
  <r>
    <x v="59"/>
    <x v="27"/>
    <s v="REGIÓN 2"/>
    <n v="549198"/>
  </r>
  <r>
    <x v="60"/>
    <x v="27"/>
    <s v="REGIÓN 2"/>
    <n v="528250"/>
  </r>
  <r>
    <x v="61"/>
    <x v="27"/>
    <s v="REGIÓN 2"/>
    <n v="528362"/>
  </r>
  <r>
    <x v="62"/>
    <x v="27"/>
    <s v="REGIÓN 2"/>
    <n v="562541"/>
  </r>
  <r>
    <x v="63"/>
    <x v="27"/>
    <s v="REGIÓN 2"/>
    <n v="584446"/>
  </r>
  <r>
    <x v="64"/>
    <x v="27"/>
    <s v="REGIÓN 2"/>
    <n v="755596"/>
  </r>
  <r>
    <x v="65"/>
    <x v="27"/>
    <s v="REGIÓN 2"/>
    <n v="559583"/>
  </r>
  <r>
    <x v="66"/>
    <x v="27"/>
    <s v="REGIÓN 2"/>
    <n v="588098"/>
  </r>
  <r>
    <x v="67"/>
    <x v="27"/>
    <s v="REGIÓN 2"/>
    <n v="506307"/>
  </r>
  <r>
    <x v="68"/>
    <x v="27"/>
    <s v="REGIÓN 2"/>
    <n v="495309"/>
  </r>
  <r>
    <x v="69"/>
    <x v="27"/>
    <s v="REGIÓN 2"/>
    <n v="531354"/>
  </r>
  <r>
    <x v="70"/>
    <x v="27"/>
    <s v="REGIÓN 2"/>
    <n v="323972"/>
  </r>
  <r>
    <x v="71"/>
    <x v="27"/>
    <s v="REGIÓN 2"/>
    <n v="415803"/>
  </r>
  <r>
    <x v="72"/>
    <x v="27"/>
    <s v="REGIÓN 2"/>
    <n v="425127.11111111112"/>
  </r>
  <r>
    <x v="73"/>
    <x v="27"/>
    <s v="REGIÓN 2"/>
    <n v="442115.11111111112"/>
  </r>
  <r>
    <x v="74"/>
    <x v="27"/>
    <s v="REGIÓN 2"/>
    <n v="482792"/>
  </r>
  <r>
    <x v="75"/>
    <x v="27"/>
    <s v="REGIÓN 2"/>
    <n v="446560.55555555539"/>
  </r>
  <r>
    <x v="76"/>
    <x v="27"/>
    <s v="REGIÓN 2"/>
    <n v="448954.11111111112"/>
  </r>
  <r>
    <x v="77"/>
    <x v="27"/>
    <s v="REGIÓN 2"/>
    <n v="396949"/>
  </r>
  <r>
    <x v="78"/>
    <x v="27"/>
    <s v="REGIÓN 2"/>
    <n v="529879.11111111112"/>
  </r>
  <r>
    <x v="79"/>
    <x v="27"/>
    <s v="REGIÓN 2"/>
    <n v="418644.11111111112"/>
  </r>
  <r>
    <x v="80"/>
    <x v="27"/>
    <s v="REGIÓN 2"/>
    <n v="394329.11111111112"/>
  </r>
  <r>
    <x v="81"/>
    <x v="27"/>
    <s v="REGIÓN 2"/>
    <n v="382324.11111111112"/>
  </r>
  <r>
    <x v="82"/>
    <x v="27"/>
    <s v="REGIÓN 2"/>
    <n v="376053.11111111112"/>
  </r>
  <r>
    <x v="83"/>
    <x v="27"/>
    <s v="REGIÓN 2"/>
    <n v="366602"/>
  </r>
  <r>
    <x v="84"/>
    <x v="27"/>
    <s v="REGIÓN 2"/>
    <n v="333364.7"/>
  </r>
  <r>
    <x v="85"/>
    <x v="27"/>
    <s v="REGIÓN 2"/>
    <n v="227188"/>
  </r>
  <r>
    <x v="86"/>
    <x v="27"/>
    <s v="REGIÓN 2"/>
    <n v="282679"/>
  </r>
  <r>
    <x v="87"/>
    <x v="27"/>
    <s v="REGIÓN 2"/>
    <n v="268586.5"/>
  </r>
  <r>
    <x v="88"/>
    <x v="27"/>
    <s v="REGIÓN 2"/>
    <n v="252269"/>
  </r>
  <r>
    <x v="89"/>
    <x v="27"/>
    <s v="REGIÓN 2"/>
    <n v="246889.5"/>
  </r>
  <r>
    <x v="90"/>
    <x v="27"/>
    <s v="REGIÓN 2"/>
    <n v="298932"/>
  </r>
  <r>
    <x v="91"/>
    <x v="27"/>
    <s v="REGIÓN 2"/>
    <n v="281039"/>
  </r>
  <r>
    <x v="92"/>
    <x v="27"/>
    <s v="REGIÓN 2"/>
    <n v="239272"/>
  </r>
  <r>
    <x v="93"/>
    <x v="27"/>
    <s v="REGIÓN 2"/>
    <n v="223347.5"/>
  </r>
  <r>
    <x v="94"/>
    <x v="27"/>
    <s v="REGIÓN 2"/>
    <n v="269940"/>
  </r>
  <r>
    <x v="95"/>
    <x v="27"/>
    <s v="REGIÓN 2"/>
    <n v="303985.05"/>
  </r>
  <r>
    <x v="96"/>
    <x v="27"/>
    <s v="REGIÓN 2"/>
    <n v="249096.5"/>
  </r>
  <r>
    <x v="97"/>
    <x v="27"/>
    <s v="REGIÓN 2"/>
    <n v="364546"/>
  </r>
  <r>
    <x v="98"/>
    <x v="27"/>
    <s v="REGIÓN 2"/>
    <n v="393133"/>
  </r>
  <r>
    <x v="99"/>
    <x v="27"/>
    <s v="REGIÓN 2"/>
    <n v="493328"/>
  </r>
  <r>
    <x v="100"/>
    <x v="27"/>
    <s v="REGIÓN 2"/>
    <n v="306265.33333333331"/>
  </r>
  <r>
    <x v="101"/>
    <x v="27"/>
    <s v="REGIÓN 2"/>
    <n v="405294.44444444444"/>
  </r>
  <r>
    <x v="102"/>
    <x v="27"/>
    <s v="REGIÓN 2"/>
    <n v="399597"/>
  </r>
  <r>
    <x v="103"/>
    <x v="27"/>
    <s v="REGIÓN 2"/>
    <n v="367261"/>
  </r>
  <r>
    <x v="104"/>
    <x v="27"/>
    <s v="REGIÓN 2"/>
    <n v="356408"/>
  </r>
  <r>
    <x v="105"/>
    <x v="27"/>
    <s v="REGIÓN 2"/>
    <n v="390869"/>
  </r>
  <r>
    <x v="106"/>
    <x v="27"/>
    <s v="REGIÓN 2"/>
    <n v="348345"/>
  </r>
  <r>
    <x v="107"/>
    <x v="27"/>
    <s v="REGIÓN 2"/>
    <n v="299091.33333333331"/>
  </r>
  <r>
    <x v="108"/>
    <x v="27"/>
    <s v="REGIÓN 2"/>
    <n v="370372.18504123692"/>
  </r>
  <r>
    <x v="109"/>
    <x v="27"/>
    <s v="REGIÓN 2"/>
    <n v="349256.37627507094"/>
  </r>
  <r>
    <x v="110"/>
    <x v="27"/>
    <s v="REGIÓN 2"/>
    <n v="365549.86111111112"/>
  </r>
  <r>
    <x v="111"/>
    <x v="27"/>
    <s v="REGIÓN 2"/>
    <n v="969342"/>
  </r>
  <r>
    <x v="112"/>
    <x v="27"/>
    <s v="REGIÓN 2"/>
    <n v="542465.51431391248"/>
  </r>
  <r>
    <x v="113"/>
    <x v="27"/>
    <s v="REGIÓN 2"/>
    <n v="623419.45847500791"/>
  </r>
  <r>
    <x v="114"/>
    <x v="27"/>
    <s v="REGIÓN 2"/>
    <n v="694358.76234567899"/>
  </r>
  <r>
    <x v="115"/>
    <x v="27"/>
    <s v="REGIÓN 2"/>
    <n v="590604.68312757206"/>
  </r>
  <r>
    <x v="116"/>
    <x v="27"/>
    <s v="REGIÓN 2"/>
    <n v="630261.3013160862"/>
  </r>
  <r>
    <x v="117"/>
    <x v="27"/>
    <s v="REGIÓN 2"/>
    <n v="687909.91559644579"/>
  </r>
  <r>
    <x v="118"/>
    <x v="27"/>
    <s v="REGIÓN 2"/>
    <n v="648762.63334670127"/>
  </r>
  <r>
    <x v="119"/>
    <x v="27"/>
    <s v="REGIÓN 2"/>
    <n v="623240.95008641109"/>
  </r>
  <r>
    <x v="120"/>
    <x v="27"/>
    <s v="REGIÓN 2"/>
    <n v="293272"/>
  </r>
  <r>
    <x v="121"/>
    <x v="27"/>
    <s v="REGIÓN 2"/>
    <n v="398949"/>
  </r>
  <r>
    <x v="122"/>
    <x v="27"/>
    <s v="REGIÓN 2"/>
    <n v="467866.32869955455"/>
  </r>
  <r>
    <x v="123"/>
    <x v="27"/>
    <s v="REGIÓN 2"/>
    <n v="456465.33333333331"/>
  </r>
  <r>
    <x v="124"/>
    <x v="27"/>
    <s v="REGIÓN 2"/>
    <n v="417702.23623318487"/>
  </r>
  <r>
    <x v="125"/>
    <x v="27"/>
    <s v="REGIÓN 2"/>
    <n v="416353.64831091312"/>
  </r>
  <r>
    <x v="126"/>
    <x v="27"/>
    <s v="REGIÓN 2"/>
    <n v="389714"/>
  </r>
  <r>
    <x v="127"/>
    <x v="27"/>
    <s v="REGIÓN 2"/>
    <n v="237348"/>
  </r>
  <r>
    <x v="128"/>
    <x v="27"/>
    <s v="REGIÓN 2"/>
    <n v="465180"/>
  </r>
  <r>
    <x v="129"/>
    <x v="27"/>
    <s v="REGIÓN 2"/>
    <n v="551161"/>
  </r>
  <r>
    <x v="130"/>
    <x v="27"/>
    <s v="REGIÓN 2"/>
    <n v="231892"/>
  </r>
  <r>
    <x v="131"/>
    <x v="27"/>
    <s v="REGIÓN 2"/>
    <n v="282555"/>
  </r>
  <r>
    <x v="132"/>
    <x v="27"/>
    <s v="REGIÓN 2"/>
    <n v="228005"/>
  </r>
  <r>
    <x v="133"/>
    <x v="27"/>
    <s v="REGIÓN 2"/>
    <n v="257766"/>
  </r>
  <r>
    <x v="134"/>
    <x v="27"/>
    <s v="REGIÓN 2"/>
    <n v="363006"/>
  </r>
  <r>
    <x v="135"/>
    <x v="27"/>
    <s v="REGIÓN 2"/>
    <n v="237215"/>
  </r>
  <r>
    <x v="136"/>
    <x v="27"/>
    <s v="REGIÓN 2"/>
    <n v="237052"/>
  </r>
  <r>
    <x v="137"/>
    <x v="27"/>
    <s v="REGIÓN 2"/>
    <n v="302002"/>
  </r>
  <r>
    <x v="138"/>
    <x v="27"/>
    <s v="REGIÓN 2"/>
    <n v="387671"/>
  </r>
  <r>
    <x v="139"/>
    <x v="27"/>
    <s v="REGIÓN 2"/>
    <n v="416363"/>
  </r>
  <r>
    <x v="140"/>
    <x v="27"/>
    <s v="REGIÓN 2"/>
    <n v="332068"/>
  </r>
  <r>
    <x v="141"/>
    <x v="27"/>
    <s v="REGIÓN 2"/>
    <n v="371403"/>
  </r>
  <r>
    <x v="142"/>
    <x v="27"/>
    <s v="REGIÓN 2"/>
    <n v="362836"/>
  </r>
  <r>
    <x v="143"/>
    <x v="27"/>
    <s v="REGIÓN 2"/>
    <n v="454066"/>
  </r>
  <r>
    <x v="144"/>
    <x v="27"/>
    <s v="REGIÓN 2"/>
    <n v="494031"/>
  </r>
  <r>
    <x v="145"/>
    <x v="27"/>
    <s v="REGIÓN 2"/>
    <n v="359763"/>
  </r>
  <r>
    <x v="146"/>
    <x v="27"/>
    <s v="REGIÓN 2"/>
    <n v="441393"/>
  </r>
  <r>
    <x v="147"/>
    <x v="27"/>
    <s v="REGIÓN 2"/>
    <n v="429522"/>
  </r>
  <r>
    <x v="148"/>
    <x v="27"/>
    <s v="REGIÓN 2"/>
    <n v="430935"/>
  </r>
  <r>
    <x v="149"/>
    <x v="27"/>
    <s v="REGIÓN 2"/>
    <n v="435054"/>
  </r>
  <r>
    <x v="150"/>
    <x v="27"/>
    <s v="REGIÓN 2"/>
    <n v="454461"/>
  </r>
  <r>
    <x v="151"/>
    <x v="27"/>
    <s v="REGIÓN 2"/>
    <n v="414391"/>
  </r>
  <r>
    <x v="152"/>
    <x v="27"/>
    <s v="REGIÓN 2"/>
    <n v="431332"/>
  </r>
  <r>
    <x v="153"/>
    <x v="27"/>
    <s v="REGIÓN 2"/>
    <n v="424855"/>
  </r>
  <r>
    <x v="154"/>
    <x v="27"/>
    <s v="REGIÓN 2"/>
    <n v="387525"/>
  </r>
  <r>
    <x v="155"/>
    <x v="27"/>
    <s v="REGIÓN 2"/>
    <n v="400319"/>
  </r>
  <r>
    <x v="156"/>
    <x v="27"/>
    <s v="REGIÓN 2"/>
    <n v="392621"/>
  </r>
  <r>
    <x v="157"/>
    <x v="27"/>
    <s v="REGIÓN 2"/>
    <n v="354401"/>
  </r>
  <r>
    <x v="158"/>
    <x v="27"/>
    <s v="REGIÓN 2"/>
    <n v="418258"/>
  </r>
  <r>
    <x v="159"/>
    <x v="27"/>
    <s v="REGIÓN 2"/>
    <n v="413356"/>
  </r>
  <r>
    <x v="160"/>
    <x v="27"/>
    <s v="REGIÓN 2"/>
    <n v="262523"/>
  </r>
  <r>
    <x v="161"/>
    <x v="27"/>
    <s v="REGIÓN 2"/>
    <n v="128523"/>
  </r>
  <r>
    <x v="162"/>
    <x v="27"/>
    <s v="REGIÓN 2"/>
    <n v="309261"/>
  </r>
  <r>
    <x v="163"/>
    <x v="27"/>
    <s v="REGIÓN 2"/>
    <n v="284241"/>
  </r>
  <r>
    <x v="164"/>
    <x v="27"/>
    <s v="REGIÓN 2"/>
    <n v="258852"/>
  </r>
  <r>
    <x v="165"/>
    <x v="27"/>
    <s v="REGIÓN 2"/>
    <n v="246652"/>
  </r>
  <r>
    <x v="166"/>
    <x v="27"/>
    <s v="REGIÓN 2"/>
    <n v="379131"/>
  </r>
  <r>
    <x v="167"/>
    <x v="27"/>
    <s v="REGIÓN 2"/>
    <n v="462468"/>
  </r>
  <r>
    <x v="168"/>
    <x v="27"/>
    <s v="REGIÓN 2"/>
    <n v="503693"/>
  </r>
  <r>
    <x v="169"/>
    <x v="27"/>
    <s v="REGIÓN 2"/>
    <n v="550050"/>
  </r>
  <r>
    <x v="170"/>
    <x v="27"/>
    <s v="REGIÓN 2"/>
    <n v="411293.75"/>
  </r>
  <r>
    <x v="171"/>
    <x v="27"/>
    <s v="REGIÓN 2"/>
    <n v="557119"/>
  </r>
  <r>
    <x v="172"/>
    <x v="27"/>
    <s v="REGIÓN 2"/>
    <n v="604739"/>
  </r>
  <r>
    <x v="173"/>
    <x v="27"/>
    <s v="REGIÓN 2"/>
    <n v="627770"/>
  </r>
  <r>
    <x v="174"/>
    <x v="27"/>
    <s v="REGIÓN 2"/>
    <n v="605855.66666666674"/>
  </r>
  <r>
    <x v="175"/>
    <x v="27"/>
    <s v="REGIÓN 2"/>
    <n v="608568"/>
  </r>
  <r>
    <x v="176"/>
    <x v="27"/>
    <s v="REGIÓN 2"/>
    <n v="568032"/>
  </r>
  <r>
    <x v="177"/>
    <x v="27"/>
    <s v="REGIÓN 2"/>
    <n v="621741"/>
  </r>
  <r>
    <x v="0"/>
    <x v="28"/>
    <s v="REGIÓN 2"/>
    <n v="59849326.080899991"/>
  </r>
  <r>
    <x v="1"/>
    <x v="28"/>
    <s v="REGIÓN 2"/>
    <n v="53581929.397161357"/>
  </r>
  <r>
    <x v="2"/>
    <x v="28"/>
    <s v="REGIÓN 2"/>
    <n v="51472800.436199188"/>
  </r>
  <r>
    <x v="3"/>
    <x v="28"/>
    <s v="REGIÓN 2"/>
    <n v="54908119.622901425"/>
  </r>
  <r>
    <x v="4"/>
    <x v="28"/>
    <s v="REGIÓN 2"/>
    <n v="62675230"/>
  </r>
  <r>
    <x v="5"/>
    <x v="28"/>
    <s v="REGIÓN 2"/>
    <n v="71191054.058851257"/>
  </r>
  <r>
    <x v="6"/>
    <x v="28"/>
    <s v="REGIÓN 2"/>
    <n v="72767575.873144656"/>
  </r>
  <r>
    <x v="7"/>
    <x v="28"/>
    <s v="REGIÓN 2"/>
    <n v="70780978.483698085"/>
  </r>
  <r>
    <x v="8"/>
    <x v="28"/>
    <s v="REGIÓN 2"/>
    <n v="63033548"/>
  </r>
  <r>
    <x v="9"/>
    <x v="28"/>
    <s v="REGIÓN 2"/>
    <n v="58738705.302227922"/>
  </r>
  <r>
    <x v="10"/>
    <x v="28"/>
    <s v="REGIÓN 2"/>
    <n v="55609383.552185185"/>
  </r>
  <r>
    <x v="11"/>
    <x v="28"/>
    <s v="REGIÓN 2"/>
    <n v="52300222.959661156"/>
  </r>
  <r>
    <x v="12"/>
    <x v="28"/>
    <s v="REGIÓN 2"/>
    <n v="51129316.170568302"/>
  </r>
  <r>
    <x v="13"/>
    <x v="28"/>
    <s v="REGIÓN 2"/>
    <n v="49153887.407087818"/>
  </r>
  <r>
    <x v="14"/>
    <x v="28"/>
    <s v="REGIÓN 2"/>
    <n v="46828644.393351503"/>
  </r>
  <r>
    <x v="15"/>
    <x v="28"/>
    <s v="REGIÓN 2"/>
    <n v="51988995.658915304"/>
  </r>
  <r>
    <x v="16"/>
    <x v="28"/>
    <s v="REGIÓN 2"/>
    <n v="57100637.863797642"/>
  </r>
  <r>
    <x v="17"/>
    <x v="28"/>
    <s v="REGIÓN 2"/>
    <n v="56635185.717175998"/>
  </r>
  <r>
    <x v="18"/>
    <x v="28"/>
    <s v="REGIÓN 2"/>
    <n v="58761340.109522052"/>
  </r>
  <r>
    <x v="19"/>
    <x v="28"/>
    <s v="REGIÓN 2"/>
    <n v="58955941.83276242"/>
  </r>
  <r>
    <x v="20"/>
    <x v="28"/>
    <s v="REGIÓN 2"/>
    <n v="57002185.86851424"/>
  </r>
  <r>
    <x v="21"/>
    <x v="28"/>
    <s v="REGIÓN 2"/>
    <n v="56742017.64829129"/>
  </r>
  <r>
    <x v="22"/>
    <x v="28"/>
    <s v="REGIÓN 2"/>
    <n v="51390486.574996851"/>
  </r>
  <r>
    <x v="23"/>
    <x v="28"/>
    <s v="REGIÓN 2"/>
    <n v="48952268.872506037"/>
  </r>
  <r>
    <x v="24"/>
    <x v="28"/>
    <s v="REGIÓN 2"/>
    <n v="42649220.190747306"/>
  </r>
  <r>
    <x v="25"/>
    <x v="28"/>
    <s v="REGIÓN 2"/>
    <n v="39303343"/>
  </r>
  <r>
    <x v="26"/>
    <x v="28"/>
    <s v="REGIÓN 2"/>
    <n v="45861015.299999997"/>
  </r>
  <r>
    <x v="27"/>
    <x v="28"/>
    <s v="REGIÓN 2"/>
    <n v="47528863.310393915"/>
  </r>
  <r>
    <x v="28"/>
    <x v="28"/>
    <s v="REGIÓN 2"/>
    <n v="57679892.825892292"/>
  </r>
  <r>
    <x v="29"/>
    <x v="28"/>
    <s v="REGIÓN 2"/>
    <n v="60847678.791684672"/>
  </r>
  <r>
    <x v="30"/>
    <x v="28"/>
    <s v="REGIÓN 2"/>
    <n v="63841000.851842396"/>
  </r>
  <r>
    <x v="31"/>
    <x v="28"/>
    <s v="REGIÓN 2"/>
    <n v="57824754.407503963"/>
  </r>
  <r>
    <x v="32"/>
    <x v="28"/>
    <s v="REGIÓN 2"/>
    <n v="61954566.865817532"/>
  </r>
  <r>
    <x v="33"/>
    <x v="28"/>
    <s v="REGIÓN 2"/>
    <n v="52100434.011080325"/>
  </r>
  <r>
    <x v="34"/>
    <x v="28"/>
    <s v="REGIÓN 2"/>
    <n v="42698673.312428318"/>
  </r>
  <r>
    <x v="35"/>
    <x v="28"/>
    <s v="REGIÓN 2"/>
    <n v="43622689.066580549"/>
  </r>
  <r>
    <x v="36"/>
    <x v="28"/>
    <s v="REGIÓN 2"/>
    <n v="45282037.972569637"/>
  </r>
  <r>
    <x v="37"/>
    <x v="28"/>
    <s v="REGIÓN 2"/>
    <n v="40827087.541852042"/>
  </r>
  <r>
    <x v="38"/>
    <x v="28"/>
    <s v="REGIÓN 2"/>
    <n v="45000273.966971688"/>
  </r>
  <r>
    <x v="39"/>
    <x v="28"/>
    <s v="REGIÓN 2"/>
    <n v="51181809.314379983"/>
  </r>
  <r>
    <x v="40"/>
    <x v="28"/>
    <s v="REGIÓN 2"/>
    <n v="56983600.844313212"/>
  </r>
  <r>
    <x v="41"/>
    <x v="28"/>
    <s v="REGIÓN 2"/>
    <n v="61579199.714972869"/>
  </r>
  <r>
    <x v="42"/>
    <x v="28"/>
    <s v="REGIÓN 2"/>
    <n v="58882910.410167277"/>
  </r>
  <r>
    <x v="43"/>
    <x v="28"/>
    <s v="REGIÓN 2"/>
    <n v="56165292.286400519"/>
  </r>
  <r>
    <x v="44"/>
    <x v="28"/>
    <s v="REGIÓN 2"/>
    <n v="54472126.280722857"/>
  </r>
  <r>
    <x v="45"/>
    <x v="28"/>
    <s v="REGIÓN 2"/>
    <n v="51728377.601210654"/>
  </r>
  <r>
    <x v="46"/>
    <x v="28"/>
    <s v="REGIÓN 2"/>
    <n v="46158535.294198163"/>
  </r>
  <r>
    <x v="47"/>
    <x v="28"/>
    <s v="REGIÓN 2"/>
    <n v="46107125.445692837"/>
  </r>
  <r>
    <x v="48"/>
    <x v="28"/>
    <s v="REGIÓN 2"/>
    <n v="47661039.757978402"/>
  </r>
  <r>
    <x v="49"/>
    <x v="28"/>
    <s v="REGIÓN 2"/>
    <n v="44934397.518011205"/>
  </r>
  <r>
    <x v="50"/>
    <x v="28"/>
    <s v="REGIÓN 2"/>
    <n v="45859923.623026006"/>
  </r>
  <r>
    <x v="51"/>
    <x v="28"/>
    <s v="REGIÓN 2"/>
    <n v="47492278.914090909"/>
  </r>
  <r>
    <x v="52"/>
    <x v="28"/>
    <s v="REGIÓN 2"/>
    <n v="62310634.234610081"/>
  </r>
  <r>
    <x v="53"/>
    <x v="28"/>
    <s v="REGIÓN 2"/>
    <n v="62849365.901583642"/>
  </r>
  <r>
    <x v="54"/>
    <x v="28"/>
    <s v="REGIÓN 2"/>
    <n v="63562844.650208563"/>
  </r>
  <r>
    <x v="55"/>
    <x v="28"/>
    <s v="REGIÓN 2"/>
    <n v="69023772.052222222"/>
  </r>
  <r>
    <x v="56"/>
    <x v="28"/>
    <s v="REGIÓN 2"/>
    <n v="66034439.317460313"/>
  </r>
  <r>
    <x v="57"/>
    <x v="28"/>
    <s v="REGIÓN 2"/>
    <n v="63600531.945252523"/>
  </r>
  <r>
    <x v="58"/>
    <x v="28"/>
    <s v="REGIÓN 2"/>
    <n v="62467097.232222222"/>
  </r>
  <r>
    <x v="59"/>
    <x v="28"/>
    <s v="REGIÓN 2"/>
    <n v="57513585.270000003"/>
  </r>
  <r>
    <x v="60"/>
    <x v="28"/>
    <s v="REGIÓN 2"/>
    <n v="54261439.401414134"/>
  </r>
  <r>
    <x v="61"/>
    <x v="28"/>
    <s v="REGIÓN 2"/>
    <n v="50446881.98190476"/>
  </r>
  <r>
    <x v="62"/>
    <x v="28"/>
    <s v="REGIÓN 2"/>
    <n v="49941857.040793657"/>
  </r>
  <r>
    <x v="63"/>
    <x v="28"/>
    <s v="REGIÓN 2"/>
    <n v="57035193.276895024"/>
  </r>
  <r>
    <x v="64"/>
    <x v="28"/>
    <s v="REGIÓN 2"/>
    <n v="63532385.562972292"/>
  </r>
  <r>
    <x v="65"/>
    <x v="28"/>
    <s v="REGIÓN 2"/>
    <n v="66318896.972186677"/>
  </r>
  <r>
    <x v="66"/>
    <x v="28"/>
    <s v="REGIÓN 2"/>
    <n v="69167397.855833322"/>
  </r>
  <r>
    <x v="67"/>
    <x v="28"/>
    <s v="REGIÓN 2"/>
    <n v="66389183.982857957"/>
  </r>
  <r>
    <x v="68"/>
    <x v="28"/>
    <s v="REGIÓN 2"/>
    <n v="61262175.628082611"/>
  </r>
  <r>
    <x v="69"/>
    <x v="28"/>
    <s v="REGIÓN 2"/>
    <n v="67295156.76008524"/>
  </r>
  <r>
    <x v="70"/>
    <x v="28"/>
    <s v="REGIÓN 2"/>
    <n v="62383128.217164479"/>
  </r>
  <r>
    <x v="71"/>
    <x v="28"/>
    <s v="REGIÓN 2"/>
    <n v="61806511.090000004"/>
  </r>
  <r>
    <x v="72"/>
    <x v="28"/>
    <s v="REGIÓN 2"/>
    <n v="57972644.108080804"/>
  </r>
  <r>
    <x v="73"/>
    <x v="28"/>
    <s v="REGIÓN 2"/>
    <n v="48899821.032323234"/>
  </r>
  <r>
    <x v="74"/>
    <x v="28"/>
    <s v="REGIÓN 2"/>
    <n v="54114734"/>
  </r>
  <r>
    <x v="75"/>
    <x v="28"/>
    <s v="REGIÓN 2"/>
    <n v="51714393.796969697"/>
  </r>
  <r>
    <x v="76"/>
    <x v="28"/>
    <s v="REGIÓN 2"/>
    <n v="58174480.003737375"/>
  </r>
  <r>
    <x v="77"/>
    <x v="28"/>
    <s v="REGIÓN 2"/>
    <n v="64726844.608080804"/>
  </r>
  <r>
    <x v="78"/>
    <x v="28"/>
    <s v="REGIÓN 2"/>
    <n v="64000869.469191916"/>
  </r>
  <r>
    <x v="79"/>
    <x v="28"/>
    <s v="REGIÓN 2"/>
    <n v="61337657.610101007"/>
  </r>
  <r>
    <x v="80"/>
    <x v="28"/>
    <s v="REGIÓN 2"/>
    <n v="63113709.802525245"/>
  </r>
  <r>
    <x v="81"/>
    <x v="28"/>
    <s v="REGIÓN 2"/>
    <n v="66879719.090404034"/>
  </r>
  <r>
    <x v="82"/>
    <x v="28"/>
    <s v="REGIÓN 2"/>
    <n v="61043551.476767682"/>
  </r>
  <r>
    <x v="83"/>
    <x v="28"/>
    <s v="REGIÓN 2"/>
    <n v="64884790.249999993"/>
  </r>
  <r>
    <x v="84"/>
    <x v="28"/>
    <s v="REGIÓN 2"/>
    <n v="61927261.400000006"/>
  </r>
  <r>
    <x v="85"/>
    <x v="28"/>
    <s v="REGIÓN 2"/>
    <n v="52669669"/>
  </r>
  <r>
    <x v="86"/>
    <x v="28"/>
    <s v="REGIÓN 2"/>
    <n v="54847235.009999998"/>
  </r>
  <r>
    <x v="87"/>
    <x v="28"/>
    <s v="REGIÓN 2"/>
    <n v="56058792.5"/>
  </r>
  <r>
    <x v="88"/>
    <x v="28"/>
    <s v="REGIÓN 2"/>
    <n v="58565456.299999997"/>
  </r>
  <r>
    <x v="89"/>
    <x v="28"/>
    <s v="REGIÓN 2"/>
    <n v="58938280.5"/>
  </r>
  <r>
    <x v="90"/>
    <x v="28"/>
    <s v="REGIÓN 2"/>
    <n v="60386604.000000007"/>
  </r>
  <r>
    <x v="91"/>
    <x v="28"/>
    <s v="REGIÓN 2"/>
    <n v="56593586.989999995"/>
  </r>
  <r>
    <x v="92"/>
    <x v="28"/>
    <s v="REGIÓN 2"/>
    <n v="57498125"/>
  </r>
  <r>
    <x v="93"/>
    <x v="28"/>
    <s v="REGIÓN 2"/>
    <n v="59419549.590000004"/>
  </r>
  <r>
    <x v="94"/>
    <x v="28"/>
    <s v="REGIÓN 2"/>
    <n v="54575652.389999993"/>
  </r>
  <r>
    <x v="95"/>
    <x v="28"/>
    <s v="REGIÓN 2"/>
    <n v="54044423.25"/>
  </r>
  <r>
    <x v="96"/>
    <x v="28"/>
    <s v="REGIÓN 2"/>
    <n v="50685800.399999999"/>
  </r>
  <r>
    <x v="97"/>
    <x v="28"/>
    <s v="REGIÓN 2"/>
    <n v="43796639.539999999"/>
  </r>
  <r>
    <x v="98"/>
    <x v="28"/>
    <s v="REGIÓN 2"/>
    <n v="43852998.850000001"/>
  </r>
  <r>
    <x v="99"/>
    <x v="28"/>
    <s v="REGIÓN 2"/>
    <n v="41375574.5"/>
  </r>
  <r>
    <x v="100"/>
    <x v="28"/>
    <s v="REGIÓN 2"/>
    <n v="48184166.233333334"/>
  </r>
  <r>
    <x v="101"/>
    <x v="28"/>
    <s v="REGIÓN 2"/>
    <n v="54485221.62111111"/>
  </r>
  <r>
    <x v="102"/>
    <x v="28"/>
    <s v="REGIÓN 2"/>
    <n v="56862789.102222219"/>
  </r>
  <r>
    <x v="103"/>
    <x v="28"/>
    <s v="REGIÓN 2"/>
    <n v="61861594.629629627"/>
  </r>
  <r>
    <x v="104"/>
    <x v="28"/>
    <s v="REGIÓN 2"/>
    <n v="61228245.006172851"/>
  </r>
  <r>
    <x v="105"/>
    <x v="28"/>
    <s v="REGIÓN 2"/>
    <n v="64042286.94267489"/>
  </r>
  <r>
    <x v="106"/>
    <x v="28"/>
    <s v="REGIÓN 2"/>
    <n v="56631835.519492455"/>
  </r>
  <r>
    <x v="107"/>
    <x v="28"/>
    <s v="REGIÓN 2"/>
    <n v="52398477.612780064"/>
  </r>
  <r>
    <x v="108"/>
    <x v="28"/>
    <s v="REGIÓN 2"/>
    <n v="48377657.817855284"/>
  </r>
  <r>
    <x v="109"/>
    <x v="28"/>
    <s v="REGIÓN 2"/>
    <n v="44729831.629971713"/>
  </r>
  <r>
    <x v="110"/>
    <x v="28"/>
    <s v="REGIÓN 2"/>
    <n v="44795554.449930884"/>
  </r>
  <r>
    <x v="111"/>
    <x v="28"/>
    <s v="REGIÓN 2"/>
    <n v="51772281.381481476"/>
  </r>
  <r>
    <x v="112"/>
    <x v="28"/>
    <s v="REGIÓN 2"/>
    <n v="60039230.454066999"/>
  </r>
  <r>
    <x v="113"/>
    <x v="28"/>
    <s v="REGIÓN 2"/>
    <n v="60407526.429586127"/>
  </r>
  <r>
    <x v="114"/>
    <x v="28"/>
    <s v="REGIÓN 2"/>
    <n v="59884663.898641981"/>
  </r>
  <r>
    <x v="115"/>
    <x v="28"/>
    <s v="REGIÓN 2"/>
    <n v="60486674.215689301"/>
  </r>
  <r>
    <x v="116"/>
    <x v="28"/>
    <s v="REGIÓN 2"/>
    <n v="54338992.041236356"/>
  </r>
  <r>
    <x v="117"/>
    <x v="28"/>
    <s v="REGIÓN 2"/>
    <n v="51598922.091855876"/>
  </r>
  <r>
    <x v="118"/>
    <x v="28"/>
    <s v="REGIÓN 2"/>
    <n v="50469607.339840755"/>
  </r>
  <r>
    <x v="119"/>
    <x v="28"/>
    <s v="REGIÓN 2"/>
    <n v="49778487.884928271"/>
  </r>
  <r>
    <x v="120"/>
    <x v="28"/>
    <s v="REGIÓN 2"/>
    <n v="46885831.152077936"/>
  </r>
  <r>
    <x v="121"/>
    <x v="28"/>
    <s v="REGIÓN 2"/>
    <n v="46753238.194233775"/>
  </r>
  <r>
    <x v="122"/>
    <x v="28"/>
    <s v="REGIÓN 2"/>
    <n v="44135205.871727601"/>
  </r>
  <r>
    <x v="123"/>
    <x v="28"/>
    <s v="REGIÓN 2"/>
    <n v="46338701.071570046"/>
  </r>
  <r>
    <x v="124"/>
    <x v="28"/>
    <s v="REGIÓN 2"/>
    <n v="52350939.739177138"/>
  </r>
  <r>
    <x v="125"/>
    <x v="28"/>
    <s v="REGIÓN 2"/>
    <n v="56023346.647491604"/>
  </r>
  <r>
    <x v="126"/>
    <x v="28"/>
    <s v="REGIÓN 2"/>
    <n v="52407454.646666668"/>
  </r>
  <r>
    <x v="127"/>
    <x v="28"/>
    <s v="REGIÓN 2"/>
    <n v="49440328.666666672"/>
  </r>
  <r>
    <x v="128"/>
    <x v="28"/>
    <s v="REGIÓN 2"/>
    <n v="47323095.866666667"/>
  </r>
  <r>
    <x v="129"/>
    <x v="28"/>
    <s v="REGIÓN 2"/>
    <n v="44967421.646666668"/>
  </r>
  <r>
    <x v="130"/>
    <x v="28"/>
    <s v="REGIÓN 2"/>
    <n v="45767218.775555559"/>
  </r>
  <r>
    <x v="131"/>
    <x v="28"/>
    <s v="REGIÓN 2"/>
    <n v="44126793.976666667"/>
  </r>
  <r>
    <x v="132"/>
    <x v="28"/>
    <s v="REGIÓN 2"/>
    <n v="43404851.100000001"/>
  </r>
  <r>
    <x v="133"/>
    <x v="28"/>
    <s v="REGIÓN 2"/>
    <n v="38238261"/>
  </r>
  <r>
    <x v="134"/>
    <x v="28"/>
    <s v="REGIÓN 2"/>
    <n v="39198236"/>
  </r>
  <r>
    <x v="135"/>
    <x v="28"/>
    <s v="REGIÓN 2"/>
    <n v="37184665.899999999"/>
  </r>
  <r>
    <x v="136"/>
    <x v="28"/>
    <s v="REGIÓN 2"/>
    <n v="44641755"/>
  </r>
  <r>
    <x v="137"/>
    <x v="28"/>
    <s v="REGIÓN 2"/>
    <n v="43963658"/>
  </r>
  <r>
    <x v="138"/>
    <x v="28"/>
    <s v="REGIÓN 2"/>
    <n v="51240173.18"/>
  </r>
  <r>
    <x v="139"/>
    <x v="28"/>
    <s v="REGIÓN 2"/>
    <n v="49831202"/>
  </r>
  <r>
    <x v="140"/>
    <x v="28"/>
    <s v="REGIÓN 2"/>
    <n v="48463312"/>
  </r>
  <r>
    <x v="141"/>
    <x v="28"/>
    <s v="REGIÓN 2"/>
    <n v="51203343"/>
  </r>
  <r>
    <x v="142"/>
    <x v="28"/>
    <s v="REGIÓN 2"/>
    <n v="43554344"/>
  </r>
  <r>
    <x v="143"/>
    <x v="28"/>
    <s v="REGIÓN 2"/>
    <n v="41446249"/>
  </r>
  <r>
    <x v="144"/>
    <x v="28"/>
    <s v="REGIÓN 2"/>
    <n v="42039258"/>
  </r>
  <r>
    <x v="145"/>
    <x v="28"/>
    <s v="REGIÓN 2"/>
    <n v="37118006"/>
  </r>
  <r>
    <x v="146"/>
    <x v="28"/>
    <s v="REGIÓN 2"/>
    <n v="34503317"/>
  </r>
  <r>
    <x v="147"/>
    <x v="28"/>
    <s v="REGIÓN 2"/>
    <n v="36472817"/>
  </r>
  <r>
    <x v="148"/>
    <x v="28"/>
    <s v="REGIÓN 2"/>
    <n v="43228794"/>
  </r>
  <r>
    <x v="149"/>
    <x v="28"/>
    <s v="REGIÓN 2"/>
    <n v="45707339"/>
  </r>
  <r>
    <x v="150"/>
    <x v="28"/>
    <s v="REGIÓN 2"/>
    <n v="50109108"/>
  </r>
  <r>
    <x v="151"/>
    <x v="28"/>
    <s v="REGIÓN 2"/>
    <n v="49827707"/>
  </r>
  <r>
    <x v="152"/>
    <x v="28"/>
    <s v="REGIÓN 2"/>
    <n v="47979600"/>
  </r>
  <r>
    <x v="153"/>
    <x v="28"/>
    <s v="REGIÓN 2"/>
    <n v="46206918"/>
  </r>
  <r>
    <x v="154"/>
    <x v="28"/>
    <s v="REGIÓN 2"/>
    <n v="42306837"/>
  </r>
  <r>
    <x v="155"/>
    <x v="28"/>
    <s v="REGIÓN 2"/>
    <n v="41744211"/>
  </r>
  <r>
    <x v="156"/>
    <x v="28"/>
    <s v="REGIÓN 2"/>
    <n v="40405989"/>
  </r>
  <r>
    <x v="157"/>
    <x v="28"/>
    <s v="REGIÓN 2"/>
    <n v="36758500"/>
  </r>
  <r>
    <x v="158"/>
    <x v="28"/>
    <s v="REGIÓN 2"/>
    <n v="40925181"/>
  </r>
  <r>
    <x v="159"/>
    <x v="28"/>
    <s v="REGIÓN 2"/>
    <n v="41689208.700000003"/>
  </r>
  <r>
    <x v="160"/>
    <x v="28"/>
    <s v="REGIÓN 2"/>
    <n v="38078791"/>
  </r>
  <r>
    <x v="161"/>
    <x v="28"/>
    <s v="REGIÓN 2"/>
    <n v="48916799"/>
  </r>
  <r>
    <x v="162"/>
    <x v="28"/>
    <s v="REGIÓN 2"/>
    <n v="47062205"/>
  </r>
  <r>
    <x v="163"/>
    <x v="28"/>
    <s v="REGIÓN 2"/>
    <n v="45951487"/>
  </r>
  <r>
    <x v="164"/>
    <x v="28"/>
    <s v="REGIÓN 2"/>
    <n v="39809611"/>
  </r>
  <r>
    <x v="165"/>
    <x v="28"/>
    <s v="REGIÓN 2"/>
    <n v="37443520"/>
  </r>
  <r>
    <x v="166"/>
    <x v="28"/>
    <s v="REGIÓN 2"/>
    <n v="43617571.5"/>
  </r>
  <r>
    <x v="167"/>
    <x v="28"/>
    <s v="REGIÓN 2"/>
    <n v="45224129"/>
  </r>
  <r>
    <x v="168"/>
    <x v="28"/>
    <s v="REGIÓN 2"/>
    <n v="45105381.232000001"/>
  </r>
  <r>
    <x v="169"/>
    <x v="28"/>
    <s v="REGIÓN 2"/>
    <n v="41415232.005000003"/>
  </r>
  <r>
    <x v="170"/>
    <x v="28"/>
    <s v="REGIÓN 2"/>
    <n v="48395906.480000004"/>
  </r>
  <r>
    <x v="171"/>
    <x v="28"/>
    <s v="REGIÓN 2"/>
    <n v="51733180.869999997"/>
  </r>
  <r>
    <x v="172"/>
    <x v="28"/>
    <s v="REGIÓN 2"/>
    <n v="58007546.5"/>
  </r>
  <r>
    <x v="173"/>
    <x v="28"/>
    <s v="REGIÓN 2"/>
    <n v="58662644.936666667"/>
  </r>
  <r>
    <x v="174"/>
    <x v="28"/>
    <s v="REGIÓN 2"/>
    <n v="56659260.359999992"/>
  </r>
  <r>
    <x v="175"/>
    <x v="28"/>
    <s v="REGIÓN 2"/>
    <n v="59461349.497777775"/>
  </r>
  <r>
    <x v="176"/>
    <x v="28"/>
    <s v="REGIÓN 2"/>
    <n v="50690959.029259257"/>
  </r>
  <r>
    <x v="177"/>
    <x v="28"/>
    <s v="REGIÓN 2"/>
    <n v="48354456.718518518"/>
  </r>
  <r>
    <x v="178"/>
    <x v="1"/>
    <s v="REGIÓN 1"/>
    <n v="91232895.944444463"/>
  </r>
  <r>
    <x v="178"/>
    <x v="2"/>
    <s v="REGIÓN 1"/>
    <n v="25341851.416666664"/>
  </r>
  <r>
    <x v="178"/>
    <x v="3"/>
    <s v="REGIÓN 1"/>
    <n v="4204889.833333333"/>
  </r>
  <r>
    <x v="178"/>
    <x v="4"/>
    <s v="REGIÓN 1"/>
    <n v="1083675"/>
  </r>
  <r>
    <x v="178"/>
    <x v="5"/>
    <s v="REGIÓN 1"/>
    <n v="78292153.489999995"/>
  </r>
  <r>
    <x v="178"/>
    <x v="6"/>
    <s v="REGIÓN 1"/>
    <n v="12058830.1"/>
  </r>
  <r>
    <x v="178"/>
    <x v="7"/>
    <s v="REGIÓN 1"/>
    <n v="2356602.8666666667"/>
  </r>
  <r>
    <x v="178"/>
    <x v="8"/>
    <s v="REGIÓN 1"/>
    <n v="753786.66666666663"/>
  </r>
  <r>
    <x v="178"/>
    <x v="9"/>
    <s v="REGIÓN 1"/>
    <n v="3981059.7380952383"/>
  </r>
  <r>
    <x v="178"/>
    <x v="10"/>
    <s v="REGIÓN 1"/>
    <n v="219305745.05587301"/>
  </r>
  <r>
    <x v="178"/>
    <x v="11"/>
    <s v="REGIÓN 2"/>
    <n v="78701.600000000006"/>
  </r>
  <r>
    <x v="178"/>
    <x v="12"/>
    <s v="REGIÓN 2"/>
    <n v="1962327.3333333333"/>
  </r>
  <r>
    <x v="178"/>
    <x v="13"/>
    <s v="REGIÓN 2"/>
    <n v="1075046"/>
  </r>
  <r>
    <x v="178"/>
    <x v="14"/>
    <s v="REGIÓN 2"/>
    <n v="12089887.333333334"/>
  </r>
  <r>
    <x v="178"/>
    <x v="15"/>
    <s v="REGIÓN 2"/>
    <n v="118777"/>
  </r>
  <r>
    <x v="178"/>
    <x v="16"/>
    <s v="REGIÓN 2"/>
    <n v="8553991.333333334"/>
  </r>
  <r>
    <x v="178"/>
    <x v="17"/>
    <s v="REGIÓN 2"/>
    <n v="3891576"/>
  </r>
  <r>
    <x v="178"/>
    <x v="18"/>
    <s v="REGIÓN 2"/>
    <n v="79253"/>
  </r>
  <r>
    <x v="178"/>
    <x v="19"/>
    <s v="REGIÓN 2"/>
    <n v="1043329"/>
  </r>
  <r>
    <x v="178"/>
    <x v="20"/>
    <s v="REGIÓN 2"/>
    <n v="434919"/>
  </r>
  <r>
    <x v="178"/>
    <x v="21"/>
    <s v="REGIÓN 2"/>
    <n v="2591340"/>
  </r>
  <r>
    <x v="178"/>
    <x v="22"/>
    <s v="REGIÓN 2"/>
    <n v="3679731.4999999995"/>
  </r>
  <r>
    <x v="178"/>
    <x v="23"/>
    <s v="REGIÓN 2"/>
    <n v="1116724"/>
  </r>
  <r>
    <x v="178"/>
    <x v="24"/>
    <s v="REGIÓN 2"/>
    <n v="108182"/>
  </r>
  <r>
    <x v="178"/>
    <x v="25"/>
    <s v="REGIÓN 2"/>
    <n v="5999162.0119047621"/>
  </r>
  <r>
    <x v="178"/>
    <x v="26"/>
    <s v="REGIÓN 2"/>
    <n v="687860.66666666663"/>
  </r>
  <r>
    <x v="178"/>
    <x v="27"/>
    <s v="REGIÓN 2"/>
    <n v="566039.66666666674"/>
  </r>
  <r>
    <x v="178"/>
    <x v="28"/>
    <s v="REGIÓN 2"/>
    <n v="44076847.445238091"/>
  </r>
  <r>
    <x v="178"/>
    <x v="0"/>
    <s v="NACIONAL"/>
    <n v="263382592.50111109"/>
  </r>
  <r>
    <x v="179"/>
    <x v="1"/>
    <s v="REGIÓN 1"/>
    <n v="94521073.444444448"/>
  </r>
  <r>
    <x v="179"/>
    <x v="2"/>
    <s v="REGIÓN 1"/>
    <n v="25709556.445555557"/>
  </r>
  <r>
    <x v="179"/>
    <x v="3"/>
    <s v="REGIÓN 1"/>
    <n v="3996153.6666666665"/>
  </r>
  <r>
    <x v="179"/>
    <x v="4"/>
    <s v="REGIÓN 1"/>
    <n v="1033580"/>
  </r>
  <r>
    <x v="179"/>
    <x v="5"/>
    <s v="REGIÓN 1"/>
    <n v="77431924.888888896"/>
  </r>
  <r>
    <x v="179"/>
    <x v="6"/>
    <s v="REGIÓN 1"/>
    <n v="13691518.277777778"/>
  </r>
  <r>
    <x v="179"/>
    <x v="7"/>
    <s v="REGIÓN 1"/>
    <n v="2643476"/>
  </r>
  <r>
    <x v="179"/>
    <x v="8"/>
    <s v="REGIÓN 1"/>
    <n v="702579"/>
  </r>
  <r>
    <x v="179"/>
    <x v="9"/>
    <s v="REGIÓN 1"/>
    <n v="3663512"/>
  </r>
  <r>
    <x v="179"/>
    <x v="10"/>
    <s v="REGIÓN 1"/>
    <n v="223393373.72333336"/>
  </r>
  <r>
    <x v="179"/>
    <x v="11"/>
    <s v="REGIÓN 2"/>
    <n v="79630.25"/>
  </r>
  <r>
    <x v="179"/>
    <x v="12"/>
    <s v="REGIÓN 2"/>
    <n v="1928171"/>
  </r>
  <r>
    <x v="179"/>
    <x v="13"/>
    <s v="REGIÓN 2"/>
    <n v="1046228"/>
  </r>
  <r>
    <x v="179"/>
    <x v="14"/>
    <s v="REGIÓN 2"/>
    <n v="14649501.766666666"/>
  </r>
  <r>
    <x v="179"/>
    <x v="15"/>
    <s v="REGIÓN 2"/>
    <n v="64548"/>
  </r>
  <r>
    <x v="179"/>
    <x v="16"/>
    <s v="REGIÓN 2"/>
    <n v="9402628.9444444459"/>
  </r>
  <r>
    <x v="179"/>
    <x v="17"/>
    <s v="REGIÓN 2"/>
    <n v="3929492.6790123456"/>
  </r>
  <r>
    <x v="179"/>
    <x v="18"/>
    <s v="REGIÓN 2"/>
    <n v="83499"/>
  </r>
  <r>
    <x v="179"/>
    <x v="19"/>
    <s v="REGIÓN 2"/>
    <n v="925554"/>
  </r>
  <r>
    <x v="179"/>
    <x v="20"/>
    <s v="REGIÓN 2"/>
    <n v="377947"/>
  </r>
  <r>
    <x v="179"/>
    <x v="21"/>
    <s v="REGIÓN 2"/>
    <n v="2787761.6666666665"/>
  </r>
  <r>
    <x v="179"/>
    <x v="22"/>
    <s v="REGIÓN 2"/>
    <n v="3919132.6666666665"/>
  </r>
  <r>
    <x v="179"/>
    <x v="23"/>
    <s v="REGIÓN 2"/>
    <n v="1042140.1111111111"/>
  </r>
  <r>
    <x v="179"/>
    <x v="24"/>
    <s v="REGIÓN 2"/>
    <n v="117520"/>
  </r>
  <r>
    <x v="179"/>
    <x v="25"/>
    <s v="REGIÓN 2"/>
    <n v="6647046.833333334"/>
  </r>
  <r>
    <x v="179"/>
    <x v="26"/>
    <s v="REGIÓN 2"/>
    <n v="837645.33333333337"/>
  </r>
  <r>
    <x v="179"/>
    <x v="27"/>
    <s v="REGIÓN 2"/>
    <n v="549081"/>
  </r>
  <r>
    <x v="179"/>
    <x v="28"/>
    <s v="REGIÓN 2"/>
    <n v="48387528.251234576"/>
  </r>
  <r>
    <x v="179"/>
    <x v="0"/>
    <s v="NACIONAL"/>
    <n v="271780901.97456795"/>
  </r>
  <r>
    <x v="180"/>
    <x v="1"/>
    <s v="REGIÓN 1"/>
    <n v="92825501"/>
  </r>
  <r>
    <x v="180"/>
    <x v="2"/>
    <s v="REGIÓN 1"/>
    <n v="18916755.833333336"/>
  </r>
  <r>
    <x v="180"/>
    <x v="3"/>
    <s v="REGIÓN 1"/>
    <n v="3467485"/>
  </r>
  <r>
    <x v="180"/>
    <x v="4"/>
    <s v="REGIÓN 1"/>
    <n v="1348554"/>
  </r>
  <r>
    <x v="180"/>
    <x v="5"/>
    <s v="REGIÓN 1"/>
    <n v="68014453.666666657"/>
  </r>
  <r>
    <x v="180"/>
    <x v="6"/>
    <s v="REGIÓN 1"/>
    <n v="10690318.277777778"/>
  </r>
  <r>
    <x v="180"/>
    <x v="7"/>
    <s v="REGIÓN 1"/>
    <n v="2747172"/>
  </r>
  <r>
    <x v="180"/>
    <x v="8"/>
    <s v="REGIÓN 1"/>
    <n v="505343"/>
  </r>
  <r>
    <x v="180"/>
    <x v="9"/>
    <s v="REGIÓN 1"/>
    <n v="3633416"/>
  </r>
  <r>
    <x v="180"/>
    <x v="10"/>
    <s v="REGIÓN 1"/>
    <n v="202148998.77777779"/>
  </r>
  <r>
    <x v="180"/>
    <x v="11"/>
    <s v="REGIÓN 2"/>
    <n v="71492.600000000006"/>
  </r>
  <r>
    <x v="180"/>
    <x v="12"/>
    <s v="REGIÓN 2"/>
    <n v="754459"/>
  </r>
  <r>
    <x v="180"/>
    <x v="13"/>
    <s v="REGIÓN 2"/>
    <n v="1046706"/>
  </r>
  <r>
    <x v="180"/>
    <x v="14"/>
    <s v="REGIÓN 2"/>
    <n v="14114382.666666668"/>
  </r>
  <r>
    <x v="180"/>
    <x v="15"/>
    <s v="REGIÓN 2"/>
    <n v="86922"/>
  </r>
  <r>
    <x v="180"/>
    <x v="16"/>
    <s v="REGIÓN 2"/>
    <n v="8382301.111111111"/>
  </r>
  <r>
    <x v="180"/>
    <x v="17"/>
    <s v="REGIÓN 2"/>
    <n v="3514584.3333333335"/>
  </r>
  <r>
    <x v="180"/>
    <x v="18"/>
    <s v="REGIÓN 2"/>
    <n v="72710"/>
  </r>
  <r>
    <x v="180"/>
    <x v="19"/>
    <s v="REGIÓN 2"/>
    <n v="410464"/>
  </r>
  <r>
    <x v="180"/>
    <x v="20"/>
    <s v="REGIÓN 2"/>
    <n v="293541"/>
  </r>
  <r>
    <x v="180"/>
    <x v="21"/>
    <s v="REGIÓN 2"/>
    <n v="2223655"/>
  </r>
  <r>
    <x v="180"/>
    <x v="22"/>
    <s v="REGIÓN 2"/>
    <n v="3997461.666666667"/>
  </r>
  <r>
    <x v="180"/>
    <x v="23"/>
    <s v="REGIÓN 2"/>
    <n v="397933.22222222225"/>
  </r>
  <r>
    <x v="180"/>
    <x v="24"/>
    <s v="REGIÓN 2"/>
    <n v="108532"/>
  </r>
  <r>
    <x v="180"/>
    <x v="25"/>
    <s v="REGIÓN 2"/>
    <n v="3521634.91"/>
  </r>
  <r>
    <x v="180"/>
    <x v="26"/>
    <s v="REGIÓN 2"/>
    <n v="841556"/>
  </r>
  <r>
    <x v="180"/>
    <x v="27"/>
    <s v="REGIÓN 2"/>
    <n v="273571"/>
  </r>
  <r>
    <x v="180"/>
    <x v="28"/>
    <s v="REGIÓN 2"/>
    <n v="40111906.510000005"/>
  </r>
  <r>
    <x v="180"/>
    <x v="0"/>
    <s v="NACIONAL"/>
    <n v="242260905.28777778"/>
  </r>
  <r>
    <x v="181"/>
    <x v="1"/>
    <s v="REGIÓN 1"/>
    <n v="87620851"/>
  </r>
  <r>
    <x v="181"/>
    <x v="2"/>
    <s v="REGIÓN 1"/>
    <n v="18742790.375000004"/>
  </r>
  <r>
    <x v="181"/>
    <x v="3"/>
    <s v="REGIÓN 1"/>
    <n v="3802494"/>
  </r>
  <r>
    <x v="181"/>
    <x v="4"/>
    <s v="REGIÓN 1"/>
    <n v="1184001.6666666667"/>
  </r>
  <r>
    <x v="181"/>
    <x v="5"/>
    <s v="REGIÓN 1"/>
    <n v="64456578.81333334"/>
  </r>
  <r>
    <x v="181"/>
    <x v="6"/>
    <s v="REGIÓN 1"/>
    <n v="10358726"/>
  </r>
  <r>
    <x v="181"/>
    <x v="7"/>
    <s v="REGIÓN 1"/>
    <n v="2681413"/>
  </r>
  <r>
    <x v="181"/>
    <x v="8"/>
    <s v="REGIÓN 1"/>
    <n v="1117840"/>
  </r>
  <r>
    <x v="181"/>
    <x v="9"/>
    <s v="REGIÓN 1"/>
    <n v="4101059"/>
  </r>
  <r>
    <x v="181"/>
    <x v="10"/>
    <s v="REGIÓN 1"/>
    <n v="194065753.85500002"/>
  </r>
  <r>
    <x v="181"/>
    <x v="11"/>
    <s v="REGIÓN 2"/>
    <n v="67269.33"/>
  </r>
  <r>
    <x v="181"/>
    <x v="12"/>
    <s v="REGIÓN 2"/>
    <n v="601626"/>
  </r>
  <r>
    <x v="181"/>
    <x v="13"/>
    <s v="REGIÓN 2"/>
    <n v="1041889"/>
  </r>
  <r>
    <x v="181"/>
    <x v="14"/>
    <s v="REGIÓN 2"/>
    <n v="12899270.699999999"/>
  </r>
  <r>
    <x v="181"/>
    <x v="15"/>
    <s v="REGIÓN 2"/>
    <n v="123846.66666666667"/>
  </r>
  <r>
    <x v="181"/>
    <x v="16"/>
    <s v="REGIÓN 2"/>
    <n v="7379111"/>
  </r>
  <r>
    <x v="181"/>
    <x v="17"/>
    <s v="REGIÓN 2"/>
    <n v="3065536"/>
  </r>
  <r>
    <x v="181"/>
    <x v="18"/>
    <s v="REGIÓN 2"/>
    <n v="157958"/>
  </r>
  <r>
    <x v="181"/>
    <x v="19"/>
    <s v="REGIÓN 2"/>
    <n v="380364"/>
  </r>
  <r>
    <x v="181"/>
    <x v="20"/>
    <s v="REGIÓN 2"/>
    <n v="248344"/>
  </r>
  <r>
    <x v="181"/>
    <x v="21"/>
    <s v="REGIÓN 2"/>
    <n v="2233409.666666667"/>
  </r>
  <r>
    <x v="181"/>
    <x v="22"/>
    <s v="REGIÓN 2"/>
    <n v="3852673"/>
  </r>
  <r>
    <x v="181"/>
    <x v="23"/>
    <s v="REGIÓN 2"/>
    <n v="919027"/>
  </r>
  <r>
    <x v="181"/>
    <x v="24"/>
    <s v="REGIÓN 2"/>
    <n v="103380"/>
  </r>
  <r>
    <x v="181"/>
    <x v="25"/>
    <s v="REGIÓN 2"/>
    <n v="5371839.777777778"/>
  </r>
  <r>
    <x v="181"/>
    <x v="26"/>
    <s v="REGIÓN 2"/>
    <n v="785020"/>
  </r>
  <r>
    <x v="181"/>
    <x v="27"/>
    <s v="REGIÓN 2"/>
    <n v="363709"/>
  </r>
  <r>
    <x v="181"/>
    <x v="28"/>
    <s v="REGIÓN 2"/>
    <n v="39594273.141111113"/>
  </r>
  <r>
    <x v="181"/>
    <x v="0"/>
    <s v="NACIONAL"/>
    <n v="233660026.99611112"/>
  </r>
  <r>
    <x v="182"/>
    <x v="1"/>
    <s v="REGIÓN 1"/>
    <n v="100169843.98"/>
  </r>
  <r>
    <x v="182"/>
    <x v="2"/>
    <s v="REGIÓN 1"/>
    <n v="25226415.800000001"/>
  </r>
  <r>
    <x v="182"/>
    <x v="3"/>
    <s v="REGIÓN 1"/>
    <n v="3307858"/>
  </r>
  <r>
    <x v="182"/>
    <x v="4"/>
    <s v="REGIÓN 1"/>
    <n v="1341225"/>
  </r>
  <r>
    <x v="182"/>
    <x v="5"/>
    <s v="REGIÓN 1"/>
    <n v="79319774"/>
  </r>
  <r>
    <x v="182"/>
    <x v="6"/>
    <s v="REGIÓN 1"/>
    <n v="12226180.09"/>
  </r>
  <r>
    <x v="182"/>
    <x v="7"/>
    <s v="REGIÓN 1"/>
    <n v="3043233"/>
  </r>
  <r>
    <x v="182"/>
    <x v="8"/>
    <s v="REGIÓN 1"/>
    <n v="731816"/>
  </r>
  <r>
    <x v="182"/>
    <x v="9"/>
    <s v="REGIÓN 1"/>
    <n v="4269576"/>
  </r>
  <r>
    <x v="182"/>
    <x v="10"/>
    <s v="REGIÓN 1"/>
    <n v="229635921.87"/>
  </r>
  <r>
    <x v="182"/>
    <x v="11"/>
    <s v="REGIÓN 2"/>
    <n v="83325.7"/>
  </r>
  <r>
    <x v="182"/>
    <x v="12"/>
    <s v="REGIÓN 2"/>
    <n v="1870948"/>
  </r>
  <r>
    <x v="182"/>
    <x v="13"/>
    <s v="REGIÓN 2"/>
    <n v="1249884"/>
  </r>
  <r>
    <x v="182"/>
    <x v="14"/>
    <s v="REGIÓN 2"/>
    <n v="14838153"/>
  </r>
  <r>
    <x v="182"/>
    <x v="15"/>
    <s v="REGIÓN 2"/>
    <n v="144575"/>
  </r>
  <r>
    <x v="182"/>
    <x v="16"/>
    <s v="REGIÓN 2"/>
    <n v="8871062"/>
  </r>
  <r>
    <x v="182"/>
    <x v="17"/>
    <s v="REGIÓN 2"/>
    <n v="3493511"/>
  </r>
  <r>
    <x v="182"/>
    <x v="19"/>
    <s v="REGIÓN 2"/>
    <n v="1338894"/>
  </r>
  <r>
    <x v="182"/>
    <x v="20"/>
    <s v="REGIÓN 2"/>
    <n v="348062"/>
  </r>
  <r>
    <x v="182"/>
    <x v="21"/>
    <s v="REGIÓN 2"/>
    <n v="2759457"/>
  </r>
  <r>
    <x v="182"/>
    <x v="22"/>
    <s v="REGIÓN 2"/>
    <n v="4578092"/>
  </r>
  <r>
    <x v="182"/>
    <x v="23"/>
    <s v="REGIÓN 2"/>
    <n v="1052516.5"/>
  </r>
  <r>
    <x v="182"/>
    <x v="24"/>
    <s v="REGIÓN 2"/>
    <n v="143087"/>
  </r>
  <r>
    <x v="182"/>
    <x v="25"/>
    <s v="REGIÓN 2"/>
    <n v="6568208"/>
  </r>
  <r>
    <x v="182"/>
    <x v="26"/>
    <s v="REGIÓN 2"/>
    <n v="679904"/>
  </r>
  <r>
    <x v="182"/>
    <x v="27"/>
    <s v="REGIÓN 2"/>
    <n v="553393.5"/>
  </r>
  <r>
    <x v="182"/>
    <x v="28"/>
    <s v="REGIÓN 2"/>
    <n v="48573072.700000003"/>
  </r>
  <r>
    <x v="182"/>
    <x v="0"/>
    <s v="NACIONAL"/>
    <n v="278208994.56999999"/>
  </r>
  <r>
    <x v="183"/>
    <x v="1"/>
    <s v="REGIÓN 1"/>
    <n v="99782405"/>
  </r>
  <r>
    <x v="183"/>
    <x v="2"/>
    <s v="REGIÓN 1"/>
    <n v="26167666"/>
  </r>
  <r>
    <x v="183"/>
    <x v="3"/>
    <s v="REGIÓN 1"/>
    <n v="6031481"/>
  </r>
  <r>
    <x v="183"/>
    <x v="4"/>
    <s v="REGIÓN 1"/>
    <n v="1141940"/>
  </r>
  <r>
    <x v="183"/>
    <x v="5"/>
    <s v="REGIÓN 1"/>
    <n v="73849347"/>
  </r>
  <r>
    <x v="183"/>
    <x v="6"/>
    <s v="REGIÓN 1"/>
    <n v="11099043"/>
  </r>
  <r>
    <x v="183"/>
    <x v="7"/>
    <s v="REGIÓN 1"/>
    <n v="1428990"/>
  </r>
  <r>
    <x v="183"/>
    <x v="8"/>
    <s v="REGIÓN 1"/>
    <n v="1256124"/>
  </r>
  <r>
    <x v="183"/>
    <x v="9"/>
    <s v="REGIÓN 1"/>
    <n v="5135803"/>
  </r>
  <r>
    <x v="183"/>
    <x v="10"/>
    <s v="REGIÓN 1"/>
    <n v="225892799"/>
  </r>
  <r>
    <x v="183"/>
    <x v="11"/>
    <s v="REGIÓN 2"/>
    <n v="123030"/>
  </r>
  <r>
    <x v="183"/>
    <x v="12"/>
    <s v="REGIÓN 2"/>
    <n v="904679"/>
  </r>
  <r>
    <x v="183"/>
    <x v="13"/>
    <s v="REGIÓN 2"/>
    <n v="1424780"/>
  </r>
  <r>
    <x v="183"/>
    <x v="14"/>
    <s v="REGIÓN 2"/>
    <n v="14057929"/>
  </r>
  <r>
    <x v="183"/>
    <x v="15"/>
    <s v="REGIÓN 2"/>
    <n v="144168"/>
  </r>
  <r>
    <x v="183"/>
    <x v="16"/>
    <s v="REGIÓN 2"/>
    <n v="10247950"/>
  </r>
  <r>
    <x v="183"/>
    <x v="17"/>
    <s v="REGIÓN 2"/>
    <n v="3362112.666666667"/>
  </r>
  <r>
    <x v="183"/>
    <x v="18"/>
    <s v="REGIÓN 2"/>
    <n v="99985"/>
  </r>
  <r>
    <x v="183"/>
    <x v="19"/>
    <s v="REGIÓN 2"/>
    <n v="1161333"/>
  </r>
  <r>
    <x v="183"/>
    <x v="20"/>
    <s v="REGIÓN 2"/>
    <n v="460676"/>
  </r>
  <r>
    <x v="183"/>
    <x v="21"/>
    <s v="REGIÓN 2"/>
    <n v="3709254"/>
  </r>
  <r>
    <x v="183"/>
    <x v="22"/>
    <s v="REGIÓN 2"/>
    <n v="4605369"/>
  </r>
  <r>
    <x v="183"/>
    <x v="23"/>
    <s v="REGIÓN 2"/>
    <n v="773984"/>
  </r>
  <r>
    <x v="183"/>
    <x v="24"/>
    <s v="REGIÓN 2"/>
    <n v="151992"/>
  </r>
  <r>
    <x v="183"/>
    <x v="25"/>
    <s v="REGIÓN 2"/>
    <n v="6525296"/>
  </r>
  <r>
    <x v="183"/>
    <x v="26"/>
    <s v="REGIÓN 2"/>
    <n v="635064"/>
  </r>
  <r>
    <x v="183"/>
    <x v="27"/>
    <s v="REGIÓN 2"/>
    <n v="432899"/>
  </r>
  <r>
    <x v="183"/>
    <x v="28"/>
    <s v="REGIÓN 2"/>
    <n v="48820500.666666672"/>
  </r>
  <r>
    <x v="183"/>
    <x v="0"/>
    <s v="NACIONAL"/>
    <n v="274713299.66666669"/>
  </r>
  <r>
    <x v="184"/>
    <x v="1"/>
    <s v="REGIÓN 1"/>
    <n v="108412542"/>
  </r>
  <r>
    <x v="184"/>
    <x v="29"/>
    <s v="REGIÓN 1"/>
    <n v="5609099"/>
  </r>
  <r>
    <x v="184"/>
    <x v="2"/>
    <s v="REGIÓN 1"/>
    <n v="24382435"/>
  </r>
  <r>
    <x v="184"/>
    <x v="3"/>
    <s v="REGIÓN 1"/>
    <n v="3851481"/>
  </r>
  <r>
    <x v="184"/>
    <x v="4"/>
    <s v="REGIÓN 1"/>
    <n v="1160004"/>
  </r>
  <r>
    <x v="184"/>
    <x v="5"/>
    <s v="REGIÓN 1"/>
    <n v="75592159"/>
  </r>
  <r>
    <x v="184"/>
    <x v="6"/>
    <s v="REGIÓN 1"/>
    <n v="12192073"/>
  </r>
  <r>
    <x v="184"/>
    <x v="7"/>
    <s v="REGIÓN 1"/>
    <n v="1067624"/>
  </r>
  <r>
    <x v="184"/>
    <x v="8"/>
    <s v="REGIÓN 1"/>
    <n v="1156558"/>
  </r>
  <r>
    <x v="184"/>
    <x v="9"/>
    <s v="REGIÓN 1"/>
    <n v="4183327"/>
  </r>
  <r>
    <x v="184"/>
    <x v="10"/>
    <s v="REGIÓN 1"/>
    <n v="237607302"/>
  </r>
  <r>
    <x v="184"/>
    <x v="11"/>
    <s v="REGIÓN 2"/>
    <n v="82354"/>
  </r>
  <r>
    <x v="184"/>
    <x v="12"/>
    <s v="REGIÓN 2"/>
    <n v="488893"/>
  </r>
  <r>
    <x v="184"/>
    <x v="13"/>
    <s v="REGIÓN 2"/>
    <n v="644134"/>
  </r>
  <r>
    <x v="184"/>
    <x v="14"/>
    <s v="REGIÓN 2"/>
    <n v="12768235"/>
  </r>
  <r>
    <x v="184"/>
    <x v="15"/>
    <s v="REGIÓN 2"/>
    <n v="183651"/>
  </r>
  <r>
    <x v="184"/>
    <x v="16"/>
    <s v="REGIÓN 2"/>
    <n v="12295655"/>
  </r>
  <r>
    <x v="184"/>
    <x v="17"/>
    <s v="REGIÓN 2"/>
    <n v="3724130"/>
  </r>
  <r>
    <x v="184"/>
    <x v="19"/>
    <s v="REGIÓN 2"/>
    <n v="1943367"/>
  </r>
  <r>
    <x v="184"/>
    <x v="20"/>
    <s v="REGIÓN 2"/>
    <n v="669045"/>
  </r>
  <r>
    <x v="184"/>
    <x v="21"/>
    <s v="REGIÓN 2"/>
    <n v="1958012"/>
  </r>
  <r>
    <x v="184"/>
    <x v="22"/>
    <s v="REGIÓN 2"/>
    <n v="5286284"/>
  </r>
  <r>
    <x v="184"/>
    <x v="23"/>
    <s v="REGIÓN 2"/>
    <n v="1143308"/>
  </r>
  <r>
    <x v="184"/>
    <x v="24"/>
    <s v="REGIÓN 2"/>
    <n v="157680"/>
  </r>
  <r>
    <x v="184"/>
    <x v="25"/>
    <s v="REGIÓN 2"/>
    <n v="7151866"/>
  </r>
  <r>
    <x v="184"/>
    <x v="26"/>
    <s v="REGIÓN 2"/>
    <n v="465706"/>
  </r>
  <r>
    <x v="184"/>
    <x v="27"/>
    <s v="REGIÓN 2"/>
    <n v="422694"/>
  </r>
  <r>
    <x v="184"/>
    <x v="28"/>
    <s v="REGIÓN 2"/>
    <n v="49385014"/>
  </r>
  <r>
    <x v="184"/>
    <x v="0"/>
    <s v="NACIONAL"/>
    <n v="286992316"/>
  </r>
  <r>
    <x v="185"/>
    <x v="1"/>
    <s v="REGIÓN 1"/>
    <n v="96804727"/>
  </r>
  <r>
    <x v="185"/>
    <x v="29"/>
    <s v="REGIÓN 1"/>
    <n v="5263018"/>
  </r>
  <r>
    <x v="185"/>
    <x v="2"/>
    <s v="REGIÓN 1"/>
    <n v="27042847"/>
  </r>
  <r>
    <x v="185"/>
    <x v="3"/>
    <s v="REGIÓN 1"/>
    <n v="4391293"/>
  </r>
  <r>
    <x v="185"/>
    <x v="4"/>
    <s v="REGIÓN 1"/>
    <n v="1097629"/>
  </r>
  <r>
    <x v="185"/>
    <x v="5"/>
    <s v="REGIÓN 1"/>
    <n v="71227752"/>
  </r>
  <r>
    <x v="185"/>
    <x v="6"/>
    <s v="REGIÓN 1"/>
    <n v="11723391"/>
  </r>
  <r>
    <x v="185"/>
    <x v="7"/>
    <s v="REGIÓN 1"/>
    <n v="1294744"/>
  </r>
  <r>
    <x v="185"/>
    <x v="8"/>
    <s v="REGIÓN 1"/>
    <n v="1299678"/>
  </r>
  <r>
    <x v="185"/>
    <x v="9"/>
    <s v="REGIÓN 1"/>
    <n v="4767740"/>
  </r>
  <r>
    <x v="185"/>
    <x v="10"/>
    <s v="REGIÓN 1"/>
    <n v="224912819"/>
  </r>
  <r>
    <x v="185"/>
    <x v="11"/>
    <s v="REGIÓN 2"/>
    <n v="126946"/>
  </r>
  <r>
    <x v="185"/>
    <x v="12"/>
    <s v="REGIÓN 2"/>
    <n v="681671"/>
  </r>
  <r>
    <x v="185"/>
    <x v="13"/>
    <s v="REGIÓN 2"/>
    <n v="1032058"/>
  </r>
  <r>
    <x v="185"/>
    <x v="14"/>
    <s v="REGIÓN 2"/>
    <n v="12748987"/>
  </r>
  <r>
    <x v="185"/>
    <x v="15"/>
    <s v="REGIÓN 2"/>
    <n v="168416"/>
  </r>
  <r>
    <x v="185"/>
    <x v="16"/>
    <s v="REGIÓN 2"/>
    <n v="14301475"/>
  </r>
  <r>
    <x v="185"/>
    <x v="17"/>
    <s v="REGIÓN 2"/>
    <n v="4567687"/>
  </r>
  <r>
    <x v="185"/>
    <x v="18"/>
    <s v="REGIÓN 2"/>
    <n v="100693"/>
  </r>
  <r>
    <x v="185"/>
    <x v="19"/>
    <s v="REGIÓN 2"/>
    <n v="1591806"/>
  </r>
  <r>
    <x v="185"/>
    <x v="20"/>
    <s v="REGIÓN 2"/>
    <n v="897307"/>
  </r>
  <r>
    <x v="185"/>
    <x v="21"/>
    <s v="REGIÓN 2"/>
    <n v="2771417"/>
  </r>
  <r>
    <x v="185"/>
    <x v="22"/>
    <s v="REGIÓN 2"/>
    <n v="5835226"/>
  </r>
  <r>
    <x v="185"/>
    <x v="23"/>
    <s v="REGIÓN 2"/>
    <n v="1183654"/>
  </r>
  <r>
    <x v="185"/>
    <x v="24"/>
    <s v="REGIÓN 2"/>
    <n v="151894"/>
  </r>
  <r>
    <x v="185"/>
    <x v="25"/>
    <s v="REGIÓN 2"/>
    <n v="9359673"/>
  </r>
  <r>
    <x v="185"/>
    <x v="26"/>
    <s v="REGIÓN 2"/>
    <n v="906849"/>
  </r>
  <r>
    <x v="185"/>
    <x v="27"/>
    <s v="REGIÓN 2"/>
    <n v="799756"/>
  </r>
  <r>
    <x v="185"/>
    <x v="28"/>
    <s v="REGIÓN 2"/>
    <n v="57225515"/>
  </r>
  <r>
    <x v="185"/>
    <x v="0"/>
    <s v="NACIONAL"/>
    <n v="282138334"/>
  </r>
  <r>
    <x v="186"/>
    <x v="1"/>
    <s v="REGIÓN 1"/>
    <n v="104504744"/>
  </r>
  <r>
    <x v="186"/>
    <x v="29"/>
    <s v="REGIÓN 1"/>
    <n v="5266320"/>
  </r>
  <r>
    <x v="186"/>
    <x v="2"/>
    <s v="REGIÓN 1"/>
    <n v="27028655"/>
  </r>
  <r>
    <x v="186"/>
    <x v="3"/>
    <s v="REGIÓN 1"/>
    <n v="4771731"/>
  </r>
  <r>
    <x v="186"/>
    <x v="4"/>
    <s v="REGIÓN 1"/>
    <n v="1907107"/>
  </r>
  <r>
    <x v="186"/>
    <x v="5"/>
    <s v="REGIÓN 1"/>
    <n v="75582563"/>
  </r>
  <r>
    <x v="186"/>
    <x v="6"/>
    <s v="REGIÓN 1"/>
    <n v="12483726"/>
  </r>
  <r>
    <x v="186"/>
    <x v="7"/>
    <s v="REGIÓN 1"/>
    <n v="1581520"/>
  </r>
  <r>
    <x v="186"/>
    <x v="8"/>
    <s v="REGIÓN 1"/>
    <n v="1323469"/>
  </r>
  <r>
    <x v="186"/>
    <x v="9"/>
    <s v="REGIÓN 1"/>
    <n v="5074245"/>
  </r>
  <r>
    <x v="186"/>
    <x v="10"/>
    <s v="REGIÓN 1"/>
    <n v="239524080"/>
  </r>
  <r>
    <x v="186"/>
    <x v="11"/>
    <s v="REGIÓN 2"/>
    <n v="130070"/>
  </r>
  <r>
    <x v="186"/>
    <x v="12"/>
    <s v="REGIÓN 2"/>
    <n v="703764"/>
  </r>
  <r>
    <x v="186"/>
    <x v="13"/>
    <s v="REGIÓN 2"/>
    <n v="880314"/>
  </r>
  <r>
    <x v="186"/>
    <x v="14"/>
    <s v="REGIÓN 2"/>
    <n v="13119599"/>
  </r>
  <r>
    <x v="186"/>
    <x v="15"/>
    <s v="REGIÓN 2"/>
    <n v="161611"/>
  </r>
  <r>
    <x v="186"/>
    <x v="16"/>
    <s v="REGIÓN 2"/>
    <n v="13884138"/>
  </r>
  <r>
    <x v="186"/>
    <x v="17"/>
    <s v="REGIÓN 2"/>
    <n v="3839815"/>
  </r>
  <r>
    <x v="186"/>
    <x v="18"/>
    <s v="REGIÓN 2"/>
    <n v="98567"/>
  </r>
  <r>
    <x v="186"/>
    <x v="19"/>
    <s v="REGIÓN 2"/>
    <n v="1680301"/>
  </r>
  <r>
    <x v="186"/>
    <x v="20"/>
    <s v="REGIÓN 2"/>
    <n v="1002109"/>
  </r>
  <r>
    <x v="186"/>
    <x v="21"/>
    <s v="REGIÓN 2"/>
    <n v="2708066"/>
  </r>
  <r>
    <x v="186"/>
    <x v="22"/>
    <s v="REGIÓN 2"/>
    <n v="5674693"/>
  </r>
  <r>
    <x v="186"/>
    <x v="23"/>
    <s v="REGIÓN 2"/>
    <n v="1279081"/>
  </r>
  <r>
    <x v="186"/>
    <x v="24"/>
    <s v="REGIÓN 2"/>
    <n v="300193"/>
  </r>
  <r>
    <x v="186"/>
    <x v="25"/>
    <s v="REGIÓN 2"/>
    <n v="8319713"/>
  </r>
  <r>
    <x v="186"/>
    <x v="26"/>
    <s v="REGIÓN 2"/>
    <n v="1047402"/>
  </r>
  <r>
    <x v="186"/>
    <x v="27"/>
    <s v="REGIÓN 2"/>
    <n v="831842"/>
  </r>
  <r>
    <x v="186"/>
    <x v="28"/>
    <s v="REGIÓN 2"/>
    <n v="55661278"/>
  </r>
  <r>
    <x v="186"/>
    <x v="0"/>
    <s v="NACIONAL"/>
    <n v="295185358"/>
  </r>
  <r>
    <x v="187"/>
    <x v="1"/>
    <s v="REGIÓN 1"/>
    <n v="104669900"/>
  </r>
  <r>
    <x v="187"/>
    <x v="29"/>
    <s v="REGIÓN 1"/>
    <n v="5265501"/>
  </r>
  <r>
    <x v="187"/>
    <x v="2"/>
    <s v="REGIÓN 1"/>
    <n v="26558674"/>
  </r>
  <r>
    <x v="187"/>
    <x v="3"/>
    <s v="REGIÓN 1"/>
    <n v="4784491"/>
  </r>
  <r>
    <x v="187"/>
    <x v="4"/>
    <s v="REGIÓN 1"/>
    <n v="1156513"/>
  </r>
  <r>
    <x v="187"/>
    <x v="5"/>
    <s v="REGIÓN 1"/>
    <n v="78244564"/>
  </r>
  <r>
    <x v="187"/>
    <x v="6"/>
    <s v="REGIÓN 1"/>
    <n v="12127284"/>
  </r>
  <r>
    <x v="187"/>
    <x v="7"/>
    <s v="REGIÓN 1"/>
    <n v="1266558"/>
  </r>
  <r>
    <x v="187"/>
    <x v="8"/>
    <s v="REGIÓN 1"/>
    <n v="1351566"/>
  </r>
  <r>
    <x v="187"/>
    <x v="9"/>
    <s v="REGIÓN 1"/>
    <n v="4933938"/>
  </r>
  <r>
    <x v="187"/>
    <x v="10"/>
    <s v="REGIÓN 1"/>
    <n v="240358989"/>
  </r>
  <r>
    <x v="187"/>
    <x v="11"/>
    <s v="REGIÓN 2"/>
    <n v="240494"/>
  </r>
  <r>
    <x v="187"/>
    <x v="12"/>
    <s v="REGIÓN 2"/>
    <n v="672483"/>
  </r>
  <r>
    <x v="187"/>
    <x v="13"/>
    <s v="REGIÓN 2"/>
    <n v="962523"/>
  </r>
  <r>
    <x v="187"/>
    <x v="14"/>
    <s v="REGIÓN 2"/>
    <n v="13141243"/>
  </r>
  <r>
    <x v="187"/>
    <x v="15"/>
    <s v="REGIÓN 2"/>
    <n v="164312"/>
  </r>
  <r>
    <x v="187"/>
    <x v="16"/>
    <s v="REGIÓN 2"/>
    <n v="12944121"/>
  </r>
  <r>
    <x v="187"/>
    <x v="17"/>
    <s v="REGIÓN 2"/>
    <n v="5133891"/>
  </r>
  <r>
    <x v="187"/>
    <x v="18"/>
    <s v="REGIÓN 2"/>
    <n v="94871"/>
  </r>
  <r>
    <x v="187"/>
    <x v="19"/>
    <s v="REGIÓN 2"/>
    <n v="1549691"/>
  </r>
  <r>
    <x v="187"/>
    <x v="20"/>
    <s v="REGIÓN 2"/>
    <n v="1053635"/>
  </r>
  <r>
    <x v="187"/>
    <x v="21"/>
    <s v="REGIÓN 2"/>
    <n v="2951684"/>
  </r>
  <r>
    <x v="187"/>
    <x v="22"/>
    <s v="REGIÓN 2"/>
    <n v="5195972"/>
  </r>
  <r>
    <x v="187"/>
    <x v="23"/>
    <s v="REGIÓN 2"/>
    <n v="1216763"/>
  </r>
  <r>
    <x v="187"/>
    <x v="24"/>
    <s v="REGIÓN 2"/>
    <n v="326692"/>
  </r>
  <r>
    <x v="187"/>
    <x v="25"/>
    <s v="REGIÓN 2"/>
    <n v="10070807"/>
  </r>
  <r>
    <x v="187"/>
    <x v="26"/>
    <s v="REGIÓN 2"/>
    <n v="970748"/>
  </r>
  <r>
    <x v="187"/>
    <x v="27"/>
    <s v="REGIÓN 2"/>
    <n v="906964"/>
  </r>
  <r>
    <x v="187"/>
    <x v="28"/>
    <s v="REGIÓN 2"/>
    <n v="57596894"/>
  </r>
  <r>
    <x v="187"/>
    <x v="0"/>
    <s v="NACIONAL"/>
    <n v="297955883"/>
  </r>
  <r>
    <x v="188"/>
    <x v="1"/>
    <s v="REGIÓN 1"/>
    <n v="99815903"/>
  </r>
  <r>
    <x v="188"/>
    <x v="29"/>
    <s v="REGIÓN 1"/>
    <n v="4849911"/>
  </r>
  <r>
    <x v="188"/>
    <x v="2"/>
    <s v="REGIÓN 1"/>
    <n v="24546338"/>
  </r>
  <r>
    <x v="188"/>
    <x v="3"/>
    <s v="REGIÓN 1"/>
    <n v="4751650"/>
  </r>
  <r>
    <x v="188"/>
    <x v="4"/>
    <s v="REGIÓN 1"/>
    <n v="2253008"/>
  </r>
  <r>
    <x v="188"/>
    <x v="5"/>
    <s v="REGIÓN 1"/>
    <n v="74748276"/>
  </r>
  <r>
    <x v="188"/>
    <x v="6"/>
    <s v="REGIÓN 1"/>
    <n v="11494783"/>
  </r>
  <r>
    <x v="188"/>
    <x v="7"/>
    <s v="REGIÓN 1"/>
    <n v="1553291"/>
  </r>
  <r>
    <x v="188"/>
    <x v="8"/>
    <s v="REGIÓN 1"/>
    <n v="1504945"/>
  </r>
  <r>
    <x v="188"/>
    <x v="9"/>
    <s v="REGIÓN 1"/>
    <n v="4598383"/>
  </r>
  <r>
    <x v="188"/>
    <x v="10"/>
    <s v="REGIÓN 1"/>
    <n v="230116488"/>
  </r>
  <r>
    <x v="188"/>
    <x v="11"/>
    <s v="REGIÓN 2"/>
    <n v="254128"/>
  </r>
  <r>
    <x v="188"/>
    <x v="12"/>
    <s v="REGIÓN 2"/>
    <n v="687796"/>
  </r>
  <r>
    <x v="188"/>
    <x v="13"/>
    <s v="REGIÓN 2"/>
    <n v="909577"/>
  </r>
  <r>
    <x v="188"/>
    <x v="14"/>
    <s v="REGIÓN 2"/>
    <n v="12930109"/>
  </r>
  <r>
    <x v="188"/>
    <x v="15"/>
    <s v="REGIÓN 2"/>
    <n v="168239"/>
  </r>
  <r>
    <x v="188"/>
    <x v="16"/>
    <s v="REGIÓN 2"/>
    <n v="12535410"/>
  </r>
  <r>
    <x v="188"/>
    <x v="17"/>
    <s v="REGIÓN 2"/>
    <n v="5402799"/>
  </r>
  <r>
    <x v="188"/>
    <x v="18"/>
    <s v="REGIÓN 2"/>
    <n v="92556"/>
  </r>
  <r>
    <x v="188"/>
    <x v="19"/>
    <s v="REGIÓN 2"/>
    <n v="1372079"/>
  </r>
  <r>
    <x v="188"/>
    <x v="20"/>
    <s v="REGIÓN 2"/>
    <n v="989961"/>
  </r>
  <r>
    <x v="188"/>
    <x v="21"/>
    <s v="REGIÓN 2"/>
    <n v="2662129"/>
  </r>
  <r>
    <x v="188"/>
    <x v="22"/>
    <s v="REGIÓN 2"/>
    <n v="4753979"/>
  </r>
  <r>
    <x v="188"/>
    <x v="23"/>
    <s v="REGIÓN 2"/>
    <n v="594166"/>
  </r>
  <r>
    <x v="188"/>
    <x v="24"/>
    <s v="REGIÓN 2"/>
    <n v="257675"/>
  </r>
  <r>
    <x v="188"/>
    <x v="25"/>
    <s v="REGIÓN 2"/>
    <n v="9000240"/>
  </r>
  <r>
    <x v="188"/>
    <x v="26"/>
    <s v="REGIÓN 2"/>
    <n v="993744"/>
  </r>
  <r>
    <x v="188"/>
    <x v="27"/>
    <s v="REGIÓN 2"/>
    <n v="826430"/>
  </r>
  <r>
    <x v="188"/>
    <x v="28"/>
    <s v="REGIÓN 2"/>
    <n v="54431017"/>
  </r>
  <r>
    <x v="188"/>
    <x v="0"/>
    <s v="NACIONAL"/>
    <n v="284547505"/>
  </r>
  <r>
    <x v="189"/>
    <x v="1"/>
    <s v="REGIÓN 1"/>
    <n v="103139285"/>
  </r>
  <r>
    <x v="189"/>
    <x v="29"/>
    <s v="REGIÓN 1"/>
    <n v="4926032"/>
  </r>
  <r>
    <x v="189"/>
    <x v="2"/>
    <s v="REGIÓN 1"/>
    <n v="28741987"/>
  </r>
  <r>
    <x v="189"/>
    <x v="4"/>
    <s v="REGIÓN 1"/>
    <n v="1120318"/>
  </r>
  <r>
    <x v="189"/>
    <x v="3"/>
    <s v="REGIÓN 1"/>
    <n v="4589947"/>
  </r>
  <r>
    <x v="189"/>
    <x v="5"/>
    <s v="REGIÓN 1"/>
    <n v="72802709"/>
  </r>
  <r>
    <x v="189"/>
    <x v="8"/>
    <s v="REGIÓN 1"/>
    <n v="1592686"/>
  </r>
  <r>
    <x v="189"/>
    <x v="7"/>
    <s v="REGIÓN 1"/>
    <n v="1605819"/>
  </r>
  <r>
    <x v="189"/>
    <x v="6"/>
    <s v="REGIÓN 1"/>
    <n v="11736257"/>
  </r>
  <r>
    <x v="189"/>
    <x v="9"/>
    <s v="REGIÓN 1"/>
    <n v="4634045"/>
  </r>
  <r>
    <x v="189"/>
    <x v="12"/>
    <s v="REGIÓN 2"/>
    <n v="561784"/>
  </r>
  <r>
    <x v="189"/>
    <x v="14"/>
    <s v="REGIÓN 2"/>
    <n v="12182529"/>
  </r>
  <r>
    <x v="189"/>
    <x v="15"/>
    <s v="REGIÓN 2"/>
    <n v="269256"/>
  </r>
  <r>
    <x v="189"/>
    <x v="16"/>
    <s v="REGIÓN 2"/>
    <n v="12174837"/>
  </r>
  <r>
    <x v="189"/>
    <x v="20"/>
    <s v="REGIÓN 2"/>
    <n v="1027783"/>
  </r>
  <r>
    <x v="189"/>
    <x v="22"/>
    <s v="REGIÓN 2"/>
    <n v="5053207"/>
  </r>
  <r>
    <x v="189"/>
    <x v="23"/>
    <s v="REGIÓN 2"/>
    <n v="558696"/>
  </r>
  <r>
    <x v="189"/>
    <x v="24"/>
    <s v="REGIÓN 2"/>
    <n v="277949"/>
  </r>
  <r>
    <x v="189"/>
    <x v="25"/>
    <s v="REGIÓN 2"/>
    <n v="8712739"/>
  </r>
  <r>
    <x v="189"/>
    <x v="27"/>
    <s v="REGIÓN 2"/>
    <n v="929157"/>
  </r>
  <r>
    <x v="189"/>
    <x v="11"/>
    <s v="REGIÓN 2"/>
    <n v="273629"/>
  </r>
  <r>
    <x v="189"/>
    <x v="13"/>
    <s v="REGIÓN 2"/>
    <n v="904744"/>
  </r>
  <r>
    <x v="189"/>
    <x v="17"/>
    <s v="REGIÓN 2"/>
    <n v="4778863"/>
  </r>
  <r>
    <x v="189"/>
    <x v="18"/>
    <s v="REGIÓN 2"/>
    <n v="99203"/>
  </r>
  <r>
    <x v="189"/>
    <x v="19"/>
    <s v="REGIÓN 2"/>
    <n v="1305851"/>
  </r>
  <r>
    <x v="189"/>
    <x v="21"/>
    <s v="REGIÓN 2"/>
    <n v="2603379"/>
  </r>
  <r>
    <x v="189"/>
    <x v="26"/>
    <s v="REGIÓN 2"/>
    <n v="1072367"/>
  </r>
  <r>
    <x v="189"/>
    <x v="10"/>
    <s v="REGIÓN 1"/>
    <n v="234889085"/>
  </r>
  <r>
    <x v="189"/>
    <x v="0"/>
    <s v="NACIONAL"/>
    <n v="287675058"/>
  </r>
  <r>
    <x v="189"/>
    <x v="28"/>
    <s v="REGIÓN 2"/>
    <n v="52785973"/>
  </r>
  <r>
    <x v="190"/>
    <x v="1"/>
    <s v="REGIÓN 1"/>
    <n v="106111265"/>
  </r>
  <r>
    <x v="190"/>
    <x v="29"/>
    <s v="REGIÓN 1"/>
    <n v="1680598"/>
  </r>
  <r>
    <x v="190"/>
    <x v="2"/>
    <s v="REGIÓN 1"/>
    <n v="26032947"/>
  </r>
  <r>
    <x v="190"/>
    <x v="4"/>
    <s v="REGIÓN 1"/>
    <n v="1615459"/>
  </r>
  <r>
    <x v="190"/>
    <x v="3"/>
    <s v="REGIÓN 1"/>
    <n v="4288592"/>
  </r>
  <r>
    <x v="190"/>
    <x v="5"/>
    <s v="REGIÓN 1"/>
    <n v="71259193"/>
  </r>
  <r>
    <x v="190"/>
    <x v="8"/>
    <s v="REGIÓN 1"/>
    <n v="1367159"/>
  </r>
  <r>
    <x v="190"/>
    <x v="7"/>
    <s v="REGIÓN 1"/>
    <n v="1634004"/>
  </r>
  <r>
    <x v="190"/>
    <x v="6"/>
    <s v="REGIÓN 1"/>
    <n v="11324296"/>
  </r>
  <r>
    <x v="190"/>
    <x v="9"/>
    <s v="REGIÓN 1"/>
    <n v="3626720"/>
  </r>
  <r>
    <x v="190"/>
    <x v="12"/>
    <s v="REGIÓN 2"/>
    <n v="501056"/>
  </r>
  <r>
    <x v="190"/>
    <x v="14"/>
    <s v="REGIÓN 2"/>
    <n v="13491694"/>
  </r>
  <r>
    <x v="190"/>
    <x v="15"/>
    <s v="REGIÓN 2"/>
    <n v="282263"/>
  </r>
  <r>
    <x v="190"/>
    <x v="16"/>
    <s v="REGIÓN 2"/>
    <n v="10737176"/>
  </r>
  <r>
    <x v="190"/>
    <x v="20"/>
    <s v="REGIÓN 2"/>
    <n v="924274"/>
  </r>
  <r>
    <x v="190"/>
    <x v="22"/>
    <s v="REGIÓN 2"/>
    <n v="4466831"/>
  </r>
  <r>
    <x v="190"/>
    <x v="23"/>
    <s v="REGIÓN 2"/>
    <n v="981159"/>
  </r>
  <r>
    <x v="190"/>
    <x v="24"/>
    <s v="REGIÓN 2"/>
    <n v="242121"/>
  </r>
  <r>
    <x v="190"/>
    <x v="25"/>
    <s v="REGIÓN 2"/>
    <n v="7643664"/>
  </r>
  <r>
    <x v="190"/>
    <x v="27"/>
    <s v="REGIÓN 2"/>
    <n v="1248088"/>
  </r>
  <r>
    <x v="190"/>
    <x v="11"/>
    <s v="REGIÓN 2"/>
    <n v="258482"/>
  </r>
  <r>
    <x v="190"/>
    <x v="13"/>
    <s v="REGIÓN 2"/>
    <n v="1085459"/>
  </r>
  <r>
    <x v="190"/>
    <x v="17"/>
    <s v="REGIÓN 2"/>
    <n v="5020703"/>
  </r>
  <r>
    <x v="190"/>
    <x v="18"/>
    <s v="REGIÓN 2"/>
    <n v="177729"/>
  </r>
  <r>
    <x v="190"/>
    <x v="19"/>
    <s v="REGIÓN 2"/>
    <n v="1396646"/>
  </r>
  <r>
    <x v="190"/>
    <x v="21"/>
    <s v="REGIÓN 2"/>
    <n v="2490810"/>
  </r>
  <r>
    <x v="190"/>
    <x v="26"/>
    <s v="REGIÓN 2"/>
    <n v="1102137"/>
  </r>
  <r>
    <x v="190"/>
    <x v="10"/>
    <s v="REGIÓN 1"/>
    <n v="228940233"/>
  </r>
  <r>
    <x v="190"/>
    <x v="0"/>
    <s v="NACIONAL"/>
    <n v="280990525"/>
  </r>
  <r>
    <x v="190"/>
    <x v="28"/>
    <s v="REGIÓN 2"/>
    <n v="52050292"/>
  </r>
  <r>
    <x v="191"/>
    <x v="1"/>
    <s v="REGIÓN 1"/>
    <n v="104343803"/>
  </r>
  <r>
    <x v="191"/>
    <x v="29"/>
    <s v="REGIÓN 1"/>
    <n v="1707080"/>
  </r>
  <r>
    <x v="191"/>
    <x v="2"/>
    <s v="REGIÓN 1"/>
    <n v="25361241"/>
  </r>
  <r>
    <x v="191"/>
    <x v="4"/>
    <s v="REGIÓN 1"/>
    <n v="1736311"/>
  </r>
  <r>
    <x v="191"/>
    <x v="3"/>
    <s v="REGIÓN 1"/>
    <n v="4284054"/>
  </r>
  <r>
    <x v="191"/>
    <x v="5"/>
    <s v="REGIÓN 1"/>
    <n v="77452101"/>
  </r>
  <r>
    <x v="191"/>
    <x v="8"/>
    <s v="REGIÓN 1"/>
    <n v="1643469"/>
  </r>
  <r>
    <x v="191"/>
    <x v="7"/>
    <s v="REGIÓN 1"/>
    <n v="1908070"/>
  </r>
  <r>
    <x v="191"/>
    <x v="6"/>
    <s v="REGIÓN 1"/>
    <n v="9079425"/>
  </r>
  <r>
    <x v="191"/>
    <x v="9"/>
    <s v="REGIÓN 1"/>
    <n v="3698896"/>
  </r>
  <r>
    <x v="191"/>
    <x v="12"/>
    <s v="REGIÓN 2"/>
    <n v="449067"/>
  </r>
  <r>
    <x v="191"/>
    <x v="14"/>
    <s v="REGIÓN 2"/>
    <n v="14263725"/>
  </r>
  <r>
    <x v="191"/>
    <x v="15"/>
    <s v="REGIÓN 2"/>
    <n v="192190"/>
  </r>
  <r>
    <x v="191"/>
    <x v="16"/>
    <s v="REGIÓN 2"/>
    <n v="9931321"/>
  </r>
  <r>
    <x v="191"/>
    <x v="20"/>
    <s v="REGIÓN 2"/>
    <n v="758872"/>
  </r>
  <r>
    <x v="191"/>
    <x v="22"/>
    <s v="REGIÓN 2"/>
    <n v="4628669"/>
  </r>
  <r>
    <x v="191"/>
    <x v="23"/>
    <s v="REGIÓN 2"/>
    <n v="1077103"/>
  </r>
  <r>
    <x v="191"/>
    <x v="24"/>
    <s v="REGIÓN 2"/>
    <n v="262848"/>
  </r>
  <r>
    <x v="191"/>
    <x v="25"/>
    <s v="REGIÓN 2"/>
    <n v="7669052"/>
  </r>
  <r>
    <x v="191"/>
    <x v="27"/>
    <s v="REGIÓN 2"/>
    <n v="909733"/>
  </r>
  <r>
    <x v="191"/>
    <x v="11"/>
    <s v="REGIÓN 2"/>
    <n v="294845"/>
  </r>
  <r>
    <x v="191"/>
    <x v="13"/>
    <s v="REGIÓN 2"/>
    <n v="959290"/>
  </r>
  <r>
    <x v="191"/>
    <x v="17"/>
    <s v="REGIÓN 2"/>
    <n v="5136592"/>
  </r>
  <r>
    <x v="191"/>
    <x v="18"/>
    <s v="REGIÓN 2"/>
    <n v="106246"/>
  </r>
  <r>
    <x v="191"/>
    <x v="19"/>
    <s v="REGIÓN 2"/>
    <n v="1463859"/>
  </r>
  <r>
    <x v="191"/>
    <x v="21"/>
    <s v="REGIÓN 2"/>
    <n v="2256990"/>
  </r>
  <r>
    <x v="191"/>
    <x v="26"/>
    <s v="REGIÓN 2"/>
    <n v="1045909"/>
  </r>
  <r>
    <x v="191"/>
    <x v="10"/>
    <s v="REGIÓN 1"/>
    <n v="231214450"/>
  </r>
  <r>
    <x v="191"/>
    <x v="0"/>
    <s v="NACIONAL"/>
    <n v="282620761"/>
  </r>
  <r>
    <x v="191"/>
    <x v="28"/>
    <s v="REGIÓN 2"/>
    <n v="514063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6A28C6-933F-4262-884B-96D28D79EDF5}" name="TablaDinámica6" cacheId="1174" applyNumberFormats="0" applyBorderFormats="0" applyFontFormats="0" applyPatternFormats="0" applyAlignmentFormats="0" applyWidthHeightFormats="1" dataCaption="Valores" updatedVersion="8" minRefreshableVersion="5" useAutoFormatting="1" rowGrandTotals="0" colGrandTotals="0" itemPrintTitles="1" createdVersion="8" indent="0" compact="0" compactData="0" multipleFieldFilters="0" chartFormat="6">
  <location ref="B28:AF221" firstHeaderRow="1" firstDataRow="2" firstDataCol="1"/>
  <pivotFields count="7">
    <pivotField axis="axisRow" compact="0" numFmtId="17" outline="0" showAll="0" defaultSubtotal="0">
      <items count="1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0">
        <item sd="0" x="1"/>
        <item sd="0" x="29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x="15"/>
        <item sd="0" x="16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</rowItems>
  <colFields count="1">
    <field x="1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colItems>
  <dataFields count="1">
    <dataField name="Vol. (lt) Acopio Total " fld="3" baseField="0" baseItem="0" numFmtId="165"/>
  </dataFields>
  <formats count="9">
    <format dxfId="59">
      <pivotArea outline="0" collapsedLevelsAreSubtotals="1" fieldPosition="0"/>
    </format>
    <format dxfId="60">
      <pivotArea outline="0" fieldPosition="0">
        <references count="1">
          <reference field="1" count="1" selected="0">
            <x v="29"/>
          </reference>
        </references>
      </pivotArea>
    </format>
    <format dxfId="61">
      <pivotArea outline="0" fieldPosition="0">
        <references count="1">
          <reference field="1" count="1" selected="0">
            <x v="10"/>
          </reference>
        </references>
      </pivotArea>
    </format>
    <format dxfId="62">
      <pivotArea dataOnly="0" labelOnly="1" outline="0" fieldPosition="0">
        <references count="1">
          <reference field="1" count="1">
            <x v="10"/>
          </reference>
        </references>
      </pivotArea>
    </format>
    <format dxfId="63">
      <pivotArea outline="0" fieldPosition="0">
        <references count="1">
          <reference field="1" count="1" selected="0">
            <x v="10"/>
          </reference>
        </references>
      </pivotArea>
    </format>
    <format dxfId="64">
      <pivotArea dataOnly="0" labelOnly="1" outline="0" fieldPosition="0">
        <references count="1">
          <reference field="1" count="1">
            <x v="10"/>
          </reference>
        </references>
      </pivotArea>
    </format>
    <format dxfId="65">
      <pivotArea outline="0" fieldPosition="0">
        <references count="1">
          <reference field="1" count="1" selected="0">
            <x v="28"/>
          </reference>
        </references>
      </pivotArea>
    </format>
    <format dxfId="66">
      <pivotArea outline="0" fieldPosition="0">
        <references count="1">
          <reference field="1" count="1" selected="0">
            <x v="28"/>
          </reference>
        </references>
      </pivotArea>
    </format>
    <format dxfId="67">
      <pivotArea outline="0" fieldPosition="0">
        <references count="1">
          <reference field="1" count="1" selected="0">
            <x v="29"/>
          </reference>
        </references>
      </pivotArea>
    </format>
  </format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8" showRowHeaders="1" showColHeaders="1" showRowStripes="0" showColStripes="0" showLastColumn="1"/>
  <filters count="1">
    <filter fld="0" type="dateBetween" evalOrder="-1" id="19" name="Periodo ">
      <autoFilter ref="A1">
        <filterColumn colId="0">
          <customFilters and="1">
            <customFilter operator="greaterThanOrEqual" val="39448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partamento" xr10:uid="{74FDF7A0-BFD8-447B-8A7A-6C0CA4F69C04}" sourceName="Departamento  ">
  <pivotTables>
    <pivotTable tabId="11" name="TablaDinámica6"/>
  </pivotTables>
  <data>
    <tabular pivotCacheId="728771719">
      <items count="30">
        <i x="1" s="1"/>
        <i x="11" s="1"/>
        <i x="12" s="1"/>
        <i x="29" s="1"/>
        <i x="13" s="1"/>
        <i x="2" s="1"/>
        <i x="3" s="1"/>
        <i x="14" s="1"/>
        <i x="15" s="1"/>
        <i x="4" s="1"/>
        <i x="16" s="1"/>
        <i x="17" s="1"/>
        <i x="5" s="1"/>
        <i x="18" s="1"/>
        <i x="19" s="1"/>
        <i x="20" s="1"/>
        <i x="21" s="1"/>
        <i x="22" s="1"/>
        <i x="0" s="1"/>
        <i x="6" s="1"/>
        <i x="23" s="1"/>
        <i x="24" s="1"/>
        <i x="7" s="1"/>
        <i x="10" s="1"/>
        <i x="28" s="1"/>
        <i x="8" s="1"/>
        <i x="25" s="1"/>
        <i x="26" s="1"/>
        <i x="27" s="1"/>
        <i x="9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partamento   1" xr10:uid="{9E917DD4-3032-4638-8ECE-4FAB843172F7}" cache="SegmentaciónDeDatos_Departamento" caption="Departamento  " columnCount="3" style="SlicerStyleLight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4CCCA-0AEF-43AE-BDD3-1122BD29CF28}" name="Tabla3" displayName="Tabla3" ref="B3:E24" totalsRowShown="0" dataDxfId="58">
  <tableColumns count="4">
    <tableColumn id="1" xr3:uid="{B87D3944-1BEE-4862-9303-E609464B1021}" name="Periodo" dataDxfId="57">
      <calculatedColumnFormula array="1">INDEX('BASE NACIONAL'!A2:A$205,$A$3)</calculatedColumnFormula>
    </tableColumn>
    <tableColumn id="2" xr3:uid="{60900954-AFF1-4A11-A06F-2DFCD823D015}" name="Volumen (lt)" dataDxfId="56" dataCellStyle="Millares">
      <calculatedColumnFormula array="1">INDEX('BASE NACIONAL'!B2:B$205,$A$3)</calculatedColumnFormula>
    </tableColumn>
    <tableColumn id="3" xr3:uid="{7C40DA36-6B7D-400B-A4DE-84951C486F1E}" name="Variación Mensual" dataDxfId="55" dataCellStyle="Millares">
      <calculatedColumnFormula array="1">INDEX('BASE NACIONAL'!C2:C$205,$A$3)</calculatedColumnFormula>
    </tableColumn>
    <tableColumn id="4" xr3:uid="{FF7862BA-EB91-4FAA-BBEB-325861DB3345}" name="No. de Empresas con Reporte" dataDxfId="54">
      <calculatedColumnFormula array="1">INDEX('BASE NACIONAL'!D2:D$205,$A$3)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68496-3FA0-4955-A4D1-8A22209D69E3}" name="Tabla5" displayName="Tabla5" ref="H3:Q11" totalsRowShown="0" headerRowDxfId="53" dataDxfId="52">
  <tableColumns count="10">
    <tableColumn id="1" xr3:uid="{7E851D22-D537-4B9D-89CF-ACE4BB9CCD3C}" name="Año" dataDxfId="51" dataCellStyle="60% - Énfasis1">
      <calculatedColumnFormula array="1">INDEX('BASE NACIONAL'!F2:F$17,$G$3)</calculatedColumnFormula>
    </tableColumn>
    <tableColumn id="2" xr3:uid="{13D435DB-5112-4F63-8B39-12C346D8CDAC}" name="Vol. (lt)  Anual" dataDxfId="50" dataCellStyle="Millares">
      <calculatedColumnFormula array="1">INDEX('BASE NACIONAL'!G2:G$17,$G$3)</calculatedColumnFormula>
    </tableColumn>
    <tableColumn id="3" xr3:uid="{32C62C96-2495-413B-BC9E-6EDF31125D95}" name="Vol. (lt) Mensual" dataDxfId="49" dataCellStyle="Millares">
      <calculatedColumnFormula array="1">INDEX('BASE NACIONAL'!H2:H$17,$G$3)</calculatedColumnFormula>
    </tableColumn>
    <tableColumn id="4" xr3:uid="{DEAAAE04-2D30-4990-AE4E-C060C9C664A4}" name="Vol. (lt) Diario" dataDxfId="48" dataCellStyle="Millares">
      <calculatedColumnFormula array="1">INDEX('BASE NACIONAL'!I2:I$17,$G$3)</calculatedColumnFormula>
    </tableColumn>
    <tableColumn id="5" xr3:uid="{3924ADED-9A27-4161-800D-5C0F3324AFB5}" name="Periodo" dataDxfId="47" dataCellStyle="60% - Énfasis1">
      <calculatedColumnFormula array="1">INDEX('BASE NACIONAL'!J2:J$17,$G$3)</calculatedColumnFormula>
    </tableColumn>
    <tableColumn id="6" xr3:uid="{1842727C-1273-48BE-B544-21639264A1C5}" name="Var. % Anual" dataDxfId="46" dataCellStyle="Porcentaje">
      <calculatedColumnFormula array="1">INDEX('BASE NACIONAL'!K2:K$17,$G$3)</calculatedColumnFormula>
    </tableColumn>
    <tableColumn id="7" xr3:uid="{BB96C5B6-427E-4BCD-86CC-0EAAA9CDBFD6}" name="Var. % 1º Trim" dataDxfId="45" dataCellStyle="Porcentaje">
      <calculatedColumnFormula array="1">INDEX('BASE NACIONAL'!L2:L$17,$G$3)</calculatedColumnFormula>
    </tableColumn>
    <tableColumn id="8" xr3:uid="{BDECBB48-CFE4-477F-AA9F-6BC2FEA37CED}" name="Var. % 2º Trim" dataDxfId="44" dataCellStyle="Porcentaje">
      <calculatedColumnFormula array="1">INDEX('BASE NACIONAL'!M2:M$17,$G$3)</calculatedColumnFormula>
    </tableColumn>
    <tableColumn id="9" xr3:uid="{80ADB1CF-BD0F-437C-8C81-559F361A95F4}" name="Var. % 3º Trim" dataDxfId="43" dataCellStyle="Porcentaje">
      <calculatedColumnFormula array="1">INDEX('BASE NACIONAL'!N2:N$17,$G$3)</calculatedColumnFormula>
    </tableColumn>
    <tableColumn id="10" xr3:uid="{D3E617AD-293A-42F9-9B97-9E54FA9B95F4}" name="Var. % 4º Trim" dataDxfId="42" dataCellStyle="Porcentaje">
      <calculatedColumnFormula array="1">INDEX('BASE NACIONAL'!O2:O$17,$G$3)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EE71B3-B6AD-4249-9C52-B078B4C9FEDF}" name="Tabla2" displayName="Tabla2" ref="B3:S11" totalsRowShown="0" headerRowDxfId="41">
  <tableColumns count="18">
    <tableColumn id="1" xr3:uid="{81ED43BB-FA34-49DF-A316-A3A05B04268E}" name="PERIODO" dataDxfId="40"/>
    <tableColumn id="2" xr3:uid="{84253446-2CFC-4A10-8C38-31670CEFD29E}" name="No. de Empresas Registradas" dataDxfId="39" dataCellStyle="Millares"/>
    <tableColumn id="3" xr3:uid="{57324F9C-A1A5-4A33-886D-FB994F5F6D22}" name="No. de Plantas Registradas" dataDxfId="38" dataCellStyle="Millares"/>
    <tableColumn id="4" xr3:uid="{C2163161-6F32-48C3-98BB-FB14715EB728}" name="No. de Empresas con Reporte" dataDxfId="37" dataCellStyle="Millares"/>
    <tableColumn id="5" xr3:uid="{FEB0F04D-17E4-45C2-8460-A7D8B0100821}" name="No. de Plantas con Reporte" dataDxfId="36" dataCellStyle="Millares"/>
    <tableColumn id="6" xr3:uid="{7EDDC913-D465-4ACE-A490-ADB6A9B2FA29}" name="Volumen de acopio Total (Lt)" dataDxfId="35" dataCellStyle="Millares"/>
    <tableColumn id="7" xr3:uid="{3134E2ED-8CB8-4A95-9E9C-3E967D356CBB}" name="No. de Empresas con Reporte Continuo" dataDxfId="34" dataCellStyle="Millares"/>
    <tableColumn id="8" xr3:uid="{EB3D8A18-BC8C-4EC4-A79B-7F264427204D}" name="No. de Plantas con Reporte Continuo" dataDxfId="33" dataCellStyle="Millares"/>
    <tableColumn id="9" xr3:uid="{C65E58CB-14B0-4EE3-BBC3-FBECF87E1EF1}" name="Volumen de Acopio Continuo (Lt)" dataDxfId="32" dataCellStyle="Millares"/>
    <tableColumn id="10" xr3:uid="{81BCA801-0CF6-4957-AE2C-24D24D1F1853}" name="No. de Empresas con Reporte Intermitente" dataDxfId="31" dataCellStyle="Millares"/>
    <tableColumn id="11" xr3:uid="{CE60809E-74D4-4BDC-B56E-00BAA26CBAF1}" name="No. de Plantas con Reporte Intermitente" dataDxfId="30" dataCellStyle="Millares"/>
    <tableColumn id="12" xr3:uid="{49A532FA-7A55-48B5-B2E6-B81C1D4F1FDB}" name="Volumen de acopio Intermitente (Lt)" dataDxfId="29" dataCellStyle="Millares">
      <calculatedColumnFormula>(G4-P4)-J4</calculatedColumnFormula>
    </tableColumn>
    <tableColumn id="13" xr3:uid="{29C66164-EF40-4DED-ACB9-A2277E6EF21F}" name="No. de Empresas Nuevas" dataDxfId="28" dataCellStyle="Millares"/>
    <tableColumn id="14" xr3:uid="{7C620729-DC82-48ED-92B5-6D9F79773A89}" name="No. de Plantas Nuevas" dataDxfId="27" dataCellStyle="Millares"/>
    <tableColumn id="15" xr3:uid="{3C170904-853A-4112-922A-4F47C35B59E4}" name="Volumen de Acopio Nuevo (Lt)" dataDxfId="26" dataCellStyle="Millares"/>
    <tableColumn id="16" xr3:uid="{054A15DB-83E6-42C3-B1A7-B9F4076261BA}" name="No. de Empresas Sin Reporte" dataDxfId="25" dataCellStyle="Millares">
      <calculatedColumnFormula>Tabla2[[#This Row],[No. de Empresas Registradas]]-Tabla2[[#This Row],[No. de Empresas con Reporte]]</calculatedColumnFormula>
    </tableColumn>
    <tableColumn id="17" xr3:uid="{00F8948A-81BA-42A7-ACCD-BBDDE16C4042}" name="No. de Plantas Sin Reporte" dataDxfId="24" dataCellStyle="Millares">
      <calculatedColumnFormula>Tabla2[[#This Row],[No. de Plantas Registradas]]-Tabla2[[#This Row],[No. de Plantas con Reporte]]</calculatedColumnFormula>
    </tableColumn>
    <tableColumn id="18" xr3:uid="{483F1A66-FB35-4809-B535-6733612831FD}" name="Volumen Promedio de Acopio NO Reportado(Lt)" dataDxfId="23" dataCellStyle="Millar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1B18FD-1092-43C2-9800-7520A85FD956}" name="Tabla6" displayName="Tabla6" ref="A1:D5300" totalsRowShown="0">
  <autoFilter ref="A1:D5300" xr:uid="{7B1B18FD-1092-43C2-9800-7520A85FD956}"/>
  <tableColumns count="4">
    <tableColumn id="3" xr3:uid="{E3CFCD93-620C-473B-8101-24584625DD4D}" name="Periodo " dataDxfId="22" dataCellStyle="Normal 2"/>
    <tableColumn id="1" xr3:uid="{EEE71FA3-693D-4B58-B21A-1757E9CEC77E}" name="Departamento  "/>
    <tableColumn id="2" xr3:uid="{C337B0F1-56C2-41D8-BCF9-D6F3EC258C1B}" name="Región "/>
    <tableColumn id="4" xr3:uid="{A1FD6465-8EAE-458A-8D73-5701277AC734}" name="Vol. Total " dataDxfId="21" dataCellStyle="Millar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86A9E5F-688B-415E-891D-068AB104FD9A}" name="Tabla9" displayName="Tabla9" ref="A1:D205" totalsRowShown="0">
  <autoFilter ref="A1:D205" xr:uid="{286A9E5F-688B-415E-891D-068AB104FD9A}"/>
  <tableColumns count="4">
    <tableColumn id="1" xr3:uid="{6291F067-4C9C-426C-B04A-10E04610F068}" name="Periodo" dataDxfId="20"/>
    <tableColumn id="2" xr3:uid="{E54DA73E-F1DC-40B8-891D-64CA5787B381}" name="Volumen (lt)" dataDxfId="19" dataCellStyle="Normal 2"/>
    <tableColumn id="3" xr3:uid="{36B5BD2B-DBB2-488C-9B68-5726D6DC59AA}" name="Variación Mensual" dataDxfId="18" dataCellStyle="Porcentaje">
      <calculatedColumnFormula>+B2/B1-1</calculatedColumnFormula>
    </tableColumn>
    <tableColumn id="4" xr3:uid="{DE074AEE-882B-4481-862D-1B3869EC1A09}" name="No. de Empresas con Reportes" dataDxfId="1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FF40054-824B-47D8-BCE2-1CA8A645D671}" name="Tabla10" displayName="Tabla10" ref="F1:O17" totalsRowShown="0" headerRowDxfId="16" dataDxfId="15" dataCellStyle="Porcentaje">
  <autoFilter ref="F1:O17" xr:uid="{8FF40054-824B-47D8-BCE2-1CA8A645D671}"/>
  <tableColumns count="10">
    <tableColumn id="1" xr3:uid="{C21AC712-CBEA-4A27-A7ED-90A19B9F7E5C}" name="Año" dataDxfId="14"/>
    <tableColumn id="2" xr3:uid="{5264FE6A-ACDC-4A0D-B584-EA51A517F432}" name="Volumen (lt)  Anual" dataDxfId="13"/>
    <tableColumn id="3" xr3:uid="{5E515A53-D4F6-4E76-BCF1-2CEC53034369}" name="Volumen (lt) Mensual" dataDxfId="12"/>
    <tableColumn id="4" xr3:uid="{F445A71C-BA22-4566-A2BA-EC5D15CD21F2}" name="Volumen (lt) Diario" dataDxfId="11"/>
    <tableColumn id="5" xr3:uid="{9EAF7665-C920-4360-8295-04E757520D47}" name="Trimestre" dataDxfId="10"/>
    <tableColumn id="6" xr3:uid="{E1348A31-531E-4A26-A50E-E616BFCBD432}" name="Variación % Anual" dataDxfId="9" dataCellStyle="Porcentaje"/>
    <tableColumn id="7" xr3:uid="{82071300-231A-43E4-973F-5E95DCA8090F}" name="Variación % 1º Trimestre" dataDxfId="8" dataCellStyle="Porcentaje"/>
    <tableColumn id="8" xr3:uid="{8156F6DB-B541-4606-B2E4-0455ACC8F64E}" name="Variación % 2º Trimestre" dataDxfId="7" dataCellStyle="Porcentaje"/>
    <tableColumn id="9" xr3:uid="{3CE9E499-8619-4DDF-AFF1-B7E891DCDED9}" name="Variación % 3º Trimestre" dataDxfId="6" dataCellStyle="Porcentaje"/>
    <tableColumn id="10" xr3:uid="{E128B31E-16E7-459B-BA71-6368C509BA8B}" name="Variación % 4º Trimestre" dataDxfId="5" dataCellStyle="Porcentaj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AA7A3D-BC63-4F5F-99A2-814B530141C8}" name="Tabla12" displayName="Tabla12" ref="F20:J21" totalsRowShown="0">
  <autoFilter ref="F20:J21" xr:uid="{FCAA7A3D-BC63-4F5F-99A2-814B530141C8}"/>
  <tableColumns count="5">
    <tableColumn id="1" xr3:uid="{79D4A835-A6B4-401C-8693-53D513B70273}" name="Informe Preliminar" dataDxfId="4"/>
    <tableColumn id="2" xr3:uid="{1D2671D8-C7EC-471D-90EB-6FEEAE7B0DFE}" name="Ultima Actualización" dataDxfId="3"/>
    <tableColumn id="3" xr3:uid="{D2E7E0B9-3109-4207-ADA7-E861BA798D6A}" name="Volumen (lt)" dataDxfId="2" dataCellStyle="Millares"/>
    <tableColumn id="4" xr3:uid="{CEB99F06-6634-4877-B131-89AFC37CC7E6}" name="Variación Mensual" dataDxfId="1" dataCellStyle="Porcentaje">
      <calculatedColumnFormula>+H21/B205-1</calculatedColumnFormula>
    </tableColumn>
    <tableColumn id="5" xr3:uid="{522AAD50-563B-4A50-996F-302F0D3ABDDD}" name="No. de Empresas con Reportes" dataDxfId="0" dataCellStyle="Porcent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eriodo" xr10:uid="{F97D0F1A-1B9E-428E-B096-1482B7980E45}" sourceName="Periodo ">
  <pivotTables>
    <pivotTable tabId="11" name="TablaDinámica6"/>
  </pivotTables>
  <state minimalRefreshVersion="6" lastRefreshVersion="6" pivotCacheId="728771719" filterType="dateBetween">
    <selection startDate="2008-01-01T00:00:00" endDate="2023-12-31T00:00:00"/>
    <bounds startDate="2008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eriodo  1" xr10:uid="{86FCF5A0-CF5D-4310-9834-8E32D2266280}" cache="NativeTimeline_Periodo" caption="Periodo " showTimeLevel="0" level="0" selectionLevel="0" scrollPosition="2013-11-18T00:00:00" style="TimeSlicerStyleLight3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CF7D-D617-4AF6-9DB3-8AF2B1091916}">
  <dimension ref="A1:AI29"/>
  <sheetViews>
    <sheetView showGridLines="0" tabSelected="1" zoomScaleNormal="100" workbookViewId="0">
      <pane ySplit="2" topLeftCell="A10" activePane="bottomLeft" state="frozen"/>
      <selection pane="bottomLeft" activeCell="E26" sqref="E26"/>
    </sheetView>
  </sheetViews>
  <sheetFormatPr defaultColWidth="0" defaultRowHeight="15" zeroHeight="1"/>
  <cols>
    <col min="1" max="1" width="4.42578125" customWidth="1"/>
    <col min="2" max="2" width="10.85546875" customWidth="1"/>
    <col min="3" max="3" width="17" bestFit="1" customWidth="1"/>
    <col min="4" max="5" width="15.5703125" customWidth="1"/>
    <col min="6" max="6" width="3.28515625" customWidth="1"/>
    <col min="7" max="7" width="5.7109375" customWidth="1"/>
    <col min="8" max="8" width="10.5703125" bestFit="1" customWidth="1"/>
    <col min="9" max="9" width="14.140625" bestFit="1" customWidth="1"/>
    <col min="10" max="10" width="15.85546875" bestFit="1" customWidth="1"/>
    <col min="11" max="11" width="13.42578125" bestFit="1" customWidth="1"/>
    <col min="12" max="12" width="12" bestFit="1" customWidth="1"/>
    <col min="13" max="13" width="12.140625" bestFit="1" customWidth="1"/>
    <col min="14" max="14" width="13.42578125" bestFit="1" customWidth="1"/>
    <col min="15" max="15" width="16.42578125" bestFit="1" customWidth="1"/>
    <col min="16" max="17" width="13.42578125" bestFit="1" customWidth="1"/>
    <col min="18" max="18" width="11.42578125" bestFit="1" customWidth="1"/>
    <col min="19" max="19" width="12.7109375" bestFit="1" customWidth="1"/>
    <col min="20" max="20" width="10.5703125" bestFit="1" customWidth="1"/>
    <col min="21" max="21" width="11.5703125" bestFit="1" customWidth="1"/>
    <col min="22" max="22" width="21.28515625" bestFit="1" customWidth="1"/>
    <col min="23" max="23" width="10.5703125" bestFit="1" customWidth="1"/>
    <col min="24" max="24" width="10.85546875" bestFit="1" customWidth="1"/>
    <col min="25" max="25" width="11.85546875" bestFit="1" customWidth="1"/>
    <col min="26" max="26" width="10.5703125" bestFit="1" customWidth="1"/>
    <col min="27" max="27" width="9" bestFit="1" customWidth="1"/>
    <col min="28" max="28" width="16.7109375" bestFit="1" customWidth="1"/>
    <col min="29" max="29" width="12.5703125" bestFit="1" customWidth="1"/>
    <col min="30" max="30" width="11.5703125" bestFit="1" customWidth="1"/>
    <col min="31" max="31" width="12.5703125" bestFit="1" customWidth="1"/>
    <col min="32" max="35" width="11.42578125" customWidth="1"/>
    <col min="36" max="16384" width="11.42578125" hidden="1"/>
  </cols>
  <sheetData>
    <row r="1" spans="1:17" ht="18.7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ht="18.7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ht="45">
      <c r="A3" s="21">
        <v>184</v>
      </c>
      <c r="B3" s="3" t="s">
        <v>2</v>
      </c>
      <c r="C3" s="3" t="s">
        <v>3</v>
      </c>
      <c r="D3" s="4" t="s">
        <v>4</v>
      </c>
      <c r="E3" s="4" t="s">
        <v>5</v>
      </c>
      <c r="G3" s="21">
        <v>9</v>
      </c>
      <c r="H3" s="3" t="s">
        <v>6</v>
      </c>
      <c r="I3" s="3" t="s">
        <v>7</v>
      </c>
      <c r="J3" s="3" t="s">
        <v>8</v>
      </c>
      <c r="K3" s="3" t="s">
        <v>9</v>
      </c>
      <c r="L3" s="4" t="s">
        <v>2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1:17">
      <c r="B4" s="16" cm="1">
        <f t="array" ref="B4">INDEX('BASE NACIONAL'!A2:A$205,$A$3)</f>
        <v>44652</v>
      </c>
      <c r="C4" s="17" cm="1">
        <f t="array" ref="C4">INDEX('BASE NACIONAL'!B2:B$205,$A$3)</f>
        <v>288194582.87</v>
      </c>
      <c r="D4" s="18" cm="1">
        <f t="array" ref="D4">INDEX('BASE NACIONAL'!C2:C$205,$A$3)</f>
        <v>1.4228620663671254E-2</v>
      </c>
      <c r="E4" s="22" cm="1">
        <f t="array" ref="E4">INDEX('BASE NACIONAL'!D2:D$205,$A$3)</f>
        <v>444</v>
      </c>
      <c r="H4" s="19" cm="1">
        <f t="array" ref="H4">INDEX('BASE NACIONAL'!F2:F$17,$G$3)</f>
        <v>2016</v>
      </c>
      <c r="I4" s="17" cm="1">
        <f t="array" ref="I4">INDEX('BASE NACIONAL'!G2:G$17,$G$3)</f>
        <v>3217735441.6500239</v>
      </c>
      <c r="J4" s="17" cm="1">
        <f t="array" ref="J4">INDEX('BASE NACIONAL'!H2:H$17,$G$3)</f>
        <v>268144620.13750198</v>
      </c>
      <c r="K4" s="17" cm="1">
        <f t="array" ref="K4">INDEX('BASE NACIONAL'!I2:I$17,$G$3)</f>
        <v>8791626.8897541631</v>
      </c>
      <c r="L4" s="19" t="str" cm="1">
        <f t="array" ref="L4">INDEX('BASE NACIONAL'!J2:J$17,$G$3)</f>
        <v>2016 Vs 2015</v>
      </c>
      <c r="M4" s="20" cm="1">
        <f t="array" ref="M4">INDEX('BASE NACIONAL'!K2:K$17,$G$3)</f>
        <v>-2.0630095063590481E-2</v>
      </c>
      <c r="N4" s="20" cm="1">
        <f t="array" ref="N4">INDEX('BASE NACIONAL'!L2:L$17,$G$3)</f>
        <v>-0.11202156615032155</v>
      </c>
      <c r="O4" s="20" cm="1">
        <f t="array" ref="O4">INDEX('BASE NACIONAL'!M2:M$17,$G$3)</f>
        <v>-6.338097041058488E-2</v>
      </c>
      <c r="P4" s="20" cm="1">
        <f t="array" ref="P4">INDEX('BASE NACIONAL'!N2:N$17,$G$3)</f>
        <v>4.3514276985376021E-2</v>
      </c>
      <c r="Q4" s="20" cm="1">
        <f t="array" ref="Q4">INDEX('BASE NACIONAL'!O2:O$17,$G$3)</f>
        <v>5.5220795011020174E-2</v>
      </c>
    </row>
    <row r="5" spans="1:17">
      <c r="B5" s="16" cm="1">
        <f t="array" ref="B5">INDEX('BASE NACIONAL'!A3:A$205,$A$3)</f>
        <v>44682</v>
      </c>
      <c r="C5" s="17" cm="1">
        <f t="array" ref="C5">INDEX('BASE NACIONAL'!B3:B$205,$A$3)</f>
        <v>303928227.69999999</v>
      </c>
      <c r="D5" s="18" cm="1">
        <f t="array" ref="D5">INDEX('BASE NACIONAL'!C3:C$205,$A$3)</f>
        <v>5.4593825717734523E-2</v>
      </c>
      <c r="E5" s="22" cm="1">
        <f t="array" ref="E5">INDEX('BASE NACIONAL'!D3:D$205,$A$3)</f>
        <v>462</v>
      </c>
      <c r="H5" s="19" cm="1">
        <f t="array" ref="H5">INDEX('BASE NACIONAL'!F3:F$17,$G$3)</f>
        <v>2017</v>
      </c>
      <c r="I5" s="17" cm="1">
        <f t="array" ref="I5">INDEX('BASE NACIONAL'!G3:G$17,$G$3)</f>
        <v>3380461773.5999393</v>
      </c>
      <c r="J5" s="17" cm="1">
        <f t="array" ref="J5">INDEX('BASE NACIONAL'!H3:H$17,$G$3)</f>
        <v>281705147.79999495</v>
      </c>
      <c r="K5" s="17" cm="1">
        <f t="array" ref="K5">INDEX('BASE NACIONAL'!I3:I$17,$G$3)</f>
        <v>9261539.1057532579</v>
      </c>
      <c r="L5" s="19" t="str" cm="1">
        <f t="array" ref="L5">INDEX('BASE NACIONAL'!J3:J$17,$G$3)</f>
        <v>2017 Vs 2016</v>
      </c>
      <c r="M5" s="20" cm="1">
        <f t="array" ref="M5">INDEX('BASE NACIONAL'!K3:K$17,$G$3)</f>
        <v>5.0571693944630569E-2</v>
      </c>
      <c r="N5" s="20" cm="1">
        <f t="array" ref="N5">INDEX('BASE NACIONAL'!L3:L$17,$G$3)</f>
        <v>0.10724186870434593</v>
      </c>
      <c r="O5" s="20" cm="1">
        <f t="array" ref="O5">INDEX('BASE NACIONAL'!M3:M$17,$G$3)</f>
        <v>9.8064371349731561E-2</v>
      </c>
      <c r="P5" s="20" cm="1">
        <f t="array" ref="P5">INDEX('BASE NACIONAL'!N3:N$17,$G$3)</f>
        <v>1.7970578429688189E-2</v>
      </c>
      <c r="Q5" s="20" cm="1">
        <f t="array" ref="Q5">INDEX('BASE NACIONAL'!O3:O$17,$G$3)</f>
        <v>1.5414164932365138E-2</v>
      </c>
    </row>
    <row r="6" spans="1:17">
      <c r="B6" s="16" cm="1">
        <f t="array" ref="B6">INDEX('BASE NACIONAL'!A4:A$205,$A$3)</f>
        <v>44713</v>
      </c>
      <c r="C6" s="17" cm="1">
        <f t="array" ref="C6">INDEX('BASE NACIONAL'!B4:B$205,$A$3)</f>
        <v>293864436.13666666</v>
      </c>
      <c r="D6" s="18" cm="1">
        <f t="array" ref="D6">INDEX('BASE NACIONAL'!C4:C$205,$A$3)</f>
        <v>-3.3112395118715554E-2</v>
      </c>
      <c r="E6" s="22" cm="1">
        <f t="array" ref="E6">INDEX('BASE NACIONAL'!D4:D$205,$A$3)</f>
        <v>458</v>
      </c>
      <c r="H6" s="19" cm="1">
        <f t="array" ref="H6">INDEX('BASE NACIONAL'!F4:F$17,$G$3)</f>
        <v>2018</v>
      </c>
      <c r="I6" s="17" cm="1">
        <f t="array" ref="I6">INDEX('BASE NACIONAL'!G4:G$17,$G$3)</f>
        <v>3416071958.5584307</v>
      </c>
      <c r="J6" s="17" cm="1">
        <f t="array" ref="J6">INDEX('BASE NACIONAL'!H4:H$17,$G$3)</f>
        <v>284672663.21320254</v>
      </c>
      <c r="K6" s="17" cm="1">
        <f t="array" ref="K6">INDEX('BASE NACIONAL'!I4:I$17,$G$3)</f>
        <v>9359101.2563244682</v>
      </c>
      <c r="L6" s="19" t="str" cm="1">
        <f t="array" ref="L6">INDEX('BASE NACIONAL'!J4:J$17,$G$3)</f>
        <v>2018 Vs 2017</v>
      </c>
      <c r="M6" s="20" cm="1">
        <f t="array" ref="M6">INDEX('BASE NACIONAL'!K4:K$17,$G$3)</f>
        <v>1.0534118514988977E-2</v>
      </c>
      <c r="N6" s="20" cm="1">
        <f t="array" ref="N6">INDEX('BASE NACIONAL'!L4:L$17,$G$3)</f>
        <v>2.3892573876572287E-2</v>
      </c>
      <c r="O6" s="20" cm="1">
        <f t="array" ref="O6">INDEX('BASE NACIONAL'!M4:M$17,$G$3)</f>
        <v>2.1232534010028337E-2</v>
      </c>
      <c r="P6" s="20" cm="1">
        <f t="array" ref="P6">INDEX('BASE NACIONAL'!N4:N$17,$G$3)</f>
        <v>1.2315113946293588E-2</v>
      </c>
      <c r="Q6" s="20" cm="1">
        <f t="array" ref="Q6">INDEX('BASE NACIONAL'!O4:O$17,$G$3)</f>
        <v>-1.57199258154197E-2</v>
      </c>
    </row>
    <row r="7" spans="1:17">
      <c r="B7" s="16" cm="1">
        <f t="array" ref="B7">INDEX('BASE NACIONAL'!A5:A$205,$A$3)</f>
        <v>44743</v>
      </c>
      <c r="C7" s="17" cm="1">
        <f t="array" ref="C7">INDEX('BASE NACIONAL'!B5:B$205,$A$3)</f>
        <v>292177446.86000001</v>
      </c>
      <c r="D7" s="18" cm="1">
        <f t="array" ref="D7">INDEX('BASE NACIONAL'!C5:C$205,$A$3)</f>
        <v>-5.7407058126696109E-3</v>
      </c>
      <c r="E7" s="22" cm="1">
        <f t="array" ref="E7">INDEX('BASE NACIONAL'!D5:D$205,$A$3)</f>
        <v>462</v>
      </c>
      <c r="H7" s="19" cm="1">
        <f t="array" ref="H7">INDEX('BASE NACIONAL'!F5:F$17,$G$3)</f>
        <v>2019</v>
      </c>
      <c r="I7" s="17" cm="1">
        <f t="array" ref="I7">INDEX('BASE NACIONAL'!G5:G$17,$G$3)</f>
        <v>3170584174.5900002</v>
      </c>
      <c r="J7" s="17" cm="1">
        <f t="array" ref="J7">INDEX('BASE NACIONAL'!H5:H$17,$G$3)</f>
        <v>264215347.88250002</v>
      </c>
      <c r="K7" s="17" cm="1">
        <f t="array" ref="K7">INDEX('BASE NACIONAL'!I5:I$17,$G$3)</f>
        <v>8686531.9851780832</v>
      </c>
      <c r="L7" s="19" t="str" cm="1">
        <f t="array" ref="L7">INDEX('BASE NACIONAL'!J5:J$17,$G$3)</f>
        <v>2019 Vs 2018</v>
      </c>
      <c r="M7" s="20" cm="1">
        <f t="array" ref="M7">INDEX('BASE NACIONAL'!K5:K$17,$G$3)</f>
        <v>-7.1862591580777346E-2</v>
      </c>
      <c r="N7" s="20" cm="1">
        <f t="array" ref="N7">INDEX('BASE NACIONAL'!L5:L$17,$G$3)</f>
        <v>-9.3124051721451773E-2</v>
      </c>
      <c r="O7" s="20" cm="1">
        <f t="array" ref="O7">INDEX('BASE NACIONAL'!M5:M$17,$G$3)</f>
        <v>-0.14198139516460195</v>
      </c>
      <c r="P7" s="20" cm="1">
        <f t="array" ref="P7">INDEX('BASE NACIONAL'!N5:N$17,$G$3)</f>
        <v>-5.4415066158778558E-2</v>
      </c>
      <c r="Q7" s="20" cm="1">
        <f t="array" ref="Q7">INDEX('BASE NACIONAL'!O5:O$17,$G$3)</f>
        <v>7.3407669539100606E-3</v>
      </c>
    </row>
    <row r="8" spans="1:17">
      <c r="B8" s="16" cm="1">
        <f t="array" ref="B8">INDEX('BASE NACIONAL'!A6:A$205,$A$3)</f>
        <v>44774</v>
      </c>
      <c r="C8" s="17" cm="1">
        <f t="array" ref="C8">INDEX('BASE NACIONAL'!B6:B$205,$A$3)</f>
        <v>296168984.16444445</v>
      </c>
      <c r="D8" s="18" cm="1">
        <f t="array" ref="D8">INDEX('BASE NACIONAL'!C6:C$205,$A$3)</f>
        <v>1.3661346374749472E-2</v>
      </c>
      <c r="E8" s="22" cm="1">
        <f t="array" ref="E8">INDEX('BASE NACIONAL'!D6:D$205,$A$3)</f>
        <v>472</v>
      </c>
      <c r="H8" s="19" cm="1">
        <f t="array" ref="H8">INDEX('BASE NACIONAL'!F6:F$17,$G$3)</f>
        <v>2020</v>
      </c>
      <c r="I8" s="17" cm="1">
        <f t="array" ref="I8">INDEX('BASE NACIONAL'!G6:G$17,$G$3)</f>
        <v>3347479439</v>
      </c>
      <c r="J8" s="17" cm="1">
        <f t="array" ref="J8">INDEX('BASE NACIONAL'!H6:H$17,$G$3)</f>
        <v>278956619.91666669</v>
      </c>
      <c r="K8" s="17" cm="1">
        <f t="array" ref="K8">INDEX('BASE NACIONAL'!I6:I$17,$G$3)</f>
        <v>9146118.6857923493</v>
      </c>
      <c r="L8" s="19" t="str" cm="1">
        <f t="array" ref="L8">INDEX('BASE NACIONAL'!J6:J$17,$G$3)</f>
        <v>2020 Vs 2019</v>
      </c>
      <c r="M8" s="20" cm="1">
        <f t="array" ref="M8">INDEX('BASE NACIONAL'!K6:K$17,$G$3)</f>
        <v>5.5792640935916848E-2</v>
      </c>
      <c r="N8" s="20" cm="1">
        <f t="array" ref="N8">INDEX('BASE NACIONAL'!L6:L$17,$G$3)</f>
        <v>3.6140052081803153E-2</v>
      </c>
      <c r="O8" s="20" cm="1">
        <f t="array" ref="O8">INDEX('BASE NACIONAL'!M6:M$17,$G$3)</f>
        <v>0.11615061250964653</v>
      </c>
      <c r="P8" s="20" cm="1">
        <f t="array" ref="P8">INDEX('BASE NACIONAL'!N6:N$17,$G$3)</f>
        <v>6.6608619525690749E-2</v>
      </c>
      <c r="Q8" s="20" cm="1">
        <f t="array" ref="Q8">INDEX('BASE NACIONAL'!O6:O$17,$G$3)</f>
        <v>7.4846593916124693E-3</v>
      </c>
    </row>
    <row r="9" spans="1:17">
      <c r="B9" s="16" cm="1">
        <f t="array" ref="B9">INDEX('BASE NACIONAL'!A7:A$205,$A$3)</f>
        <v>44805</v>
      </c>
      <c r="C9" s="17" cm="1">
        <f t="array" ref="C9">INDEX('BASE NACIONAL'!B7:B$205,$A$3)</f>
        <v>276296065.02925926</v>
      </c>
      <c r="D9" s="18" cm="1">
        <f t="array" ref="D9">INDEX('BASE NACIONAL'!C7:C$205,$A$3)</f>
        <v>-6.7099933476325702E-2</v>
      </c>
      <c r="E9" s="22" cm="1">
        <f t="array" ref="E9">INDEX('BASE NACIONAL'!D7:D$205,$A$3)</f>
        <v>476</v>
      </c>
      <c r="H9" s="19" cm="1">
        <f t="array" ref="H9">INDEX('BASE NACIONAL'!F7:F$17,$G$3)</f>
        <v>2021</v>
      </c>
      <c r="I9" s="17" cm="1">
        <f t="array" ref="I9">INDEX('BASE NACIONAL'!G7:G$17,$G$3)</f>
        <v>3112553989.8446665</v>
      </c>
      <c r="J9" s="17" cm="1">
        <f t="array" ref="J9">INDEX('BASE NACIONAL'!H7:H$17,$G$3)</f>
        <v>259379499.1537222</v>
      </c>
      <c r="K9" s="17" cm="1">
        <f t="array" ref="K9">INDEX('BASE NACIONAL'!I7:I$17,$G$3)</f>
        <v>8527545.1776566207</v>
      </c>
      <c r="L9" s="19" t="str" cm="1">
        <f t="array" ref="L9">INDEX('BASE NACIONAL'!J7:J$17,$G$3)</f>
        <v>2021 Vs 2020</v>
      </c>
      <c r="M9" s="20" cm="1">
        <f t="array" ref="M9">INDEX('BASE NACIONAL'!K7:K$17,$G$3)</f>
        <v>-7.0179803471926094E-2</v>
      </c>
      <c r="N9" s="20" cm="1">
        <f t="array" ref="N9">INDEX('BASE NACIONAL'!L7:L$17,$G$3)</f>
        <v>1.9151987755853701E-2</v>
      </c>
      <c r="O9" s="20" cm="1">
        <f t="array" ref="O9">INDEX('BASE NACIONAL'!M7:M$17,$G$3)</f>
        <v>-0.10654588398800335</v>
      </c>
      <c r="P9" s="20" cm="1">
        <f t="array" ref="P9">INDEX('BASE NACIONAL'!N7:N$17,$G$3)</f>
        <v>-0.12215872880022616</v>
      </c>
      <c r="Q9" s="20" cm="1">
        <f t="array" ref="Q9">INDEX('BASE NACIONAL'!O7:O$17,$G$3)</f>
        <v>-6.3013921482153901E-2</v>
      </c>
    </row>
    <row r="10" spans="1:17">
      <c r="B10" s="16" cm="1">
        <f t="array" ref="B10">INDEX('BASE NACIONAL'!A8:A$205,$A$3)</f>
        <v>44835</v>
      </c>
      <c r="C10" s="17" cm="1">
        <f t="array" ref="C10">INDEX('BASE NACIONAL'!B8:B$205,$A$3)</f>
        <v>277662320.04962963</v>
      </c>
      <c r="D10" s="18" cm="1">
        <f t="array" ref="D10">INDEX('BASE NACIONAL'!C8:C$205,$A$3)</f>
        <v>4.9448949633998929E-3</v>
      </c>
      <c r="E10" s="22" cm="1">
        <f t="array" ref="E10">INDEX('BASE NACIONAL'!D8:D$205,$A$3)</f>
        <v>478</v>
      </c>
      <c r="H10" s="19" cm="1">
        <f t="array" ref="H10">INDEX('BASE NACIONAL'!F8:F$17,$G$3)</f>
        <v>2022</v>
      </c>
      <c r="I10" s="17" cm="1">
        <f t="array" ref="I10">INDEX('BASE NACIONAL'!G8:G$17,$G$3)</f>
        <v>3369695730.9886789</v>
      </c>
      <c r="J10" s="17" cm="1">
        <f t="array" ref="J10">INDEX('BASE NACIONAL'!H8:H$17,$G$3)</f>
        <v>280807977.58238989</v>
      </c>
      <c r="K10" s="17" cm="1">
        <f t="array" ref="K10">INDEX('BASE NACIONAL'!I8:I$17,$G$3)</f>
        <v>9232043.098599121</v>
      </c>
      <c r="L10" s="19" t="str" cm="1">
        <f t="array" ref="L10">INDEX('BASE NACIONAL'!J8:J$17,$G$3)</f>
        <v>2022 Vs 2021</v>
      </c>
      <c r="M10" s="20" cm="1">
        <f t="array" ref="M10">INDEX('BASE NACIONAL'!K8:K$17,$G$3)</f>
        <v>8.2614387407572432E-2</v>
      </c>
      <c r="N10" s="20" cm="1">
        <f t="array" ref="N10">INDEX('BASE NACIONAL'!L8:L$17,$G$3)</f>
        <v>3.3589946037770879E-4</v>
      </c>
      <c r="O10" s="20" cm="1">
        <f t="array" ref="O10">INDEX('BASE NACIONAL'!M8:M$17,$G$3)</f>
        <v>0.17059453614849418</v>
      </c>
      <c r="P10" s="20" cm="1">
        <f t="array" ref="P10">INDEX('BASE NACIONAL'!N8:N$17,$G$3)</f>
        <v>0.11837891389268651</v>
      </c>
      <c r="Q10" s="20" cm="1">
        <f t="array" ref="Q10">INDEX('BASE NACIONAL'!O8:O$17,$G$3)</f>
        <v>4.6654979718145029E-2</v>
      </c>
    </row>
    <row r="11" spans="1:17">
      <c r="B11" s="16" cm="1">
        <f t="array" ref="B11">INDEX('BASE NACIONAL'!A9:A$205,$A$3)</f>
        <v>44866</v>
      </c>
      <c r="C11" s="17" cm="1">
        <f t="array" ref="C11">INDEX('BASE NACIONAL'!B9:B$205,$A$3)</f>
        <v>263382592.50111109</v>
      </c>
      <c r="D11" s="18" cm="1">
        <f t="array" ref="D11">INDEX('BASE NACIONAL'!C9:C$205,$A$3)</f>
        <v>-5.1428395275117555E-2</v>
      </c>
      <c r="E11" s="22" cm="1">
        <f t="array" ref="E11">INDEX('BASE NACIONAL'!D9:D$205,$A$3)</f>
        <v>410</v>
      </c>
      <c r="H11" s="19" cm="1">
        <f t="array" ref="H11">INDEX('BASE NACIONAL'!F9:F$17,$G$3)</f>
        <v>2023</v>
      </c>
      <c r="I11" s="17" cm="1">
        <f t="array" ref="I11">INDEX('BASE NACIONAL'!G9:G$17,$G$3)</f>
        <v>3327010470.5205555</v>
      </c>
      <c r="J11" s="17" cm="1">
        <f t="array" ref="J11">INDEX('BASE NACIONAL'!H9:H$17,$G$3)</f>
        <v>277250872.5433796</v>
      </c>
      <c r="K11" s="17" cm="1">
        <f t="array" ref="K11">INDEX('BASE NACIONAL'!I9:I$17,$G$3)</f>
        <v>9115097.1795083713</v>
      </c>
      <c r="L11" s="19" t="str" cm="1">
        <f t="array" ref="L11">INDEX('BASE NACIONAL'!J9:J$17,$G$3)</f>
        <v>2023 Vs 2022</v>
      </c>
      <c r="M11" s="20" cm="1">
        <f t="array" ref="M11">INDEX('BASE NACIONAL'!K9:K$17,$G$3)</f>
        <v>-1.2667393104836666E-2</v>
      </c>
      <c r="N11" s="20" cm="1">
        <f t="array" ref="N11">INDEX('BASE NACIONAL'!L9:L$17,$G$3)</f>
        <v>-6.4557367080897432E-2</v>
      </c>
      <c r="O11" s="20" cm="1">
        <f t="array" ref="O11">INDEX('BASE NACIONAL'!M9:M$17,$G$3)</f>
        <v>-4.7566482696734247E-2</v>
      </c>
      <c r="P11" s="20" cm="1">
        <f t="array" ref="P11">INDEX('BASE NACIONAL'!N9:N$17,$G$3)</f>
        <v>1.5088605991308901E-2</v>
      </c>
      <c r="Q11" s="20" cm="1">
        <f t="array" ref="Q11">INDEX('BASE NACIONAL'!O9:O$17,$G$3)</f>
        <v>4.7317062016727807E-2</v>
      </c>
    </row>
    <row r="12" spans="1:17">
      <c r="B12" s="16" cm="1">
        <f t="array" ref="B12">INDEX('BASE NACIONAL'!A10:A$205,$A$3)</f>
        <v>44896</v>
      </c>
      <c r="C12" s="17" cm="1">
        <f t="array" ref="C12">INDEX('BASE NACIONAL'!B10:B$205,$A$3)</f>
        <v>271780901.97456795</v>
      </c>
      <c r="D12" s="18" cm="1">
        <f t="array" ref="D12">INDEX('BASE NACIONAL'!C10:C$205,$A$3)</f>
        <v>3.1886349791402591E-2</v>
      </c>
      <c r="E12" s="22" cm="1">
        <f t="array" ref="E12">INDEX('BASE NACIONAL'!D10:D$205,$A$3)</f>
        <v>457</v>
      </c>
      <c r="H12" s="50" t="s">
        <v>15</v>
      </c>
      <c r="I12" s="50"/>
      <c r="J12" s="50"/>
      <c r="K12" s="50"/>
    </row>
    <row r="13" spans="1:17" ht="15" customHeight="1">
      <c r="B13" s="16" cm="1">
        <f t="array" ref="B13">INDEX('BASE NACIONAL'!A11:A$205,$A$3)</f>
        <v>44927</v>
      </c>
      <c r="C13" s="17" cm="1">
        <f t="array" ref="C13">INDEX('BASE NACIONAL'!B11:B$205,$A$3)</f>
        <v>242260905.28777778</v>
      </c>
      <c r="D13" s="18" cm="1">
        <f t="array" ref="D13">INDEX('BASE NACIONAL'!C11:C$205,$A$3)</f>
        <v>-0.10861689129853769</v>
      </c>
      <c r="E13" s="22" cm="1">
        <f t="array" ref="E13">INDEX('BASE NACIONAL'!D11:D$205,$A$3)</f>
        <v>437</v>
      </c>
      <c r="H13" s="51" t="s">
        <v>16</v>
      </c>
      <c r="I13" s="51"/>
      <c r="J13" s="51" t="s">
        <v>17</v>
      </c>
      <c r="K13" s="52"/>
      <c r="L13" s="51" t="s">
        <v>3</v>
      </c>
      <c r="M13" s="52"/>
      <c r="N13" s="53" t="s">
        <v>18</v>
      </c>
      <c r="O13" s="51"/>
    </row>
    <row r="14" spans="1:17" ht="15" customHeight="1">
      <c r="B14" s="16" cm="1">
        <f t="array" ref="B14">INDEX('BASE NACIONAL'!A12:A$205,$A$3)</f>
        <v>44958</v>
      </c>
      <c r="C14" s="17" cm="1">
        <f t="array" ref="C14">INDEX('BASE NACIONAL'!B12:B$205,$A$3)</f>
        <v>233660026.99611112</v>
      </c>
      <c r="D14" s="18" cm="1">
        <f t="array" ref="D14">INDEX('BASE NACIONAL'!C12:C$205,$A$3)</f>
        <v>-3.5502543348667093E-2</v>
      </c>
      <c r="E14" s="22" cm="1">
        <f t="array" ref="E14">INDEX('BASE NACIONAL'!D12:D$205,$A$3)</f>
        <v>469</v>
      </c>
      <c r="H14" s="54">
        <f>+'BASE NACIONAL'!F21</f>
        <v>45292</v>
      </c>
      <c r="I14" s="55"/>
      <c r="J14" s="56">
        <f>+'BASE NACIONAL'!G21</f>
        <v>45343</v>
      </c>
      <c r="K14" s="56"/>
      <c r="L14" s="57">
        <f>+'BASE NACIONAL'!H21</f>
        <v>255174364</v>
      </c>
      <c r="M14" s="57"/>
      <c r="N14" s="55">
        <f>+'BASE NACIONAL'!J21</f>
        <v>432</v>
      </c>
      <c r="O14" s="55"/>
    </row>
    <row r="15" spans="1:17" ht="15" customHeight="1">
      <c r="B15" s="16" cm="1">
        <f t="array" ref="B15">INDEX('BASE NACIONAL'!A13:A$205,$A$3)</f>
        <v>44986</v>
      </c>
      <c r="C15" s="17" cm="1">
        <f t="array" ref="C15">INDEX('BASE NACIONAL'!B13:B$205,$A$3)</f>
        <v>278270498.56999999</v>
      </c>
      <c r="D15" s="18" cm="1">
        <f t="array" ref="D15">INDEX('BASE NACIONAL'!C13:C$205,$A$3)</f>
        <v>0.19092042463314152</v>
      </c>
      <c r="E15" s="22" cm="1">
        <f t="array" ref="E15">INDEX('BASE NACIONAL'!D13:D$205,$A$3)</f>
        <v>457</v>
      </c>
      <c r="H15" s="50" t="s">
        <v>15</v>
      </c>
      <c r="I15" s="50"/>
      <c r="J15" s="50"/>
      <c r="K15" s="50"/>
    </row>
    <row r="16" spans="1:17">
      <c r="B16" s="16" cm="1">
        <f t="array" ref="B16">INDEX('BASE NACIONAL'!A14:A$205,$A$3)</f>
        <v>45017</v>
      </c>
      <c r="C16" s="17" cm="1">
        <f t="array" ref="C16">INDEX('BASE NACIONAL'!B14:B$205,$A$3)</f>
        <v>274713299.66666669</v>
      </c>
      <c r="D16" s="18" cm="1">
        <f t="array" ref="D16">INDEX('BASE NACIONAL'!C14:C$205,$A$3)</f>
        <v>-1.2783241204559426E-2</v>
      </c>
      <c r="E16" s="22" cm="1">
        <f t="array" ref="E16">INDEX('BASE NACIONAL'!D14:D$205,$A$3)</f>
        <v>415</v>
      </c>
    </row>
    <row r="17" spans="2:17">
      <c r="B17" s="16" cm="1">
        <f t="array" ref="B17">INDEX('BASE NACIONAL'!A15:A$205,$A$3)</f>
        <v>45047</v>
      </c>
      <c r="C17" s="17" cm="1">
        <f t="array" ref="C17">INDEX('BASE NACIONAL'!B15:B$205,$A$3)</f>
        <v>286992316</v>
      </c>
      <c r="D17" s="18" cm="1">
        <f t="array" ref="D17">INDEX('BASE NACIONAL'!C15:C$205,$A$3)</f>
        <v>4.4697567785150882E-2</v>
      </c>
      <c r="E17" s="22" cm="1">
        <f t="array" ref="E17">INDEX('BASE NACIONAL'!D15:D$205,$A$3)</f>
        <v>406</v>
      </c>
    </row>
    <row r="18" spans="2:17">
      <c r="B18" s="16" cm="1">
        <f t="array" ref="B18">INDEX('BASE NACIONAL'!A16:A$205,$A$3)</f>
        <v>45078</v>
      </c>
      <c r="C18" s="17" cm="1">
        <f t="array" ref="C18">INDEX('BASE NACIONAL'!B16:B$205,$A$3)</f>
        <v>282138334</v>
      </c>
      <c r="D18" s="18" cm="1">
        <f t="array" ref="D18">INDEX('BASE NACIONAL'!C16:C$205,$A$3)</f>
        <v>-1.6913282096374993E-2</v>
      </c>
      <c r="E18" s="22" cm="1">
        <f t="array" ref="E18">INDEX('BASE NACIONAL'!D16:D$205,$A$3)</f>
        <v>423</v>
      </c>
    </row>
    <row r="19" spans="2:17">
      <c r="B19" s="16" cm="1">
        <f t="array" ref="B19">INDEX('BASE NACIONAL'!A17:A$205,$A$3)</f>
        <v>45108</v>
      </c>
      <c r="C19" s="17" cm="1">
        <f t="array" ref="C19">INDEX('BASE NACIONAL'!B17:B$205,$A$3)</f>
        <v>295185358</v>
      </c>
      <c r="D19" s="18" cm="1">
        <f t="array" ref="D19">INDEX('BASE NACIONAL'!C17:C$205,$A$3)</f>
        <v>4.6243358054279815E-2</v>
      </c>
      <c r="E19" s="22" cm="1">
        <f t="array" ref="E19">INDEX('BASE NACIONAL'!D17:D$205,$A$3)</f>
        <v>449</v>
      </c>
    </row>
    <row r="20" spans="2:17">
      <c r="B20" s="16" cm="1">
        <f t="array" ref="B20">INDEX('BASE NACIONAL'!A18:A$205,$A$3)</f>
        <v>45139</v>
      </c>
      <c r="C20" s="17" cm="1">
        <f t="array" ref="C20">INDEX('BASE NACIONAL'!B18:B$205,$A$3)</f>
        <v>297955883</v>
      </c>
      <c r="D20" s="18" cm="1">
        <f t="array" ref="D20">INDEX('BASE NACIONAL'!C18:C$205,$A$3)</f>
        <v>9.3857128238725718E-3</v>
      </c>
      <c r="E20" s="22" cm="1">
        <f t="array" ref="E20">INDEX('BASE NACIONAL'!D18:D$205,$A$3)</f>
        <v>471</v>
      </c>
    </row>
    <row r="21" spans="2:17">
      <c r="B21" s="16" cm="1">
        <f t="array" ref="B21">INDEX('BASE NACIONAL'!A19:A$205,$A$3)</f>
        <v>45170</v>
      </c>
      <c r="C21" s="17" cm="1">
        <f t="array" ref="C21">INDEX('BASE NACIONAL'!B19:B$205,$A$3)</f>
        <v>284547505</v>
      </c>
      <c r="D21" s="18" cm="1">
        <f t="array" ref="D21">INDEX('BASE NACIONAL'!C19:C$205,$A$3)</f>
        <v>-4.5001219190560549E-2</v>
      </c>
      <c r="E21" s="22" cm="1">
        <f t="array" ref="E21">INDEX('BASE NACIONAL'!D19:D$205,$A$3)</f>
        <v>492</v>
      </c>
    </row>
    <row r="22" spans="2:17">
      <c r="B22" s="16" cm="1">
        <f t="array" ref="B22">INDEX('BASE NACIONAL'!A20:A$205,$A$3)</f>
        <v>45200</v>
      </c>
      <c r="C22" s="17" cm="1">
        <f t="array" ref="C22">INDEX('BASE NACIONAL'!B20:B$205,$A$3)</f>
        <v>287675058</v>
      </c>
      <c r="D22" s="18" cm="1">
        <f t="array" ref="D22">INDEX('BASE NACIONAL'!C20:C$205,$A$3)</f>
        <v>1.0991321115256358E-2</v>
      </c>
      <c r="E22" s="22" cm="1">
        <f t="array" ref="E22">INDEX('BASE NACIONAL'!D20:D$205,$A$3)</f>
        <v>501</v>
      </c>
    </row>
    <row r="23" spans="2:17">
      <c r="B23" s="16" cm="1">
        <f t="array" ref="B23">INDEX('BASE NACIONAL'!A21:A$205,$A$3)</f>
        <v>45231</v>
      </c>
      <c r="C23" s="17" cm="1">
        <f t="array" ref="C23">INDEX('BASE NACIONAL'!B21:B$205,$A$3)</f>
        <v>280990525</v>
      </c>
      <c r="D23" s="18" cm="1">
        <f t="array" ref="D23">INDEX('BASE NACIONAL'!C21:C$205,$A$3)</f>
        <v>-2.323640098127655E-2</v>
      </c>
      <c r="E23" s="22" cm="1">
        <f t="array" ref="E23">INDEX('BASE NACIONAL'!D21:D$205,$A$3)</f>
        <v>508</v>
      </c>
    </row>
    <row r="24" spans="2:17">
      <c r="B24" s="16" cm="1">
        <f t="array" ref="B24">INDEX('BASE NACIONAL'!A22:A$205,$A$3)</f>
        <v>45261</v>
      </c>
      <c r="C24" s="17" cm="1">
        <f t="array" ref="C24">INDEX('BASE NACIONAL'!B22:B$205,$A$3)</f>
        <v>282620761</v>
      </c>
      <c r="D24" s="18" cm="1">
        <f t="array" ref="D24">INDEX('BASE NACIONAL'!C22:C$205,$A$3)</f>
        <v>5.8017472297331452E-3</v>
      </c>
      <c r="E24" s="22" cm="1">
        <f t="array" ref="E24">INDEX('BASE NACIONAL'!D22:D$205,$A$3)</f>
        <v>508</v>
      </c>
    </row>
    <row r="25" spans="2:17" ht="15" customHeight="1">
      <c r="B25" s="50" t="s">
        <v>15</v>
      </c>
      <c r="C25" s="50"/>
      <c r="D25" s="50"/>
      <c r="E25" s="50"/>
    </row>
    <row r="26" spans="2:17">
      <c r="B26" s="39"/>
      <c r="C26" s="39"/>
      <c r="D26" s="39"/>
      <c r="E26" s="1"/>
    </row>
    <row r="27" spans="2:17">
      <c r="B27" s="39"/>
      <c r="C27" s="39"/>
      <c r="D27" s="39"/>
      <c r="E27" s="1"/>
    </row>
    <row r="28" spans="2:17">
      <c r="B28" s="39"/>
      <c r="C28" s="39"/>
      <c r="D28" s="39"/>
      <c r="E28" s="1"/>
    </row>
    <row r="29" spans="2:17">
      <c r="G29" s="48" t="s">
        <v>15</v>
      </c>
      <c r="H29" s="48"/>
      <c r="I29" s="48"/>
      <c r="J29" s="48"/>
      <c r="N29" s="48" t="s">
        <v>15</v>
      </c>
      <c r="O29" s="48"/>
      <c r="P29" s="48"/>
      <c r="Q29" s="48"/>
    </row>
  </sheetData>
  <sheetProtection algorithmName="SHA-512" hashValue="oZ1HgyTkT3uq+acvV2StRrVnHHp/cLQ5iq+KVEaLt2SQ+WQ8I2VO5PJcc6xIuNbu/cZi2tgMA7nS9RJli+LAnQ==" saltValue="eK0+0lcsLj1p6wLNz+Ztgg==" spinCount="100000" sheet="1" objects="1" scenarios="1"/>
  <mergeCells count="15">
    <mergeCell ref="G29:J29"/>
    <mergeCell ref="N29:Q29"/>
    <mergeCell ref="A1:Q1"/>
    <mergeCell ref="A2:Q2"/>
    <mergeCell ref="B25:E25"/>
    <mergeCell ref="H13:I13"/>
    <mergeCell ref="J13:K13"/>
    <mergeCell ref="L13:M13"/>
    <mergeCell ref="N13:O13"/>
    <mergeCell ref="H14:I14"/>
    <mergeCell ref="J14:K14"/>
    <mergeCell ref="L14:M14"/>
    <mergeCell ref="N14:O14"/>
    <mergeCell ref="H15:K15"/>
    <mergeCell ref="H12:K1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croll Bar 1">
              <controlPr locked="0" defaultSize="0" print="0" autoPict="0">
                <anchor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285750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Scroll Bar 2">
              <controlPr locked="0" defaultSize="0" print="0" autoPict="0">
                <anchor>
                  <from>
                    <xdr:col>5</xdr:col>
                    <xdr:colOff>209550</xdr:colOff>
                    <xdr:row>2</xdr:row>
                    <xdr:rowOff>9525</xdr:rowOff>
                  </from>
                  <to>
                    <xdr:col>6</xdr:col>
                    <xdr:colOff>342900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4736-B027-416C-BB8B-F88820648A39}">
  <dimension ref="A1:AH230"/>
  <sheetViews>
    <sheetView showGridLines="0" zoomScaleNormal="100" workbookViewId="0">
      <pane ySplit="2" topLeftCell="A30" activePane="bottomLeft" state="frozen"/>
      <selection pane="bottomLeft" activeCell="D46" sqref="D46"/>
    </sheetView>
  </sheetViews>
  <sheetFormatPr defaultColWidth="0" defaultRowHeight="15" zeroHeight="1"/>
  <cols>
    <col min="1" max="1" width="4.42578125" customWidth="1"/>
    <col min="2" max="2" width="20.140625" bestFit="1" customWidth="1"/>
    <col min="3" max="3" width="18.42578125" bestFit="1" customWidth="1"/>
    <col min="4" max="4" width="12" bestFit="1" customWidth="1"/>
    <col min="5" max="5" width="11.85546875" bestFit="1" customWidth="1"/>
    <col min="6" max="7" width="10.85546875" bestFit="1" customWidth="1"/>
    <col min="8" max="8" width="16.7109375" bestFit="1" customWidth="1"/>
    <col min="9" max="9" width="11.85546875" bestFit="1" customWidth="1"/>
    <col min="10" max="10" width="10.85546875" bestFit="1" customWidth="1"/>
    <col min="11" max="11" width="11.28515625" bestFit="1" customWidth="1"/>
    <col min="12" max="12" width="17.42578125" bestFit="1" customWidth="1"/>
    <col min="13" max="13" width="13" bestFit="1" customWidth="1"/>
    <col min="14" max="14" width="9.140625" bestFit="1" customWidth="1"/>
    <col min="15" max="15" width="11.140625" bestFit="1" customWidth="1"/>
    <col min="16" max="16" width="10.85546875" bestFit="1" customWidth="1"/>
    <col min="17" max="17" width="11.85546875" bestFit="1" customWidth="1"/>
    <col min="18" max="18" width="10.85546875" bestFit="1" customWidth="1"/>
    <col min="19" max="19" width="11.85546875" bestFit="1" customWidth="1"/>
    <col min="20" max="20" width="10.85546875" bestFit="1" customWidth="1"/>
    <col min="21" max="21" width="10.5703125" bestFit="1" customWidth="1"/>
    <col min="22" max="22" width="10.85546875" bestFit="1" customWidth="1"/>
    <col min="23" max="23" width="11.7109375" bestFit="1" customWidth="1"/>
    <col min="24" max="24" width="13" bestFit="1" customWidth="1"/>
    <col min="25" max="25" width="10.85546875" bestFit="1" customWidth="1"/>
    <col min="26" max="26" width="22.140625" bestFit="1" customWidth="1"/>
    <col min="27" max="27" width="11.85546875" bestFit="1" customWidth="1"/>
    <col min="28" max="28" width="12.28515625" bestFit="1" customWidth="1"/>
    <col min="29" max="30" width="10.85546875" bestFit="1" customWidth="1"/>
    <col min="31" max="31" width="12" bestFit="1" customWidth="1"/>
    <col min="32" max="32" width="13" bestFit="1" customWidth="1"/>
    <col min="33" max="34" width="11.42578125" customWidth="1"/>
    <col min="35" max="16384" width="11.42578125" hidden="1"/>
  </cols>
  <sheetData>
    <row r="1" spans="1:16" ht="18.7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8.7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6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6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6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6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3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3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3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3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32"/>
    <row r="22" spans="1:32"/>
    <row r="23" spans="1:32"/>
    <row r="24" spans="1:32"/>
    <row r="25" spans="1:32"/>
    <row r="26" spans="1:32"/>
    <row r="27" spans="1:32">
      <c r="B27" s="50" t="s">
        <v>15</v>
      </c>
      <c r="C27" s="50"/>
      <c r="D27" s="50"/>
      <c r="E27" s="50"/>
    </row>
    <row r="28" spans="1:32">
      <c r="B28" s="7" t="s">
        <v>19</v>
      </c>
      <c r="C28" s="7" t="s">
        <v>20</v>
      </c>
    </row>
    <row r="29" spans="1:32">
      <c r="B29" s="7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s="13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40</v>
      </c>
      <c r="V29" t="s">
        <v>41</v>
      </c>
      <c r="W29" t="s">
        <v>42</v>
      </c>
      <c r="X29" t="s">
        <v>43</v>
      </c>
      <c r="Y29" t="s">
        <v>44</v>
      </c>
      <c r="Z29" t="s">
        <v>45</v>
      </c>
      <c r="AA29" t="s">
        <v>46</v>
      </c>
      <c r="AB29" t="s">
        <v>47</v>
      </c>
      <c r="AC29" t="s">
        <v>48</v>
      </c>
      <c r="AD29" t="s">
        <v>49</v>
      </c>
      <c r="AE29" t="s">
        <v>50</v>
      </c>
      <c r="AF29" t="s">
        <v>51</v>
      </c>
    </row>
    <row r="30" spans="1:32">
      <c r="B30" s="12">
        <v>39448</v>
      </c>
      <c r="C30" s="11">
        <v>73609498.5986</v>
      </c>
      <c r="D30" s="11"/>
      <c r="E30" s="11">
        <v>18843690.391500004</v>
      </c>
      <c r="F30" s="11">
        <v>4785911</v>
      </c>
      <c r="G30" s="11">
        <v>892856</v>
      </c>
      <c r="H30" s="11">
        <v>70912463.956800014</v>
      </c>
      <c r="I30" s="11">
        <v>9625806</v>
      </c>
      <c r="J30" s="11">
        <v>3311389.4</v>
      </c>
      <c r="K30" s="11">
        <v>940720</v>
      </c>
      <c r="L30" s="11">
        <v>3063868</v>
      </c>
      <c r="M30" s="14">
        <v>185986203.34690002</v>
      </c>
      <c r="N30" s="11">
        <v>147700</v>
      </c>
      <c r="O30" s="11">
        <v>4233618.8</v>
      </c>
      <c r="P30" s="11">
        <v>3845169.8769999999</v>
      </c>
      <c r="Q30" s="11">
        <v>8608068</v>
      </c>
      <c r="R30" s="11">
        <v>49046</v>
      </c>
      <c r="S30" s="11">
        <v>18686944.791299999</v>
      </c>
      <c r="T30" s="11">
        <v>7130218.6221999992</v>
      </c>
      <c r="U30" s="11"/>
      <c r="V30" s="11">
        <v>628525.87400000007</v>
      </c>
      <c r="W30" s="11">
        <v>128624</v>
      </c>
      <c r="X30" s="11">
        <v>5558661</v>
      </c>
      <c r="Y30" s="11">
        <v>730748.17200000002</v>
      </c>
      <c r="Z30" s="11">
        <v>706260</v>
      </c>
      <c r="AA30" s="11"/>
      <c r="AB30" s="11">
        <v>4869626</v>
      </c>
      <c r="AC30" s="11">
        <v>4193876.1244000001</v>
      </c>
      <c r="AD30" s="11">
        <v>332238.82</v>
      </c>
      <c r="AE30" s="14">
        <v>59849326.080899991</v>
      </c>
      <c r="AF30" s="15">
        <v>245835529.4278</v>
      </c>
    </row>
    <row r="31" spans="1:32">
      <c r="B31" s="12">
        <v>39479</v>
      </c>
      <c r="C31" s="11">
        <v>63957645.887352407</v>
      </c>
      <c r="D31" s="11"/>
      <c r="E31" s="11">
        <v>17406274.194261521</v>
      </c>
      <c r="F31" s="11">
        <v>4737965.1162790693</v>
      </c>
      <c r="G31" s="11">
        <v>962645</v>
      </c>
      <c r="H31" s="11">
        <v>56688151.316805698</v>
      </c>
      <c r="I31" s="11">
        <v>9052061</v>
      </c>
      <c r="J31" s="11">
        <v>2906306</v>
      </c>
      <c r="K31" s="11">
        <v>894797.79084268655</v>
      </c>
      <c r="L31" s="11">
        <v>2867952</v>
      </c>
      <c r="M31" s="14">
        <v>159473798.30554137</v>
      </c>
      <c r="N31" s="11">
        <v>143534</v>
      </c>
      <c r="O31" s="11">
        <v>2335522</v>
      </c>
      <c r="P31" s="11">
        <v>3683381.9573763707</v>
      </c>
      <c r="Q31" s="11">
        <v>9162970</v>
      </c>
      <c r="R31" s="11">
        <v>41217</v>
      </c>
      <c r="S31" s="11">
        <v>16610122</v>
      </c>
      <c r="T31" s="11">
        <v>5389181.7999999998</v>
      </c>
      <c r="U31" s="11"/>
      <c r="V31" s="11">
        <v>586154</v>
      </c>
      <c r="W31" s="11">
        <v>36745</v>
      </c>
      <c r="X31" s="11">
        <v>7061578</v>
      </c>
      <c r="Y31" s="11">
        <v>1028574.707618319</v>
      </c>
      <c r="Z31" s="11">
        <v>737257</v>
      </c>
      <c r="AA31" s="11"/>
      <c r="AB31" s="11">
        <v>4726962.0653319284</v>
      </c>
      <c r="AC31" s="11">
        <v>1692086.8668347467</v>
      </c>
      <c r="AD31" s="11">
        <v>346643</v>
      </c>
      <c r="AE31" s="14">
        <v>53581929.397161357</v>
      </c>
      <c r="AF31" s="15">
        <v>213055727.70270273</v>
      </c>
    </row>
    <row r="32" spans="1:32">
      <c r="B32" s="12">
        <v>39508</v>
      </c>
      <c r="C32" s="11">
        <v>66905147</v>
      </c>
      <c r="D32" s="11"/>
      <c r="E32" s="11">
        <v>16962408.504705474</v>
      </c>
      <c r="F32" s="11">
        <v>5141336</v>
      </c>
      <c r="G32" s="11">
        <v>1069200.7946210268</v>
      </c>
      <c r="H32" s="11">
        <v>61147052.850219257</v>
      </c>
      <c r="I32" s="11">
        <v>8395971.2571067587</v>
      </c>
      <c r="J32" s="11">
        <v>2867567</v>
      </c>
      <c r="K32" s="11">
        <v>721153.18937644339</v>
      </c>
      <c r="L32" s="11">
        <v>2871435.2407629718</v>
      </c>
      <c r="M32" s="14">
        <v>166081271.83679193</v>
      </c>
      <c r="N32" s="11">
        <v>134710.49374226379</v>
      </c>
      <c r="O32" s="11">
        <v>2351029</v>
      </c>
      <c r="P32" s="11">
        <v>4096516.4135227837</v>
      </c>
      <c r="Q32" s="11">
        <v>8813814</v>
      </c>
      <c r="R32" s="11">
        <v>48195</v>
      </c>
      <c r="S32" s="11">
        <v>16119151.005244754</v>
      </c>
      <c r="T32" s="11">
        <v>4884557.6191804325</v>
      </c>
      <c r="U32" s="11"/>
      <c r="V32" s="11">
        <v>745951.57894736831</v>
      </c>
      <c r="W32" s="11">
        <v>38585</v>
      </c>
      <c r="X32" s="11">
        <v>5410610.5717367856</v>
      </c>
      <c r="Y32" s="11">
        <v>945660.72794840974</v>
      </c>
      <c r="Z32" s="11">
        <v>1021440</v>
      </c>
      <c r="AA32" s="11"/>
      <c r="AB32" s="11">
        <v>4933623.2258064523</v>
      </c>
      <c r="AC32" s="11">
        <v>1540658.5027726435</v>
      </c>
      <c r="AD32" s="11">
        <v>388297.29729729728</v>
      </c>
      <c r="AE32" s="14">
        <v>51472800.436199188</v>
      </c>
      <c r="AF32" s="15">
        <v>217554072.27299112</v>
      </c>
    </row>
    <row r="33" spans="2:32">
      <c r="B33" s="12">
        <v>39539</v>
      </c>
      <c r="C33" s="11">
        <v>67383870.971939892</v>
      </c>
      <c r="D33" s="11"/>
      <c r="E33" s="11">
        <v>17853955.432092715</v>
      </c>
      <c r="F33" s="11">
        <v>5034305.3700128831</v>
      </c>
      <c r="G33" s="11">
        <v>1046277</v>
      </c>
      <c r="H33" s="11">
        <v>60080395.524726443</v>
      </c>
      <c r="I33" s="11">
        <v>9251721</v>
      </c>
      <c r="J33" s="11">
        <v>2809110</v>
      </c>
      <c r="K33" s="11">
        <v>1067877.1026984851</v>
      </c>
      <c r="L33" s="11">
        <v>3048632.4015939999</v>
      </c>
      <c r="M33" s="14">
        <v>167576144.80306441</v>
      </c>
      <c r="N33" s="11">
        <v>141422.08774583961</v>
      </c>
      <c r="O33" s="11">
        <v>1998343.0338991648</v>
      </c>
      <c r="P33" s="11">
        <v>4407239.4505266445</v>
      </c>
      <c r="Q33" s="11">
        <v>9553906</v>
      </c>
      <c r="R33" s="11">
        <v>46254</v>
      </c>
      <c r="S33" s="11">
        <v>17680543.840817388</v>
      </c>
      <c r="T33" s="11">
        <v>4812516.5185605334</v>
      </c>
      <c r="U33" s="11"/>
      <c r="V33" s="11">
        <v>785776.84210526315</v>
      </c>
      <c r="W33" s="11">
        <v>29278.740576185864</v>
      </c>
      <c r="X33" s="11">
        <v>6206853.9932994703</v>
      </c>
      <c r="Y33" s="11">
        <v>865938.35391846113</v>
      </c>
      <c r="Z33" s="11">
        <v>1089897</v>
      </c>
      <c r="AA33" s="11"/>
      <c r="AB33" s="11">
        <v>5157410.6175514618</v>
      </c>
      <c r="AC33" s="11">
        <v>1670636.4259597806</v>
      </c>
      <c r="AD33" s="11">
        <v>462102.7179412343</v>
      </c>
      <c r="AE33" s="14">
        <v>54908119.622901425</v>
      </c>
      <c r="AF33" s="15">
        <v>222484264.42596585</v>
      </c>
    </row>
    <row r="34" spans="2:32">
      <c r="B34" s="12">
        <v>39569</v>
      </c>
      <c r="C34" s="11">
        <v>79123350</v>
      </c>
      <c r="D34" s="11"/>
      <c r="E34" s="11">
        <v>16181284</v>
      </c>
      <c r="F34" s="11">
        <v>5213326</v>
      </c>
      <c r="G34" s="11">
        <v>1122881</v>
      </c>
      <c r="H34" s="11">
        <v>59242112</v>
      </c>
      <c r="I34" s="11">
        <v>8503584</v>
      </c>
      <c r="J34" s="11">
        <v>2997985</v>
      </c>
      <c r="K34" s="11">
        <v>1008957</v>
      </c>
      <c r="L34" s="11">
        <v>2596959</v>
      </c>
      <c r="M34" s="14">
        <v>175990438</v>
      </c>
      <c r="N34" s="11">
        <v>116746</v>
      </c>
      <c r="O34" s="11">
        <v>3236798</v>
      </c>
      <c r="P34" s="11">
        <v>5278693</v>
      </c>
      <c r="Q34" s="11">
        <v>8882285</v>
      </c>
      <c r="R34" s="11">
        <v>48493</v>
      </c>
      <c r="S34" s="11">
        <v>21861484</v>
      </c>
      <c r="T34" s="11">
        <v>7471203</v>
      </c>
      <c r="U34" s="11"/>
      <c r="V34" s="11">
        <v>654183</v>
      </c>
      <c r="W34" s="11">
        <v>48107</v>
      </c>
      <c r="X34" s="11">
        <v>6374235</v>
      </c>
      <c r="Y34" s="11">
        <v>1020885</v>
      </c>
      <c r="Z34" s="11">
        <v>1204067</v>
      </c>
      <c r="AA34" s="11"/>
      <c r="AB34" s="11">
        <v>4040982</v>
      </c>
      <c r="AC34" s="11">
        <v>2037721</v>
      </c>
      <c r="AD34" s="11">
        <v>399348</v>
      </c>
      <c r="AE34" s="14">
        <v>62675230</v>
      </c>
      <c r="AF34" s="15">
        <v>238665668</v>
      </c>
    </row>
    <row r="35" spans="2:32">
      <c r="B35" s="12">
        <v>39600</v>
      </c>
      <c r="C35" s="11">
        <v>66736756.952042855</v>
      </c>
      <c r="D35" s="11"/>
      <c r="E35" s="11">
        <v>18538776.838531837</v>
      </c>
      <c r="F35" s="11">
        <v>4945978.8359788358</v>
      </c>
      <c r="G35" s="11">
        <v>1095608</v>
      </c>
      <c r="H35" s="11">
        <v>62783396.777960598</v>
      </c>
      <c r="I35" s="11">
        <v>8884726</v>
      </c>
      <c r="J35" s="11">
        <v>2902791</v>
      </c>
      <c r="K35" s="11">
        <v>947222</v>
      </c>
      <c r="L35" s="11">
        <v>2985070.3912882525</v>
      </c>
      <c r="M35" s="14">
        <v>169820326.79580238</v>
      </c>
      <c r="N35" s="11">
        <v>162454.95805253746</v>
      </c>
      <c r="O35" s="11">
        <v>3214440.1238992265</v>
      </c>
      <c r="P35" s="11">
        <v>5380215.2338026185</v>
      </c>
      <c r="Q35" s="11">
        <v>8164169.7060716581</v>
      </c>
      <c r="R35" s="11">
        <v>18930</v>
      </c>
      <c r="S35" s="11">
        <v>26583199.350848809</v>
      </c>
      <c r="T35" s="11">
        <v>8375073.6665599886</v>
      </c>
      <c r="U35" s="11"/>
      <c r="V35" s="11">
        <v>689908</v>
      </c>
      <c r="W35" s="11">
        <v>59801</v>
      </c>
      <c r="X35" s="11">
        <v>7943949.6728736786</v>
      </c>
      <c r="Y35" s="11">
        <v>908863.87768103636</v>
      </c>
      <c r="Z35" s="11">
        <v>1175519</v>
      </c>
      <c r="AA35" s="11"/>
      <c r="AB35" s="11">
        <v>5416043.4210526319</v>
      </c>
      <c r="AC35" s="11">
        <v>2437736.5017295834</v>
      </c>
      <c r="AD35" s="11">
        <v>660749.54627949186</v>
      </c>
      <c r="AE35" s="14">
        <v>71191054.058851257</v>
      </c>
      <c r="AF35" s="15">
        <v>241011380.85465366</v>
      </c>
    </row>
    <row r="36" spans="2:32">
      <c r="B36" s="12">
        <v>39630</v>
      </c>
      <c r="C36" s="11">
        <v>67672960.880381778</v>
      </c>
      <c r="D36" s="11"/>
      <c r="E36" s="11">
        <v>19325822.069161903</v>
      </c>
      <c r="F36" s="11">
        <v>4738868.4174078554</v>
      </c>
      <c r="G36" s="11">
        <v>1127330</v>
      </c>
      <c r="H36" s="11">
        <v>62097887.303861491</v>
      </c>
      <c r="I36" s="11">
        <v>9094165</v>
      </c>
      <c r="J36" s="11">
        <v>2997245</v>
      </c>
      <c r="K36" s="11">
        <v>863489</v>
      </c>
      <c r="L36" s="11">
        <v>3091068.9757720181</v>
      </c>
      <c r="M36" s="14">
        <v>171008836.64658505</v>
      </c>
      <c r="N36" s="11">
        <v>151584.69673534817</v>
      </c>
      <c r="O36" s="11">
        <v>3869943.8176271464</v>
      </c>
      <c r="P36" s="11">
        <v>5200724.7711850107</v>
      </c>
      <c r="Q36" s="11">
        <v>7588979</v>
      </c>
      <c r="R36" s="11">
        <v>18883</v>
      </c>
      <c r="S36" s="11">
        <v>26978872.889883995</v>
      </c>
      <c r="T36" s="11">
        <v>8777095.0630615894</v>
      </c>
      <c r="U36" s="11"/>
      <c r="V36" s="11">
        <v>764557.15670517751</v>
      </c>
      <c r="W36" s="11">
        <v>165449.69666386326</v>
      </c>
      <c r="X36" s="11">
        <v>7991714</v>
      </c>
      <c r="Y36" s="11">
        <v>928025.49234888284</v>
      </c>
      <c r="Z36" s="11">
        <v>1342883</v>
      </c>
      <c r="AA36" s="11"/>
      <c r="AB36" s="11">
        <v>5431039.1788350902</v>
      </c>
      <c r="AC36" s="11">
        <v>2921081.6674427311</v>
      </c>
      <c r="AD36" s="11">
        <v>636742.44265582797</v>
      </c>
      <c r="AE36" s="14">
        <v>72767575.873144656</v>
      </c>
      <c r="AF36" s="15">
        <v>243776412.5197297</v>
      </c>
    </row>
    <row r="37" spans="2:32">
      <c r="B37" s="12">
        <v>39661</v>
      </c>
      <c r="C37" s="11">
        <v>77574090.863098249</v>
      </c>
      <c r="D37" s="11"/>
      <c r="E37" s="11">
        <v>19341161</v>
      </c>
      <c r="F37" s="11">
        <v>4828351</v>
      </c>
      <c r="G37" s="11">
        <v>1233870</v>
      </c>
      <c r="H37" s="11">
        <v>63417461.538461544</v>
      </c>
      <c r="I37" s="11">
        <v>8683349</v>
      </c>
      <c r="J37" s="11">
        <v>3449614</v>
      </c>
      <c r="K37" s="11">
        <v>969508</v>
      </c>
      <c r="L37" s="11">
        <v>3297525.9228535877</v>
      </c>
      <c r="M37" s="14">
        <v>182794931.32441339</v>
      </c>
      <c r="N37" s="11">
        <v>128715</v>
      </c>
      <c r="O37" s="11">
        <v>3912441.4850686039</v>
      </c>
      <c r="P37" s="11">
        <v>4712809.5030514384</v>
      </c>
      <c r="Q37" s="11">
        <v>6257818</v>
      </c>
      <c r="R37" s="11">
        <v>15773</v>
      </c>
      <c r="S37" s="11">
        <v>26035464</v>
      </c>
      <c r="T37" s="11">
        <v>9108029.4619982913</v>
      </c>
      <c r="U37" s="11"/>
      <c r="V37" s="11">
        <v>1233061</v>
      </c>
      <c r="W37" s="11">
        <v>57161.174221122485</v>
      </c>
      <c r="X37" s="11">
        <v>7441745.9681458483</v>
      </c>
      <c r="Y37" s="11">
        <v>1470079.1645612263</v>
      </c>
      <c r="Z37" s="11">
        <v>1238646</v>
      </c>
      <c r="AA37" s="11"/>
      <c r="AB37" s="11">
        <v>5292461.0458911415</v>
      </c>
      <c r="AC37" s="11">
        <v>3285273.6807604064</v>
      </c>
      <c r="AD37" s="11">
        <v>591500</v>
      </c>
      <c r="AE37" s="14">
        <v>70780978.483698085</v>
      </c>
      <c r="AF37" s="15">
        <v>253575909.80811149</v>
      </c>
    </row>
    <row r="38" spans="2:32">
      <c r="B38" s="12">
        <v>39692</v>
      </c>
      <c r="C38" s="11">
        <v>62399349</v>
      </c>
      <c r="D38" s="11"/>
      <c r="E38" s="11">
        <v>20722673</v>
      </c>
      <c r="F38" s="11">
        <v>4325502</v>
      </c>
      <c r="G38" s="11">
        <v>1171302</v>
      </c>
      <c r="H38" s="11">
        <v>58516663</v>
      </c>
      <c r="I38" s="11">
        <v>8478832</v>
      </c>
      <c r="J38" s="11">
        <v>2737975</v>
      </c>
      <c r="K38" s="11">
        <v>899774</v>
      </c>
      <c r="L38" s="11">
        <v>3224802</v>
      </c>
      <c r="M38" s="14">
        <v>162476872</v>
      </c>
      <c r="N38" s="11">
        <v>152585</v>
      </c>
      <c r="O38" s="11">
        <v>3832000</v>
      </c>
      <c r="P38" s="11">
        <v>3932990</v>
      </c>
      <c r="Q38" s="11">
        <v>6475818</v>
      </c>
      <c r="R38" s="11">
        <v>18883</v>
      </c>
      <c r="S38" s="11">
        <v>23682020</v>
      </c>
      <c r="T38" s="11">
        <v>6788223</v>
      </c>
      <c r="U38" s="11"/>
      <c r="V38" s="11">
        <v>910540</v>
      </c>
      <c r="W38" s="11">
        <v>46115</v>
      </c>
      <c r="X38" s="11">
        <v>6757698</v>
      </c>
      <c r="Y38" s="11">
        <v>928025</v>
      </c>
      <c r="Z38" s="11">
        <v>1308521</v>
      </c>
      <c r="AA38" s="11"/>
      <c r="AB38" s="11">
        <v>4564259</v>
      </c>
      <c r="AC38" s="11">
        <v>3080152</v>
      </c>
      <c r="AD38" s="11">
        <v>555719</v>
      </c>
      <c r="AE38" s="14">
        <v>63033548</v>
      </c>
      <c r="AF38" s="15">
        <v>225510420</v>
      </c>
    </row>
    <row r="39" spans="2:32">
      <c r="B39" s="12">
        <v>39722</v>
      </c>
      <c r="C39" s="11">
        <v>72104332.427916795</v>
      </c>
      <c r="D39" s="11"/>
      <c r="E39" s="11">
        <v>17816142.571159713</v>
      </c>
      <c r="F39" s="11">
        <v>5331264</v>
      </c>
      <c r="G39" s="11">
        <v>1134684</v>
      </c>
      <c r="H39" s="11">
        <v>58836130.890000001</v>
      </c>
      <c r="I39" s="11">
        <v>8389381.7041084804</v>
      </c>
      <c r="J39" s="11">
        <v>3189092</v>
      </c>
      <c r="K39" s="11">
        <v>926166</v>
      </c>
      <c r="L39" s="11">
        <v>3541696</v>
      </c>
      <c r="M39" s="14">
        <v>171268889.59318501</v>
      </c>
      <c r="N39" s="11">
        <v>100246</v>
      </c>
      <c r="O39" s="11">
        <v>3542433</v>
      </c>
      <c r="P39" s="11">
        <v>3963617</v>
      </c>
      <c r="Q39" s="11">
        <v>5944248.406977959</v>
      </c>
      <c r="R39" s="11">
        <v>14767</v>
      </c>
      <c r="S39" s="11">
        <v>21424479.113731071</v>
      </c>
      <c r="T39" s="11">
        <v>7275607.9304066356</v>
      </c>
      <c r="U39" s="11"/>
      <c r="V39" s="11">
        <v>1025222</v>
      </c>
      <c r="W39" s="11">
        <v>45607</v>
      </c>
      <c r="X39" s="11">
        <v>6349214.4009681325</v>
      </c>
      <c r="Y39" s="11">
        <v>825999</v>
      </c>
      <c r="Z39" s="11">
        <v>1235374</v>
      </c>
      <c r="AA39" s="11"/>
      <c r="AB39" s="11">
        <v>4037277</v>
      </c>
      <c r="AC39" s="11">
        <v>2523169.3711967547</v>
      </c>
      <c r="AD39" s="11">
        <v>431444.07894736843</v>
      </c>
      <c r="AE39" s="14">
        <v>58738705.302227922</v>
      </c>
      <c r="AF39" s="15">
        <v>230007594.89541292</v>
      </c>
    </row>
    <row r="40" spans="2:32">
      <c r="B40" s="12">
        <v>39753</v>
      </c>
      <c r="C40" s="11">
        <v>59068632.998681672</v>
      </c>
      <c r="D40" s="11"/>
      <c r="E40" s="11">
        <v>19102380.792478174</v>
      </c>
      <c r="F40" s="11">
        <v>4032535</v>
      </c>
      <c r="G40" s="11">
        <v>1120594</v>
      </c>
      <c r="H40" s="11">
        <v>59291871.402193993</v>
      </c>
      <c r="I40" s="11">
        <v>8049075</v>
      </c>
      <c r="J40" s="11">
        <v>2522703</v>
      </c>
      <c r="K40" s="11">
        <v>761098.55943621101</v>
      </c>
      <c r="L40" s="11">
        <v>3251351.4344262294</v>
      </c>
      <c r="M40" s="14">
        <v>157200242.18721625</v>
      </c>
      <c r="N40" s="11">
        <v>151553.25069567419</v>
      </c>
      <c r="O40" s="11">
        <v>2754688</v>
      </c>
      <c r="P40" s="11">
        <v>4203767.2117039589</v>
      </c>
      <c r="Q40" s="11">
        <v>6314337.1387431864</v>
      </c>
      <c r="R40" s="11">
        <v>12487</v>
      </c>
      <c r="S40" s="11">
        <v>19818333.163317353</v>
      </c>
      <c r="T40" s="11">
        <v>5899301</v>
      </c>
      <c r="U40" s="11"/>
      <c r="V40" s="11">
        <v>1465812</v>
      </c>
      <c r="W40" s="11">
        <v>41939</v>
      </c>
      <c r="X40" s="11">
        <v>5496795.0786607508</v>
      </c>
      <c r="Y40" s="11">
        <v>1086535.5314100161</v>
      </c>
      <c r="Z40" s="11">
        <v>1138822</v>
      </c>
      <c r="AA40" s="11"/>
      <c r="AB40" s="11">
        <v>4084335.3535353537</v>
      </c>
      <c r="AC40" s="11">
        <v>2655188.1868131869</v>
      </c>
      <c r="AD40" s="11">
        <v>485489.63730569946</v>
      </c>
      <c r="AE40" s="14">
        <v>55609383.552185185</v>
      </c>
      <c r="AF40" s="15">
        <v>212809625.73940143</v>
      </c>
    </row>
    <row r="41" spans="2:32">
      <c r="B41" s="12">
        <v>39783</v>
      </c>
      <c r="C41" s="11">
        <v>64381897</v>
      </c>
      <c r="D41" s="11"/>
      <c r="E41" s="11">
        <v>17506363.263632599</v>
      </c>
      <c r="F41" s="11">
        <v>4390552.1844660193</v>
      </c>
      <c r="G41" s="11">
        <v>1086086</v>
      </c>
      <c r="H41" s="11">
        <v>56828556.13368021</v>
      </c>
      <c r="I41" s="11">
        <v>8525550</v>
      </c>
      <c r="J41" s="11">
        <v>2575578</v>
      </c>
      <c r="K41" s="11">
        <v>869131</v>
      </c>
      <c r="L41" s="11">
        <v>3153461</v>
      </c>
      <c r="M41" s="14">
        <v>159317174.58177882</v>
      </c>
      <c r="N41" s="11">
        <v>92231</v>
      </c>
      <c r="O41" s="11">
        <v>3244517</v>
      </c>
      <c r="P41" s="11">
        <v>3679903</v>
      </c>
      <c r="Q41" s="11">
        <v>6965154</v>
      </c>
      <c r="R41" s="11">
        <v>7060</v>
      </c>
      <c r="S41" s="11">
        <v>17696047</v>
      </c>
      <c r="T41" s="11">
        <v>6366584</v>
      </c>
      <c r="U41" s="11"/>
      <c r="V41" s="11">
        <v>1169676</v>
      </c>
      <c r="W41" s="11">
        <v>39211</v>
      </c>
      <c r="X41" s="11">
        <v>4899197.2569584511</v>
      </c>
      <c r="Y41" s="11">
        <v>951006</v>
      </c>
      <c r="Z41" s="11">
        <v>1091707</v>
      </c>
      <c r="AA41" s="11"/>
      <c r="AB41" s="11">
        <v>3495598</v>
      </c>
      <c r="AC41" s="11">
        <v>2227189</v>
      </c>
      <c r="AD41" s="11">
        <v>375142.70270270272</v>
      </c>
      <c r="AE41" s="14">
        <v>52300222.959661156</v>
      </c>
      <c r="AF41" s="15">
        <v>211617397.54143998</v>
      </c>
    </row>
    <row r="42" spans="2:32">
      <c r="B42" s="12">
        <v>39814</v>
      </c>
      <c r="C42" s="11">
        <v>68355379.144545734</v>
      </c>
      <c r="D42" s="11"/>
      <c r="E42" s="11">
        <v>18917212</v>
      </c>
      <c r="F42" s="11">
        <v>4478599.1162884114</v>
      </c>
      <c r="G42" s="11">
        <v>1169631</v>
      </c>
      <c r="H42" s="11">
        <v>58391682.988389701</v>
      </c>
      <c r="I42" s="11">
        <v>8435587.5960005801</v>
      </c>
      <c r="J42" s="11">
        <v>2894373</v>
      </c>
      <c r="K42" s="11">
        <v>773758</v>
      </c>
      <c r="L42" s="11">
        <v>3776375.1922091236</v>
      </c>
      <c r="M42" s="14">
        <v>167192598.03743353</v>
      </c>
      <c r="N42" s="11">
        <v>104242</v>
      </c>
      <c r="O42" s="11">
        <v>2866787.7320419694</v>
      </c>
      <c r="P42" s="11">
        <v>3073925.5014326652</v>
      </c>
      <c r="Q42" s="11">
        <v>7421422</v>
      </c>
      <c r="R42" s="11">
        <v>6525</v>
      </c>
      <c r="S42" s="11">
        <v>16220288</v>
      </c>
      <c r="T42" s="11">
        <v>6381661.312053063</v>
      </c>
      <c r="U42" s="11"/>
      <c r="V42" s="11">
        <v>1215878</v>
      </c>
      <c r="W42" s="11">
        <v>43510</v>
      </c>
      <c r="X42" s="11">
        <v>4219186.163775716</v>
      </c>
      <c r="Y42" s="11">
        <v>1382300.4943052172</v>
      </c>
      <c r="Z42" s="11">
        <v>1212166</v>
      </c>
      <c r="AA42" s="11"/>
      <c r="AB42" s="11">
        <v>4197458</v>
      </c>
      <c r="AC42" s="11">
        <v>2294601.5480213673</v>
      </c>
      <c r="AD42" s="11">
        <v>489364.41893830703</v>
      </c>
      <c r="AE42" s="14">
        <v>51129316.170568302</v>
      </c>
      <c r="AF42" s="15">
        <v>218321914.20800185</v>
      </c>
    </row>
    <row r="43" spans="2:32">
      <c r="B43" s="12">
        <v>39845</v>
      </c>
      <c r="C43" s="11">
        <v>61482223.447999202</v>
      </c>
      <c r="D43" s="11"/>
      <c r="E43" s="11">
        <v>15754418</v>
      </c>
      <c r="F43" s="11">
        <v>4238668</v>
      </c>
      <c r="G43" s="11">
        <v>1091057.22</v>
      </c>
      <c r="H43" s="11">
        <v>51286030.280000001</v>
      </c>
      <c r="I43" s="11">
        <v>7562386</v>
      </c>
      <c r="J43" s="11">
        <v>2689161</v>
      </c>
      <c r="K43" s="11">
        <v>732936</v>
      </c>
      <c r="L43" s="11">
        <v>3297705.7919015889</v>
      </c>
      <c r="M43" s="14">
        <v>148134585.7399008</v>
      </c>
      <c r="N43" s="11">
        <v>102270</v>
      </c>
      <c r="O43" s="11">
        <v>2046532.4858757062</v>
      </c>
      <c r="P43" s="11">
        <v>2690249.4260070967</v>
      </c>
      <c r="Q43" s="11">
        <v>8036761</v>
      </c>
      <c r="R43" s="11">
        <v>6617</v>
      </c>
      <c r="S43" s="11">
        <v>15903335</v>
      </c>
      <c r="T43" s="11">
        <v>5210255.9850761741</v>
      </c>
      <c r="U43" s="11"/>
      <c r="V43" s="11">
        <v>1247266</v>
      </c>
      <c r="W43" s="11">
        <v>36167</v>
      </c>
      <c r="X43" s="11">
        <v>3663996.5711980639</v>
      </c>
      <c r="Y43" s="11">
        <v>1478548.3659272869</v>
      </c>
      <c r="Z43" s="11">
        <v>1179544</v>
      </c>
      <c r="AA43" s="11"/>
      <c r="AB43" s="11">
        <v>5128696.4064436182</v>
      </c>
      <c r="AC43" s="11">
        <v>1951828.2183733415</v>
      </c>
      <c r="AD43" s="11">
        <v>471819.94818652852</v>
      </c>
      <c r="AE43" s="14">
        <v>49153887.407087818</v>
      </c>
      <c r="AF43" s="15">
        <v>197288473.14698863</v>
      </c>
    </row>
    <row r="44" spans="2:32">
      <c r="B44" s="12">
        <v>39873</v>
      </c>
      <c r="C44" s="11">
        <v>64846224.206645221</v>
      </c>
      <c r="D44" s="11"/>
      <c r="E44" s="11">
        <v>16877386.858226679</v>
      </c>
      <c r="F44" s="11">
        <v>4549362.1959493337</v>
      </c>
      <c r="G44" s="11">
        <v>1194876</v>
      </c>
      <c r="H44" s="11">
        <v>56733813.212022953</v>
      </c>
      <c r="I44" s="11">
        <v>8347366</v>
      </c>
      <c r="J44" s="11">
        <v>2660396</v>
      </c>
      <c r="K44" s="11">
        <v>864418</v>
      </c>
      <c r="L44" s="11">
        <v>3550519.4879745846</v>
      </c>
      <c r="M44" s="14">
        <v>159624361.96081877</v>
      </c>
      <c r="N44" s="11">
        <v>96602</v>
      </c>
      <c r="O44" s="11">
        <v>2221772.9949366674</v>
      </c>
      <c r="P44" s="11">
        <v>2952786.1737335506</v>
      </c>
      <c r="Q44" s="11">
        <v>5979726.4715187531</v>
      </c>
      <c r="R44" s="11">
        <v>7915</v>
      </c>
      <c r="S44" s="11">
        <v>14885247.486708753</v>
      </c>
      <c r="T44" s="11">
        <v>5141842.7085439628</v>
      </c>
      <c r="U44" s="11"/>
      <c r="V44" s="11">
        <v>1555408.2205693782</v>
      </c>
      <c r="W44" s="11">
        <v>35910</v>
      </c>
      <c r="X44" s="11">
        <v>4168228.7376581267</v>
      </c>
      <c r="Y44" s="11">
        <v>1384279.9379741736</v>
      </c>
      <c r="Z44" s="11">
        <v>1307196</v>
      </c>
      <c r="AA44" s="11"/>
      <c r="AB44" s="11">
        <v>4767460.2079110462</v>
      </c>
      <c r="AC44" s="11">
        <v>1855296.2142402125</v>
      </c>
      <c r="AD44" s="11">
        <v>468972.23955687619</v>
      </c>
      <c r="AE44" s="14">
        <v>46828644.393351503</v>
      </c>
      <c r="AF44" s="15">
        <v>206453006.35417026</v>
      </c>
    </row>
    <row r="45" spans="2:32">
      <c r="B45" s="12">
        <v>39904</v>
      </c>
      <c r="C45" s="11">
        <v>75535315.803550094</v>
      </c>
      <c r="D45" s="11"/>
      <c r="E45" s="11">
        <v>16953130</v>
      </c>
      <c r="F45" s="11">
        <v>4566313</v>
      </c>
      <c r="G45" s="11">
        <v>1134581</v>
      </c>
      <c r="H45" s="11">
        <v>62391787</v>
      </c>
      <c r="I45" s="11">
        <v>7162172</v>
      </c>
      <c r="J45" s="11">
        <v>3248015.8167791418</v>
      </c>
      <c r="K45" s="11">
        <v>833440</v>
      </c>
      <c r="L45" s="11">
        <v>3132793</v>
      </c>
      <c r="M45" s="14">
        <v>174957547.62032923</v>
      </c>
      <c r="N45" s="11">
        <v>131001</v>
      </c>
      <c r="O45" s="11">
        <v>2402997.004220075</v>
      </c>
      <c r="P45" s="11">
        <v>2748716.5537441517</v>
      </c>
      <c r="Q45" s="11">
        <v>6904329.8389004944</v>
      </c>
      <c r="R45" s="11">
        <v>9855</v>
      </c>
      <c r="S45" s="11">
        <v>16688611.54222599</v>
      </c>
      <c r="T45" s="11">
        <v>6380701.3169527585</v>
      </c>
      <c r="U45" s="11"/>
      <c r="V45" s="11">
        <v>1453168</v>
      </c>
      <c r="W45" s="11">
        <v>33807.104200916438</v>
      </c>
      <c r="X45" s="11">
        <v>5080954.5908471029</v>
      </c>
      <c r="Y45" s="11">
        <v>1979811.8290659012</v>
      </c>
      <c r="Z45" s="11">
        <v>1229595</v>
      </c>
      <c r="AA45" s="11"/>
      <c r="AB45" s="11">
        <v>4393293.0449337848</v>
      </c>
      <c r="AC45" s="11">
        <v>2065001.1212725814</v>
      </c>
      <c r="AD45" s="11">
        <v>487152.71255154017</v>
      </c>
      <c r="AE45" s="14">
        <v>51988995.658915304</v>
      </c>
      <c r="AF45" s="15">
        <v>226946543.27924454</v>
      </c>
    </row>
    <row r="46" spans="2:32">
      <c r="B46" s="12">
        <v>39934</v>
      </c>
      <c r="C46" s="11">
        <v>64528295.534755893</v>
      </c>
      <c r="D46" s="11"/>
      <c r="E46" s="11">
        <v>17466787.009999998</v>
      </c>
      <c r="F46" s="11">
        <v>4736250</v>
      </c>
      <c r="G46" s="11">
        <v>1262639</v>
      </c>
      <c r="H46" s="11">
        <v>63341197.867877766</v>
      </c>
      <c r="I46" s="11">
        <v>7424835.5057448559</v>
      </c>
      <c r="J46" s="11">
        <v>2579613</v>
      </c>
      <c r="K46" s="11">
        <v>862704</v>
      </c>
      <c r="L46" s="11">
        <v>3392539.7307396587</v>
      </c>
      <c r="M46" s="14">
        <v>165594861.64911816</v>
      </c>
      <c r="N46" s="11">
        <v>105332</v>
      </c>
      <c r="O46" s="11">
        <v>2601758.601779643</v>
      </c>
      <c r="P46" s="11">
        <v>4439909.9047727659</v>
      </c>
      <c r="Q46" s="11">
        <v>6677232.1293102577</v>
      </c>
      <c r="R46" s="11">
        <v>12807</v>
      </c>
      <c r="S46" s="11">
        <v>18529399.451132789</v>
      </c>
      <c r="T46" s="11">
        <v>7063323.6645168001</v>
      </c>
      <c r="U46" s="11"/>
      <c r="V46" s="11">
        <v>1346991</v>
      </c>
      <c r="W46" s="11">
        <v>98976</v>
      </c>
      <c r="X46" s="11">
        <v>6293485.2560523776</v>
      </c>
      <c r="Y46" s="11">
        <v>1733593.2270131917</v>
      </c>
      <c r="Z46" s="11">
        <v>1288528</v>
      </c>
      <c r="AA46" s="11"/>
      <c r="AB46" s="11">
        <v>4200699.9787885211</v>
      </c>
      <c r="AC46" s="11">
        <v>2191625.4784551272</v>
      </c>
      <c r="AD46" s="11">
        <v>516976.17197617202</v>
      </c>
      <c r="AE46" s="14">
        <v>57100637.863797642</v>
      </c>
      <c r="AF46" s="15">
        <v>222695499.51291579</v>
      </c>
    </row>
    <row r="47" spans="2:32">
      <c r="B47" s="12">
        <v>39965</v>
      </c>
      <c r="C47" s="11">
        <v>62355023.074014537</v>
      </c>
      <c r="D47" s="11"/>
      <c r="E47" s="11">
        <v>16254260.194148704</v>
      </c>
      <c r="F47" s="11">
        <v>4681589.2327937055</v>
      </c>
      <c r="G47" s="11">
        <v>1161204.82</v>
      </c>
      <c r="H47" s="11">
        <v>61932207.717255086</v>
      </c>
      <c r="I47" s="11">
        <v>7214079.4800000004</v>
      </c>
      <c r="J47" s="11">
        <v>2637645.2000000002</v>
      </c>
      <c r="K47" s="11">
        <v>810901</v>
      </c>
      <c r="L47" s="11">
        <v>3352413.5871282932</v>
      </c>
      <c r="M47" s="14">
        <v>160399324.30534026</v>
      </c>
      <c r="N47" s="11">
        <v>107139</v>
      </c>
      <c r="O47" s="11">
        <v>2985560.6869700626</v>
      </c>
      <c r="P47" s="11">
        <v>4550933.3418074399</v>
      </c>
      <c r="Q47" s="11">
        <v>5474244.6254198775</v>
      </c>
      <c r="R47" s="11">
        <v>11571</v>
      </c>
      <c r="S47" s="11">
        <v>17658513.411496423</v>
      </c>
      <c r="T47" s="11">
        <v>7587593.5</v>
      </c>
      <c r="U47" s="11"/>
      <c r="V47" s="11">
        <v>1163817</v>
      </c>
      <c r="W47" s="11">
        <v>95174</v>
      </c>
      <c r="X47" s="11">
        <v>6452441.9275304927</v>
      </c>
      <c r="Y47" s="11">
        <v>1655520.4917211011</v>
      </c>
      <c r="Z47" s="11">
        <v>1212662</v>
      </c>
      <c r="AA47" s="11"/>
      <c r="AB47" s="11">
        <v>4345459.3279669918</v>
      </c>
      <c r="AC47" s="11">
        <v>2802369.8</v>
      </c>
      <c r="AD47" s="11">
        <v>532185.60426361242</v>
      </c>
      <c r="AE47" s="14">
        <v>56635185.717175998</v>
      </c>
      <c r="AF47" s="15">
        <v>217034510.02251625</v>
      </c>
    </row>
    <row r="48" spans="2:32">
      <c r="B48" s="12">
        <v>39995</v>
      </c>
      <c r="C48" s="11">
        <v>73038218.160754234</v>
      </c>
      <c r="D48" s="11"/>
      <c r="E48" s="11">
        <v>16330466.51</v>
      </c>
      <c r="F48" s="11">
        <v>4711774</v>
      </c>
      <c r="G48" s="11">
        <v>1175933.1299999999</v>
      </c>
      <c r="H48" s="11">
        <v>64110694.321346074</v>
      </c>
      <c r="I48" s="11">
        <v>7629096.04</v>
      </c>
      <c r="J48" s="11">
        <v>3275883.3751582438</v>
      </c>
      <c r="K48" s="11">
        <v>861351</v>
      </c>
      <c r="L48" s="11">
        <v>3368769</v>
      </c>
      <c r="M48" s="14">
        <v>174502185.53725854</v>
      </c>
      <c r="N48" s="11">
        <v>114306</v>
      </c>
      <c r="O48" s="11">
        <v>3125865.7147951089</v>
      </c>
      <c r="P48" s="11">
        <v>4926683.5418091593</v>
      </c>
      <c r="Q48" s="11">
        <v>5025588.8392577693</v>
      </c>
      <c r="R48" s="11">
        <v>10371</v>
      </c>
      <c r="S48" s="11">
        <v>18175600.249403249</v>
      </c>
      <c r="T48" s="11">
        <v>8451370.1936023533</v>
      </c>
      <c r="U48" s="11"/>
      <c r="V48" s="11">
        <v>1305519</v>
      </c>
      <c r="W48" s="11">
        <v>155973</v>
      </c>
      <c r="X48" s="11">
        <v>6889909.106058822</v>
      </c>
      <c r="Y48" s="11">
        <v>1505602.9211089909</v>
      </c>
      <c r="Z48" s="11">
        <v>1263313</v>
      </c>
      <c r="AA48" s="11"/>
      <c r="AB48" s="11">
        <v>4074405.3047262873</v>
      </c>
      <c r="AC48" s="11">
        <v>3274143.3277759668</v>
      </c>
      <c r="AD48" s="11">
        <v>462688.91098434338</v>
      </c>
      <c r="AE48" s="14">
        <v>58761340.109522052</v>
      </c>
      <c r="AF48" s="15">
        <v>233263525.64678058</v>
      </c>
    </row>
    <row r="49" spans="2:32">
      <c r="B49" s="12">
        <v>40026</v>
      </c>
      <c r="C49" s="11">
        <v>61534469.076196417</v>
      </c>
      <c r="D49" s="11"/>
      <c r="E49" s="11">
        <v>15983483.275299914</v>
      </c>
      <c r="F49" s="11">
        <v>4634984</v>
      </c>
      <c r="G49" s="11">
        <v>1139542.33</v>
      </c>
      <c r="H49" s="11">
        <v>61190079.900385626</v>
      </c>
      <c r="I49" s="11">
        <v>7735122.6500000004</v>
      </c>
      <c r="J49" s="11">
        <v>2759303.0129377488</v>
      </c>
      <c r="K49" s="11">
        <v>862307</v>
      </c>
      <c r="L49" s="11">
        <v>3296368.9618430701</v>
      </c>
      <c r="M49" s="14">
        <v>159135660.2066628</v>
      </c>
      <c r="N49" s="11">
        <v>120166.78216585904</v>
      </c>
      <c r="O49" s="11">
        <v>2893196.9767520553</v>
      </c>
      <c r="P49" s="11">
        <v>5054114.1171626151</v>
      </c>
      <c r="Q49" s="11">
        <v>4567537.5176477935</v>
      </c>
      <c r="R49" s="11">
        <v>8557</v>
      </c>
      <c r="S49" s="11">
        <v>19526470.566681765</v>
      </c>
      <c r="T49" s="11">
        <v>6833889.9520195955</v>
      </c>
      <c r="U49" s="11"/>
      <c r="V49" s="11">
        <v>1060564</v>
      </c>
      <c r="W49" s="11">
        <v>59045.834971492528</v>
      </c>
      <c r="X49" s="11">
        <v>6547206.0908604711</v>
      </c>
      <c r="Y49" s="11">
        <v>2139848.0927649359</v>
      </c>
      <c r="Z49" s="11">
        <v>1233745.3470448446</v>
      </c>
      <c r="AA49" s="11"/>
      <c r="AB49" s="11">
        <v>4382228.6086589713</v>
      </c>
      <c r="AC49" s="11">
        <v>4122167.7974242284</v>
      </c>
      <c r="AD49" s="11">
        <v>407203.1486077942</v>
      </c>
      <c r="AE49" s="14">
        <v>58955941.83276242</v>
      </c>
      <c r="AF49" s="15">
        <v>218091602.03942522</v>
      </c>
    </row>
    <row r="50" spans="2:32">
      <c r="B50" s="12">
        <v>40057</v>
      </c>
      <c r="C50" s="11">
        <v>59869629.508831412</v>
      </c>
      <c r="D50" s="11"/>
      <c r="E50" s="11">
        <v>15379703.699999999</v>
      </c>
      <c r="F50" s="11">
        <v>4896936.7474455908</v>
      </c>
      <c r="G50" s="11">
        <v>1047161.4</v>
      </c>
      <c r="H50" s="11">
        <v>60609571.222202182</v>
      </c>
      <c r="I50" s="11">
        <v>7260109.2999999998</v>
      </c>
      <c r="J50" s="11">
        <v>2715737.9788135504</v>
      </c>
      <c r="K50" s="11">
        <v>819574</v>
      </c>
      <c r="L50" s="11">
        <v>3156487.5476793181</v>
      </c>
      <c r="M50" s="14">
        <v>155754911.40497208</v>
      </c>
      <c r="N50" s="11">
        <v>121263.23666168854</v>
      </c>
      <c r="O50" s="11">
        <v>3193157.0844161012</v>
      </c>
      <c r="P50" s="11">
        <v>4549878.2700912952</v>
      </c>
      <c r="Q50" s="11">
        <v>5553467.2340041762</v>
      </c>
      <c r="R50" s="11">
        <v>7920</v>
      </c>
      <c r="S50" s="11">
        <v>18985144.284188837</v>
      </c>
      <c r="T50" s="11">
        <v>6545299.6190261673</v>
      </c>
      <c r="U50" s="11"/>
      <c r="V50" s="11">
        <v>835756</v>
      </c>
      <c r="W50" s="11">
        <v>47784</v>
      </c>
      <c r="X50" s="11">
        <v>6307318.4235992637</v>
      </c>
      <c r="Y50" s="11">
        <v>2028550.4691852222</v>
      </c>
      <c r="Z50" s="11">
        <v>1145855</v>
      </c>
      <c r="AA50" s="11"/>
      <c r="AB50" s="11">
        <v>3769436</v>
      </c>
      <c r="AC50" s="11">
        <v>3495562.0527288197</v>
      </c>
      <c r="AD50" s="11">
        <v>415794.19461266662</v>
      </c>
      <c r="AE50" s="14">
        <v>57002185.86851424</v>
      </c>
      <c r="AF50" s="15">
        <v>212757097.27348632</v>
      </c>
    </row>
    <row r="51" spans="2:32">
      <c r="B51" s="12">
        <v>40087</v>
      </c>
      <c r="C51" s="11">
        <v>70211078.458172292</v>
      </c>
      <c r="D51" s="11"/>
      <c r="E51" s="11">
        <v>15574301</v>
      </c>
      <c r="F51" s="11">
        <v>4922481.9834510423</v>
      </c>
      <c r="G51" s="11">
        <v>1012137</v>
      </c>
      <c r="H51" s="11">
        <v>62792027.50934048</v>
      </c>
      <c r="I51" s="11">
        <v>7295207</v>
      </c>
      <c r="J51" s="11">
        <v>3300247.1771119917</v>
      </c>
      <c r="K51" s="11">
        <v>878594</v>
      </c>
      <c r="L51" s="11">
        <v>3123543.5314366068</v>
      </c>
      <c r="M51" s="14">
        <v>169109617.65951237</v>
      </c>
      <c r="N51" s="11">
        <v>107221</v>
      </c>
      <c r="O51" s="11">
        <v>3440469.5140640829</v>
      </c>
      <c r="P51" s="11">
        <v>4580470.9790788051</v>
      </c>
      <c r="Q51" s="11">
        <v>5443438</v>
      </c>
      <c r="R51" s="11">
        <v>7917</v>
      </c>
      <c r="S51" s="11">
        <v>17903832.528621696</v>
      </c>
      <c r="T51" s="11">
        <v>7354678.9708631048</v>
      </c>
      <c r="U51" s="11"/>
      <c r="V51" s="11">
        <v>717245</v>
      </c>
      <c r="W51" s="11">
        <v>48327.522213474302</v>
      </c>
      <c r="X51" s="11">
        <v>6099451.4362613121</v>
      </c>
      <c r="Y51" s="11">
        <v>2065750.916311224</v>
      </c>
      <c r="Z51" s="11">
        <v>1112182</v>
      </c>
      <c r="AA51" s="11"/>
      <c r="AB51" s="11">
        <v>4499459.2952612396</v>
      </c>
      <c r="AC51" s="11">
        <v>2934505</v>
      </c>
      <c r="AD51" s="11">
        <v>427068.48561634764</v>
      </c>
      <c r="AE51" s="14">
        <v>56742017.64829129</v>
      </c>
      <c r="AF51" s="15">
        <v>225851635.30780366</v>
      </c>
    </row>
    <row r="52" spans="2:32">
      <c r="B52" s="12">
        <v>40118</v>
      </c>
      <c r="C52" s="11">
        <v>59266403.491171747</v>
      </c>
      <c r="D52" s="11"/>
      <c r="E52" s="11">
        <v>15698701.199999999</v>
      </c>
      <c r="F52" s="11">
        <v>4598601.7</v>
      </c>
      <c r="G52" s="11">
        <v>1066409</v>
      </c>
      <c r="H52" s="11">
        <v>58044322.780809768</v>
      </c>
      <c r="I52" s="11">
        <v>6837859.5999999996</v>
      </c>
      <c r="J52" s="11">
        <v>2737342.3298165612</v>
      </c>
      <c r="K52" s="11">
        <v>879400</v>
      </c>
      <c r="L52" s="11">
        <v>3122084.3115239358</v>
      </c>
      <c r="M52" s="14">
        <v>152251124.413322</v>
      </c>
      <c r="N52" s="11">
        <v>166294.03009756905</v>
      </c>
      <c r="O52" s="11">
        <v>3148568.4019370461</v>
      </c>
      <c r="P52" s="11">
        <v>4312328.9398280811</v>
      </c>
      <c r="Q52" s="11">
        <v>5138525</v>
      </c>
      <c r="R52" s="11">
        <v>6026</v>
      </c>
      <c r="S52" s="11">
        <v>16094406</v>
      </c>
      <c r="T52" s="11">
        <v>6200975.2620478235</v>
      </c>
      <c r="U52" s="11"/>
      <c r="V52" s="11">
        <v>727294</v>
      </c>
      <c r="W52" s="11">
        <v>40685</v>
      </c>
      <c r="X52" s="11">
        <v>5625022.1863654703</v>
      </c>
      <c r="Y52" s="11">
        <v>1730332.2981366459</v>
      </c>
      <c r="Z52" s="11">
        <v>1057536</v>
      </c>
      <c r="AA52" s="11"/>
      <c r="AB52" s="11">
        <v>4213480.0483675934</v>
      </c>
      <c r="AC52" s="11">
        <v>2495487.5014808672</v>
      </c>
      <c r="AD52" s="11">
        <v>433525.90673575131</v>
      </c>
      <c r="AE52" s="14">
        <v>51390486.574996851</v>
      </c>
      <c r="AF52" s="15">
        <v>203641610.98831886</v>
      </c>
    </row>
    <row r="53" spans="2:32">
      <c r="B53" s="12">
        <v>40148</v>
      </c>
      <c r="C53" s="11">
        <v>68046190.5</v>
      </c>
      <c r="D53" s="11"/>
      <c r="E53" s="11">
        <v>17457535.100000001</v>
      </c>
      <c r="F53" s="11">
        <v>5054061.8</v>
      </c>
      <c r="G53" s="11">
        <v>1109873.7</v>
      </c>
      <c r="H53" s="11">
        <v>65364976.821533211</v>
      </c>
      <c r="I53" s="11">
        <v>7096503</v>
      </c>
      <c r="J53" s="11">
        <v>3101691.4669810343</v>
      </c>
      <c r="K53" s="11">
        <v>974650</v>
      </c>
      <c r="L53" s="11">
        <v>2960939.0629784628</v>
      </c>
      <c r="M53" s="14">
        <v>171166421.4514927</v>
      </c>
      <c r="N53" s="11">
        <v>178134.61220439887</v>
      </c>
      <c r="O53" s="11">
        <v>2879871.8724778048</v>
      </c>
      <c r="P53" s="11">
        <v>3665729.5128939827</v>
      </c>
      <c r="Q53" s="11">
        <v>5833444</v>
      </c>
      <c r="R53" s="11">
        <v>6340</v>
      </c>
      <c r="S53" s="11">
        <v>13974765</v>
      </c>
      <c r="T53" s="11">
        <v>6560216.7608445492</v>
      </c>
      <c r="U53" s="11"/>
      <c r="V53" s="11">
        <v>794319</v>
      </c>
      <c r="W53" s="11">
        <v>36693</v>
      </c>
      <c r="X53" s="11">
        <v>5150974.1831383621</v>
      </c>
      <c r="Y53" s="11">
        <v>1900102.4844720496</v>
      </c>
      <c r="Z53" s="11">
        <v>1088999</v>
      </c>
      <c r="AA53" s="11"/>
      <c r="AB53" s="11">
        <v>4128477.8972520907</v>
      </c>
      <c r="AC53" s="11">
        <v>2314993</v>
      </c>
      <c r="AD53" s="11">
        <v>439208.54922279791</v>
      </c>
      <c r="AE53" s="14">
        <v>48952268.872506037</v>
      </c>
      <c r="AF53" s="15">
        <v>220118690.32399875</v>
      </c>
    </row>
    <row r="54" spans="2:32">
      <c r="B54" s="12">
        <v>40179</v>
      </c>
      <c r="C54" s="11">
        <v>68849862.996392101</v>
      </c>
      <c r="D54" s="11"/>
      <c r="E54" s="11">
        <v>14558191.000598606</v>
      </c>
      <c r="F54" s="11">
        <v>5024173.8913329961</v>
      </c>
      <c r="G54" s="11">
        <v>1159499.8</v>
      </c>
      <c r="H54" s="11">
        <v>59215101.518832102</v>
      </c>
      <c r="I54" s="11">
        <v>7157516.7774071293</v>
      </c>
      <c r="J54" s="11">
        <v>3138603.0074352846</v>
      </c>
      <c r="K54" s="11">
        <v>951392.92233825393</v>
      </c>
      <c r="L54" s="11">
        <v>3356405.1544502205</v>
      </c>
      <c r="M54" s="14">
        <v>163410747.06878671</v>
      </c>
      <c r="N54" s="11">
        <v>88643.264973365396</v>
      </c>
      <c r="O54" s="11">
        <v>2573743.466121953</v>
      </c>
      <c r="P54" s="11">
        <v>2968875.4055744139</v>
      </c>
      <c r="Q54" s="11">
        <v>4942404.671088594</v>
      </c>
      <c r="R54" s="11">
        <v>4692</v>
      </c>
      <c r="S54" s="11">
        <v>11729769.120003533</v>
      </c>
      <c r="T54" s="11">
        <v>5809609.086113086</v>
      </c>
      <c r="U54" s="11"/>
      <c r="V54" s="11">
        <v>790466.59321728081</v>
      </c>
      <c r="W54" s="11">
        <v>35104</v>
      </c>
      <c r="X54" s="11">
        <v>4394075.9223440513</v>
      </c>
      <c r="Y54" s="11">
        <v>1770890.9649059509</v>
      </c>
      <c r="Z54" s="11">
        <v>1101498.373382275</v>
      </c>
      <c r="AA54" s="11"/>
      <c r="AB54" s="11">
        <v>4088901.3996904632</v>
      </c>
      <c r="AC54" s="11">
        <v>1941637.9347876445</v>
      </c>
      <c r="AD54" s="11">
        <v>408907.98854468873</v>
      </c>
      <c r="AE54" s="14">
        <v>42649220.190747306</v>
      </c>
      <c r="AF54" s="15">
        <v>206059967.259534</v>
      </c>
    </row>
    <row r="55" spans="2:32">
      <c r="B55" s="12">
        <v>40210</v>
      </c>
      <c r="C55" s="11">
        <v>61135947</v>
      </c>
      <c r="D55" s="11"/>
      <c r="E55" s="11">
        <v>12717357.5</v>
      </c>
      <c r="F55" s="11">
        <v>4585041</v>
      </c>
      <c r="G55" s="11">
        <v>1483025</v>
      </c>
      <c r="H55" s="11">
        <v>50880605.599999994</v>
      </c>
      <c r="I55" s="11">
        <v>6752696.2999999998</v>
      </c>
      <c r="J55" s="11">
        <v>2730736.6</v>
      </c>
      <c r="K55" s="11">
        <v>803950</v>
      </c>
      <c r="L55" s="11">
        <v>3191649</v>
      </c>
      <c r="M55" s="14">
        <v>144281008</v>
      </c>
      <c r="N55" s="11">
        <v>132900</v>
      </c>
      <c r="O55" s="11">
        <v>2237549</v>
      </c>
      <c r="P55" s="11">
        <v>2060951</v>
      </c>
      <c r="Q55" s="11">
        <v>6917830</v>
      </c>
      <c r="R55" s="11">
        <v>4084</v>
      </c>
      <c r="S55" s="11">
        <v>10767480</v>
      </c>
      <c r="T55" s="11">
        <v>4339307.5</v>
      </c>
      <c r="U55" s="11"/>
      <c r="V55" s="11">
        <v>813159</v>
      </c>
      <c r="W55" s="11">
        <v>17580</v>
      </c>
      <c r="X55" s="11">
        <v>3284449</v>
      </c>
      <c r="Y55" s="11">
        <v>1466926</v>
      </c>
      <c r="Z55" s="11">
        <v>995311</v>
      </c>
      <c r="AA55" s="11"/>
      <c r="AB55" s="11">
        <v>3995517</v>
      </c>
      <c r="AC55" s="11">
        <v>1879533.5</v>
      </c>
      <c r="AD55" s="11">
        <v>390766</v>
      </c>
      <c r="AE55" s="14">
        <v>39303343</v>
      </c>
      <c r="AF55" s="15">
        <v>183584351</v>
      </c>
    </row>
    <row r="56" spans="2:32">
      <c r="B56" s="12">
        <v>40238</v>
      </c>
      <c r="C56" s="11">
        <v>62619513.200000003</v>
      </c>
      <c r="D56" s="11"/>
      <c r="E56" s="11">
        <v>14824979.300000001</v>
      </c>
      <c r="F56" s="11">
        <v>5494256</v>
      </c>
      <c r="G56" s="11">
        <v>1578668</v>
      </c>
      <c r="H56" s="11">
        <v>58916020.799999997</v>
      </c>
      <c r="I56" s="11">
        <v>7643281.5999999996</v>
      </c>
      <c r="J56" s="11">
        <v>2955793.8</v>
      </c>
      <c r="K56" s="11">
        <v>939280</v>
      </c>
      <c r="L56" s="11">
        <v>3403740</v>
      </c>
      <c r="M56" s="14">
        <v>158375532.70000002</v>
      </c>
      <c r="N56" s="11">
        <v>289699</v>
      </c>
      <c r="O56" s="11">
        <v>2024021</v>
      </c>
      <c r="P56" s="11">
        <v>2388890</v>
      </c>
      <c r="Q56" s="11">
        <v>7777183</v>
      </c>
      <c r="R56" s="11">
        <v>90449</v>
      </c>
      <c r="S56" s="11">
        <v>12524193</v>
      </c>
      <c r="T56" s="11">
        <v>5635948</v>
      </c>
      <c r="U56" s="11"/>
      <c r="V56" s="11">
        <v>1061692</v>
      </c>
      <c r="W56" s="11">
        <v>20315</v>
      </c>
      <c r="X56" s="11">
        <v>3735544</v>
      </c>
      <c r="Y56" s="11">
        <v>1912537</v>
      </c>
      <c r="Z56" s="11">
        <v>2057636</v>
      </c>
      <c r="AA56" s="11"/>
      <c r="AB56" s="11">
        <v>3891622</v>
      </c>
      <c r="AC56" s="11">
        <v>1948511.3</v>
      </c>
      <c r="AD56" s="11">
        <v>502775</v>
      </c>
      <c r="AE56" s="14">
        <v>45861015.299999997</v>
      </c>
      <c r="AF56" s="15">
        <v>204236548</v>
      </c>
    </row>
    <row r="57" spans="2:32">
      <c r="B57" s="12">
        <v>40269</v>
      </c>
      <c r="C57" s="11">
        <v>75638638.694082245</v>
      </c>
      <c r="D57" s="11"/>
      <c r="E57" s="11">
        <v>14845159.726302346</v>
      </c>
      <c r="F57" s="11">
        <v>5428332</v>
      </c>
      <c r="G57" s="11">
        <v>1566397.4</v>
      </c>
      <c r="H57" s="11">
        <v>60452759.178460971</v>
      </c>
      <c r="I57" s="11">
        <v>7322789.7000000002</v>
      </c>
      <c r="J57" s="11">
        <v>3612082.3</v>
      </c>
      <c r="K57" s="11">
        <v>970191</v>
      </c>
      <c r="L57" s="11">
        <v>3626058.4901400204</v>
      </c>
      <c r="M57" s="14">
        <v>173462408.4889856</v>
      </c>
      <c r="N57" s="11">
        <v>288944</v>
      </c>
      <c r="O57" s="11">
        <v>2687554</v>
      </c>
      <c r="P57" s="11">
        <v>2772577</v>
      </c>
      <c r="Q57" s="11">
        <v>7805395.2183052655</v>
      </c>
      <c r="R57" s="11">
        <v>66131</v>
      </c>
      <c r="S57" s="11">
        <v>10162347.984995712</v>
      </c>
      <c r="T57" s="11">
        <v>7681509.9888340095</v>
      </c>
      <c r="U57" s="11"/>
      <c r="V57" s="11">
        <v>1171771</v>
      </c>
      <c r="W57" s="11">
        <v>22539</v>
      </c>
      <c r="X57" s="11">
        <v>4666028</v>
      </c>
      <c r="Y57" s="11">
        <v>2166042</v>
      </c>
      <c r="Z57" s="11">
        <v>1831864.4005816262</v>
      </c>
      <c r="AA57" s="11"/>
      <c r="AB57" s="11">
        <v>3562712.7176773064</v>
      </c>
      <c r="AC57" s="11">
        <v>2172089</v>
      </c>
      <c r="AD57" s="11">
        <v>471358</v>
      </c>
      <c r="AE57" s="14">
        <v>47528863.310393915</v>
      </c>
      <c r="AF57" s="15">
        <v>220991271.79937953</v>
      </c>
    </row>
    <row r="58" spans="2:32">
      <c r="B58" s="12">
        <v>40299</v>
      </c>
      <c r="C58" s="11">
        <v>69293863.599999994</v>
      </c>
      <c r="D58" s="11"/>
      <c r="E58" s="11">
        <v>16561634.018113056</v>
      </c>
      <c r="F58" s="11">
        <v>5646668.7292321008</v>
      </c>
      <c r="G58" s="11">
        <v>1648209.7</v>
      </c>
      <c r="H58" s="11">
        <v>64638887.833714046</v>
      </c>
      <c r="I58" s="11">
        <v>7857606.5</v>
      </c>
      <c r="J58" s="11">
        <v>3099174.9</v>
      </c>
      <c r="K58" s="11">
        <v>990488</v>
      </c>
      <c r="L58" s="11">
        <v>3934054</v>
      </c>
      <c r="M58" s="14">
        <v>173670587.28105921</v>
      </c>
      <c r="N58" s="11">
        <v>284497</v>
      </c>
      <c r="O58" s="11">
        <v>3026091</v>
      </c>
      <c r="P58" s="11">
        <v>4096647</v>
      </c>
      <c r="Q58" s="11">
        <v>7182068.6811305853</v>
      </c>
      <c r="R58" s="11">
        <v>68335</v>
      </c>
      <c r="S58" s="11">
        <v>15648577</v>
      </c>
      <c r="T58" s="11">
        <v>8837635.6306309048</v>
      </c>
      <c r="U58" s="11"/>
      <c r="V58" s="11">
        <v>1236937</v>
      </c>
      <c r="W58" s="11">
        <v>23390</v>
      </c>
      <c r="X58" s="11">
        <v>5974469</v>
      </c>
      <c r="Y58" s="11">
        <v>2277144</v>
      </c>
      <c r="Z58" s="11">
        <v>2189209</v>
      </c>
      <c r="AA58" s="11"/>
      <c r="AB58" s="11">
        <v>3872768</v>
      </c>
      <c r="AC58" s="11">
        <v>2422195.5141307982</v>
      </c>
      <c r="AD58" s="11">
        <v>539929</v>
      </c>
      <c r="AE58" s="14">
        <v>57679892.825892292</v>
      </c>
      <c r="AF58" s="15">
        <v>231350480.1069515</v>
      </c>
    </row>
    <row r="59" spans="2:32">
      <c r="B59" s="12">
        <v>40330</v>
      </c>
      <c r="C59" s="11">
        <v>69136726.5</v>
      </c>
      <c r="D59" s="11"/>
      <c r="E59" s="11">
        <v>16348261.679222723</v>
      </c>
      <c r="F59" s="11">
        <v>5479136</v>
      </c>
      <c r="G59" s="11">
        <v>1706301</v>
      </c>
      <c r="H59" s="11">
        <v>62617855.835318059</v>
      </c>
      <c r="I59" s="11">
        <v>8039983.5999999996</v>
      </c>
      <c r="J59" s="11">
        <v>3039508.7</v>
      </c>
      <c r="K59" s="11">
        <v>959964</v>
      </c>
      <c r="L59" s="11">
        <v>4096509</v>
      </c>
      <c r="M59" s="14">
        <v>171424246.31454077</v>
      </c>
      <c r="N59" s="11">
        <v>222563</v>
      </c>
      <c r="O59" s="11">
        <v>3301247</v>
      </c>
      <c r="P59" s="11">
        <v>4378463</v>
      </c>
      <c r="Q59" s="11">
        <v>6856633.5830980539</v>
      </c>
      <c r="R59" s="11">
        <v>59189</v>
      </c>
      <c r="S59" s="11">
        <v>17411330.208586615</v>
      </c>
      <c r="T59" s="11">
        <v>9150515.8000000007</v>
      </c>
      <c r="U59" s="11"/>
      <c r="V59" s="11">
        <v>1285530</v>
      </c>
      <c r="W59" s="11">
        <v>33869</v>
      </c>
      <c r="X59" s="11">
        <v>6294544</v>
      </c>
      <c r="Y59" s="11">
        <v>2033242</v>
      </c>
      <c r="Z59" s="11">
        <v>2040363</v>
      </c>
      <c r="AA59" s="11"/>
      <c r="AB59" s="11">
        <v>4003970</v>
      </c>
      <c r="AC59" s="11">
        <v>3174810.2</v>
      </c>
      <c r="AD59" s="11">
        <v>601409</v>
      </c>
      <c r="AE59" s="14">
        <v>60847678.791684672</v>
      </c>
      <c r="AF59" s="15">
        <v>232271925.10622543</v>
      </c>
    </row>
    <row r="60" spans="2:32">
      <c r="B60" s="12">
        <v>40360</v>
      </c>
      <c r="C60" s="11">
        <v>82252225.911325574</v>
      </c>
      <c r="D60" s="11"/>
      <c r="E60" s="11">
        <v>17666418.67952358</v>
      </c>
      <c r="F60" s="11">
        <v>5491451</v>
      </c>
      <c r="G60" s="11">
        <v>1753011.2</v>
      </c>
      <c r="H60" s="11">
        <v>65139019.55449035</v>
      </c>
      <c r="I60" s="11">
        <v>7959792.2999999998</v>
      </c>
      <c r="J60" s="11">
        <v>3489803.1</v>
      </c>
      <c r="K60" s="11">
        <v>1022579</v>
      </c>
      <c r="L60" s="11">
        <v>3909240</v>
      </c>
      <c r="M60" s="14">
        <v>188683540.74533951</v>
      </c>
      <c r="N60" s="11">
        <v>207522</v>
      </c>
      <c r="O60" s="11">
        <v>4391874.9898123033</v>
      </c>
      <c r="P60" s="11">
        <v>4201870.0963471048</v>
      </c>
      <c r="Q60" s="11">
        <v>7471304.0653480086</v>
      </c>
      <c r="R60" s="11">
        <v>56187.24872653799</v>
      </c>
      <c r="S60" s="11">
        <v>18699920.451608442</v>
      </c>
      <c r="T60" s="11">
        <v>9620483</v>
      </c>
      <c r="U60" s="11"/>
      <c r="V60" s="11">
        <v>1317011</v>
      </c>
      <c r="W60" s="11">
        <v>39259</v>
      </c>
      <c r="X60" s="11">
        <v>6132817</v>
      </c>
      <c r="Y60" s="11">
        <v>1929349</v>
      </c>
      <c r="Z60" s="11">
        <v>2150298</v>
      </c>
      <c r="AA60" s="11"/>
      <c r="AB60" s="11">
        <v>4185244</v>
      </c>
      <c r="AC60" s="11">
        <v>2819302</v>
      </c>
      <c r="AD60" s="11">
        <v>618559</v>
      </c>
      <c r="AE60" s="14">
        <v>63841000.851842396</v>
      </c>
      <c r="AF60" s="15">
        <v>252524541.59718192</v>
      </c>
    </row>
    <row r="61" spans="2:32">
      <c r="B61" s="12">
        <v>40391</v>
      </c>
      <c r="C61" s="11">
        <v>72265844.101262599</v>
      </c>
      <c r="D61" s="11"/>
      <c r="E61" s="11">
        <v>17757058.947951674</v>
      </c>
      <c r="F61" s="11">
        <v>5170144.4000000004</v>
      </c>
      <c r="G61" s="11">
        <v>1687863</v>
      </c>
      <c r="H61" s="11">
        <v>62825217.088471055</v>
      </c>
      <c r="I61" s="11">
        <v>7786722.7999999998</v>
      </c>
      <c r="J61" s="11">
        <v>2891629.3</v>
      </c>
      <c r="K61" s="11">
        <v>1293673</v>
      </c>
      <c r="L61" s="11">
        <v>3906848</v>
      </c>
      <c r="M61" s="14">
        <v>175585000.63768536</v>
      </c>
      <c r="N61" s="11">
        <v>226543.82884710489</v>
      </c>
      <c r="O61" s="11">
        <v>4142314</v>
      </c>
      <c r="P61" s="11">
        <v>3347814.3895903351</v>
      </c>
      <c r="Q61" s="11">
        <v>7737170.129514236</v>
      </c>
      <c r="R61" s="11">
        <v>55518</v>
      </c>
      <c r="S61" s="11">
        <v>16891340</v>
      </c>
      <c r="T61" s="11">
        <v>7611957.6595522854</v>
      </c>
      <c r="U61" s="11"/>
      <c r="V61" s="11">
        <v>1268029</v>
      </c>
      <c r="W61" s="11">
        <v>49440</v>
      </c>
      <c r="X61" s="11">
        <v>5757437</v>
      </c>
      <c r="Y61" s="11">
        <v>1839023</v>
      </c>
      <c r="Z61" s="11">
        <v>2054871</v>
      </c>
      <c r="AA61" s="11"/>
      <c r="AB61" s="11">
        <v>3910956</v>
      </c>
      <c r="AC61" s="11">
        <v>2497703.4</v>
      </c>
      <c r="AD61" s="11">
        <v>434637</v>
      </c>
      <c r="AE61" s="14">
        <v>57824754.407503963</v>
      </c>
      <c r="AF61" s="15">
        <v>233409755.04518932</v>
      </c>
    </row>
    <row r="62" spans="2:32">
      <c r="B62" s="12">
        <v>40422</v>
      </c>
      <c r="C62" s="11">
        <v>81520067.122607127</v>
      </c>
      <c r="D62" s="11"/>
      <c r="E62" s="11">
        <v>17047571.681293968</v>
      </c>
      <c r="F62" s="11">
        <v>5035159.5053719888</v>
      </c>
      <c r="G62" s="11">
        <v>1614545</v>
      </c>
      <c r="H62" s="11">
        <v>66138650.058228515</v>
      </c>
      <c r="I62" s="11">
        <v>7777779.9000000004</v>
      </c>
      <c r="J62" s="11">
        <v>3299467</v>
      </c>
      <c r="K62" s="11">
        <v>1176160</v>
      </c>
      <c r="L62" s="11">
        <v>3707194</v>
      </c>
      <c r="M62" s="14">
        <v>187316594.26750159</v>
      </c>
      <c r="N62" s="11">
        <v>234337.63661266255</v>
      </c>
      <c r="O62" s="11">
        <v>4583572</v>
      </c>
      <c r="P62" s="11">
        <v>3108991.0223299935</v>
      </c>
      <c r="Q62" s="11">
        <v>10782666.608388403</v>
      </c>
      <c r="R62" s="11">
        <v>66831</v>
      </c>
      <c r="S62" s="11">
        <v>15923076</v>
      </c>
      <c r="T62" s="11">
        <v>7682517.7375186523</v>
      </c>
      <c r="U62" s="11"/>
      <c r="V62" s="11">
        <v>1161545</v>
      </c>
      <c r="W62" s="11">
        <v>44412</v>
      </c>
      <c r="X62" s="11">
        <v>4994532</v>
      </c>
      <c r="Y62" s="11">
        <v>1869052</v>
      </c>
      <c r="Z62" s="11">
        <v>1868195</v>
      </c>
      <c r="AA62" s="11"/>
      <c r="AB62" s="11">
        <v>3452737</v>
      </c>
      <c r="AC62" s="11">
        <v>5683502.8609678112</v>
      </c>
      <c r="AD62" s="11">
        <v>498599</v>
      </c>
      <c r="AE62" s="14">
        <v>61954566.865817532</v>
      </c>
      <c r="AF62" s="15">
        <v>249271161.13331914</v>
      </c>
    </row>
    <row r="63" spans="2:32">
      <c r="B63" s="12">
        <v>40452</v>
      </c>
      <c r="C63" s="11">
        <v>79574907.356084943</v>
      </c>
      <c r="D63" s="11"/>
      <c r="E63" s="11">
        <v>17982957.098158039</v>
      </c>
      <c r="F63" s="11">
        <v>5033234.9842087692</v>
      </c>
      <c r="G63" s="11">
        <v>1692293.3</v>
      </c>
      <c r="H63" s="11">
        <v>64590600.667472564</v>
      </c>
      <c r="I63" s="11">
        <v>7856017.2000000002</v>
      </c>
      <c r="J63" s="11">
        <v>2673453.7000000002</v>
      </c>
      <c r="K63" s="11">
        <v>1108977</v>
      </c>
      <c r="L63" s="11">
        <v>3739942</v>
      </c>
      <c r="M63" s="14">
        <v>184252383.30592427</v>
      </c>
      <c r="N63" s="11">
        <v>241046.42576870124</v>
      </c>
      <c r="O63" s="11">
        <v>4148920</v>
      </c>
      <c r="P63" s="11">
        <v>2827317.2574471189</v>
      </c>
      <c r="Q63" s="11">
        <v>7881515.9871056043</v>
      </c>
      <c r="R63" s="11">
        <v>60485</v>
      </c>
      <c r="S63" s="11">
        <v>15084827.491207393</v>
      </c>
      <c r="T63" s="11">
        <v>6557024.3495515045</v>
      </c>
      <c r="U63" s="11"/>
      <c r="V63" s="11">
        <v>1152302</v>
      </c>
      <c r="W63" s="11">
        <v>43647</v>
      </c>
      <c r="X63" s="11">
        <v>4262640</v>
      </c>
      <c r="Y63" s="11">
        <v>1989971</v>
      </c>
      <c r="Z63" s="11">
        <v>1747956</v>
      </c>
      <c r="AA63" s="11"/>
      <c r="AB63" s="11">
        <v>3367185</v>
      </c>
      <c r="AC63" s="11">
        <v>2235630.5</v>
      </c>
      <c r="AD63" s="11">
        <v>499966</v>
      </c>
      <c r="AE63" s="14">
        <v>52100434.011080325</v>
      </c>
      <c r="AF63" s="15">
        <v>236352817.31700459</v>
      </c>
    </row>
    <row r="64" spans="2:32">
      <c r="B64" s="12">
        <v>40483</v>
      </c>
      <c r="C64" s="11">
        <v>69606313.335818455</v>
      </c>
      <c r="D64" s="11"/>
      <c r="E64" s="11">
        <v>17153689.869981974</v>
      </c>
      <c r="F64" s="11">
        <v>4888919.1525888899</v>
      </c>
      <c r="G64" s="11">
        <v>1603114</v>
      </c>
      <c r="H64" s="11">
        <v>61361298.51822874</v>
      </c>
      <c r="I64" s="11">
        <v>7083288</v>
      </c>
      <c r="J64" s="11">
        <v>2433982</v>
      </c>
      <c r="K64" s="11">
        <v>1083434</v>
      </c>
      <c r="L64" s="11">
        <v>3516677.0457561854</v>
      </c>
      <c r="M64" s="14">
        <v>168730715.92237425</v>
      </c>
      <c r="N64" s="11">
        <v>249064.86635670983</v>
      </c>
      <c r="O64" s="11">
        <v>3522875</v>
      </c>
      <c r="P64" s="11">
        <v>2229935.2251556609</v>
      </c>
      <c r="Q64" s="11">
        <v>5547288.3051777817</v>
      </c>
      <c r="R64" s="11">
        <v>55205.58778469605</v>
      </c>
      <c r="S64" s="11">
        <v>11821808.278572014</v>
      </c>
      <c r="T64" s="11">
        <v>6171028</v>
      </c>
      <c r="U64" s="11"/>
      <c r="V64" s="11">
        <v>1061393.9082828118</v>
      </c>
      <c r="W64" s="11">
        <v>44166</v>
      </c>
      <c r="X64" s="11">
        <v>3000364</v>
      </c>
      <c r="Y64" s="11">
        <v>2004658</v>
      </c>
      <c r="Z64" s="11">
        <v>1521510</v>
      </c>
      <c r="AA64" s="11"/>
      <c r="AB64" s="11">
        <v>2892491</v>
      </c>
      <c r="AC64" s="11">
        <v>2037373.5686342781</v>
      </c>
      <c r="AD64" s="11">
        <v>539511.57246436179</v>
      </c>
      <c r="AE64" s="14">
        <v>42698673.312428318</v>
      </c>
      <c r="AF64" s="15">
        <v>211429389.23480257</v>
      </c>
    </row>
    <row r="65" spans="2:32">
      <c r="B65" s="12">
        <v>40513</v>
      </c>
      <c r="C65" s="11">
        <v>77001626.052006513</v>
      </c>
      <c r="D65" s="11"/>
      <c r="E65" s="11">
        <v>16665810.278075432</v>
      </c>
      <c r="F65" s="11">
        <v>4447274.6383706406</v>
      </c>
      <c r="G65" s="11">
        <v>1457839.8</v>
      </c>
      <c r="H65" s="11">
        <v>64568174.533790052</v>
      </c>
      <c r="I65" s="11">
        <v>6551280.2999999998</v>
      </c>
      <c r="J65" s="11">
        <v>2567866.2000000002</v>
      </c>
      <c r="K65" s="11">
        <v>1075688</v>
      </c>
      <c r="L65" s="11">
        <v>3236180.240359162</v>
      </c>
      <c r="M65" s="14">
        <v>177571740.04260179</v>
      </c>
      <c r="N65" s="11">
        <v>260540.77007051947</v>
      </c>
      <c r="O65" s="11">
        <v>3442858</v>
      </c>
      <c r="P65" s="11">
        <v>1706281.0232841321</v>
      </c>
      <c r="Q65" s="11">
        <v>8362833.5195252113</v>
      </c>
      <c r="R65" s="11">
        <v>60547.134368183644</v>
      </c>
      <c r="S65" s="11">
        <v>10893035.635702336</v>
      </c>
      <c r="T65" s="11">
        <v>6470255.6980368905</v>
      </c>
      <c r="U65" s="11"/>
      <c r="V65" s="11">
        <v>1168406</v>
      </c>
      <c r="W65" s="11">
        <v>45407</v>
      </c>
      <c r="X65" s="11">
        <v>2504887</v>
      </c>
      <c r="Y65" s="11">
        <v>2102267</v>
      </c>
      <c r="Z65" s="11">
        <v>969244</v>
      </c>
      <c r="AA65" s="11"/>
      <c r="AB65" s="11">
        <v>3315791.5685182437</v>
      </c>
      <c r="AC65" s="11">
        <v>1802480.5</v>
      </c>
      <c r="AD65" s="11">
        <v>517854.2170750302</v>
      </c>
      <c r="AE65" s="14">
        <v>43622689.066580549</v>
      </c>
      <c r="AF65" s="15">
        <v>221194429.10918236</v>
      </c>
    </row>
    <row r="66" spans="2:32">
      <c r="B66" s="12">
        <v>40544</v>
      </c>
      <c r="C66" s="11">
        <v>75467060.829999998</v>
      </c>
      <c r="D66" s="11"/>
      <c r="E66" s="11">
        <v>16228587.327483498</v>
      </c>
      <c r="F66" s="11">
        <v>4738313.1587506039</v>
      </c>
      <c r="G66" s="11">
        <v>1677199.35</v>
      </c>
      <c r="H66" s="11">
        <v>64672090.085858963</v>
      </c>
      <c r="I66" s="11">
        <v>7668320.6500000004</v>
      </c>
      <c r="J66" s="11">
        <v>2430168.1</v>
      </c>
      <c r="K66" s="11">
        <v>1763121</v>
      </c>
      <c r="L66" s="11">
        <v>3481538</v>
      </c>
      <c r="M66" s="14">
        <v>178126398.50209305</v>
      </c>
      <c r="N66" s="11">
        <v>144392.95282563195</v>
      </c>
      <c r="O66" s="11">
        <v>3384728</v>
      </c>
      <c r="P66" s="11">
        <v>1613467</v>
      </c>
      <c r="Q66" s="11">
        <v>9039746.1587506048</v>
      </c>
      <c r="R66" s="11">
        <v>65179</v>
      </c>
      <c r="S66" s="11">
        <v>11876620</v>
      </c>
      <c r="T66" s="11">
        <v>4807506.2309933994</v>
      </c>
      <c r="U66" s="11"/>
      <c r="V66" s="11">
        <v>1143750</v>
      </c>
      <c r="W66" s="11">
        <v>45126</v>
      </c>
      <c r="X66" s="11">
        <v>2838157</v>
      </c>
      <c r="Y66" s="11">
        <v>2532194.63</v>
      </c>
      <c r="Z66" s="11">
        <v>1669832</v>
      </c>
      <c r="AA66" s="11"/>
      <c r="AB66" s="11">
        <v>4016598</v>
      </c>
      <c r="AC66" s="11">
        <v>1574794</v>
      </c>
      <c r="AD66" s="11">
        <v>529947</v>
      </c>
      <c r="AE66" s="14">
        <v>45282037.972569637</v>
      </c>
      <c r="AF66" s="15">
        <v>223408436.47466269</v>
      </c>
    </row>
    <row r="67" spans="2:32">
      <c r="B67" s="12">
        <v>40575</v>
      </c>
      <c r="C67" s="11">
        <v>70707553.000713915</v>
      </c>
      <c r="D67" s="11"/>
      <c r="E67" s="11">
        <v>15033225.31621314</v>
      </c>
      <c r="F67" s="11">
        <v>4557025.5019141231</v>
      </c>
      <c r="G67" s="11">
        <v>1633981.5899999999</v>
      </c>
      <c r="H67" s="11">
        <v>57539667.662824623</v>
      </c>
      <c r="I67" s="11">
        <v>7294727.6473357482</v>
      </c>
      <c r="J67" s="11">
        <v>2396762.5</v>
      </c>
      <c r="K67" s="11">
        <v>829177</v>
      </c>
      <c r="L67" s="11">
        <v>3307507</v>
      </c>
      <c r="M67" s="14">
        <v>163299627.21900156</v>
      </c>
      <c r="N67" s="11">
        <v>150745</v>
      </c>
      <c r="O67" s="11">
        <v>2681534</v>
      </c>
      <c r="P67" s="11">
        <v>1717176.945887222</v>
      </c>
      <c r="Q67" s="11">
        <v>8546266.1192964315</v>
      </c>
      <c r="R67" s="11">
        <v>107449</v>
      </c>
      <c r="S67" s="11">
        <v>10644503.007656492</v>
      </c>
      <c r="T67" s="11">
        <v>4438442.7589239525</v>
      </c>
      <c r="U67" s="11"/>
      <c r="V67" s="11">
        <v>1164766</v>
      </c>
      <c r="W67" s="11">
        <v>30943</v>
      </c>
      <c r="X67" s="11">
        <v>2815462</v>
      </c>
      <c r="Y67" s="11">
        <v>2306778.1502327989</v>
      </c>
      <c r="Z67" s="11">
        <v>970278</v>
      </c>
      <c r="AA67" s="11"/>
      <c r="AB67" s="11">
        <v>3307051.5598551473</v>
      </c>
      <c r="AC67" s="11">
        <v>1410117</v>
      </c>
      <c r="AD67" s="11">
        <v>535575</v>
      </c>
      <c r="AE67" s="14">
        <v>40827087.541852042</v>
      </c>
      <c r="AF67" s="15">
        <v>204126714.76085359</v>
      </c>
    </row>
    <row r="68" spans="2:32">
      <c r="B68" s="12">
        <v>40603</v>
      </c>
      <c r="C68" s="11">
        <v>86415322.121779606</v>
      </c>
      <c r="D68" s="11"/>
      <c r="E68" s="11">
        <v>17532296.696102746</v>
      </c>
      <c r="F68" s="11">
        <v>5207931.1049305722</v>
      </c>
      <c r="G68" s="11">
        <v>1892950.95</v>
      </c>
      <c r="H68" s="11">
        <v>66472768.889367551</v>
      </c>
      <c r="I68" s="11">
        <v>7996370.7800000003</v>
      </c>
      <c r="J68" s="11">
        <v>3021558.5</v>
      </c>
      <c r="K68" s="11">
        <v>891693</v>
      </c>
      <c r="L68" s="11">
        <v>4051557</v>
      </c>
      <c r="M68" s="14">
        <v>193482449.04218051</v>
      </c>
      <c r="N68" s="11">
        <v>193789</v>
      </c>
      <c r="O68" s="11">
        <v>2654136</v>
      </c>
      <c r="P68" s="11">
        <v>2625074.3980668271</v>
      </c>
      <c r="Q68" s="11">
        <v>7079017</v>
      </c>
      <c r="R68" s="11">
        <v>138632</v>
      </c>
      <c r="S68" s="11">
        <v>11589508</v>
      </c>
      <c r="T68" s="11">
        <v>5449216.7999999998</v>
      </c>
      <c r="U68" s="11"/>
      <c r="V68" s="11">
        <v>1191329</v>
      </c>
      <c r="W68" s="11">
        <v>27399</v>
      </c>
      <c r="X68" s="11">
        <v>2995780</v>
      </c>
      <c r="Y68" s="11">
        <v>2769899.0252956185</v>
      </c>
      <c r="Z68" s="11">
        <v>1854525</v>
      </c>
      <c r="AA68" s="11"/>
      <c r="AB68" s="11">
        <v>3918892.743609244</v>
      </c>
      <c r="AC68" s="11">
        <v>1916725</v>
      </c>
      <c r="AD68" s="11">
        <v>596351</v>
      </c>
      <c r="AE68" s="14">
        <v>45000273.966971688</v>
      </c>
      <c r="AF68" s="15">
        <v>238482723.0091522</v>
      </c>
    </row>
    <row r="69" spans="2:32">
      <c r="B69" s="12">
        <v>40634</v>
      </c>
      <c r="C69" s="11">
        <v>75353758.731434762</v>
      </c>
      <c r="D69" s="11"/>
      <c r="E69" s="11">
        <v>16892783.814056121</v>
      </c>
      <c r="F69" s="11">
        <v>4685965.26</v>
      </c>
      <c r="G69" s="11">
        <v>1706469.65</v>
      </c>
      <c r="H69" s="11">
        <v>62592098.555997655</v>
      </c>
      <c r="I69" s="11">
        <v>8115083.8399999999</v>
      </c>
      <c r="J69" s="11">
        <v>2479922.2000000002</v>
      </c>
      <c r="K69" s="11">
        <v>854378</v>
      </c>
      <c r="L69" s="11">
        <v>3716655</v>
      </c>
      <c r="M69" s="14">
        <v>176397115.05148855</v>
      </c>
      <c r="N69" s="11">
        <v>194789</v>
      </c>
      <c r="O69" s="11">
        <v>2663150</v>
      </c>
      <c r="P69" s="11">
        <v>3425553.691512058</v>
      </c>
      <c r="Q69" s="11">
        <v>9584762</v>
      </c>
      <c r="R69" s="11">
        <v>71750</v>
      </c>
      <c r="S69" s="11">
        <v>13454674.642867919</v>
      </c>
      <c r="T69" s="11">
        <v>5420595.0999999996</v>
      </c>
      <c r="U69" s="11"/>
      <c r="V69" s="11">
        <v>1241619</v>
      </c>
      <c r="W69" s="11">
        <v>25209</v>
      </c>
      <c r="X69" s="11">
        <v>4442857</v>
      </c>
      <c r="Y69" s="11">
        <v>2621496.88</v>
      </c>
      <c r="Z69" s="11">
        <v>1714675</v>
      </c>
      <c r="AA69" s="11"/>
      <c r="AB69" s="11">
        <v>3849971</v>
      </c>
      <c r="AC69" s="11">
        <v>1882395</v>
      </c>
      <c r="AD69" s="11">
        <v>588312</v>
      </c>
      <c r="AE69" s="14">
        <v>51181809.314379983</v>
      </c>
      <c r="AF69" s="15">
        <v>227578924.36586854</v>
      </c>
    </row>
    <row r="70" spans="2:32">
      <c r="B70" s="12">
        <v>40664</v>
      </c>
      <c r="C70" s="11">
        <v>76144993.151348516</v>
      </c>
      <c r="D70" s="11"/>
      <c r="E70" s="11">
        <v>16704622.633655593</v>
      </c>
      <c r="F70" s="11">
        <v>4843303</v>
      </c>
      <c r="G70" s="11">
        <v>1802530</v>
      </c>
      <c r="H70" s="11">
        <v>62068612.973418407</v>
      </c>
      <c r="I70" s="11">
        <v>9251003.0888900701</v>
      </c>
      <c r="J70" s="11">
        <v>2500898.4</v>
      </c>
      <c r="K70" s="11">
        <v>858044</v>
      </c>
      <c r="L70" s="11">
        <v>3906982</v>
      </c>
      <c r="M70" s="14">
        <v>178080989.24731261</v>
      </c>
      <c r="N70" s="11">
        <v>216876</v>
      </c>
      <c r="O70" s="11">
        <v>3355643</v>
      </c>
      <c r="P70" s="11">
        <v>3837115.6134105902</v>
      </c>
      <c r="Q70" s="11">
        <v>8768906</v>
      </c>
      <c r="R70" s="11">
        <v>80413</v>
      </c>
      <c r="S70" s="11">
        <v>16737208</v>
      </c>
      <c r="T70" s="11">
        <v>6625961.3858744511</v>
      </c>
      <c r="U70" s="11"/>
      <c r="V70" s="11">
        <v>1254689.2616043468</v>
      </c>
      <c r="W70" s="11">
        <v>28251</v>
      </c>
      <c r="X70" s="11">
        <v>5145639</v>
      </c>
      <c r="Y70" s="11">
        <v>2653485.79</v>
      </c>
      <c r="Z70" s="11">
        <v>1019669</v>
      </c>
      <c r="AA70" s="11"/>
      <c r="AB70" s="11">
        <v>3963517</v>
      </c>
      <c r="AC70" s="11">
        <v>2663735</v>
      </c>
      <c r="AD70" s="11">
        <v>632491.79342382273</v>
      </c>
      <c r="AE70" s="14">
        <v>56983600.844313212</v>
      </c>
      <c r="AF70" s="15">
        <v>235064590.09162581</v>
      </c>
    </row>
    <row r="71" spans="2:32">
      <c r="B71" s="12">
        <v>40695</v>
      </c>
      <c r="C71" s="11">
        <v>87558945.623443022</v>
      </c>
      <c r="D71" s="11"/>
      <c r="E71" s="11">
        <v>16543364.957794501</v>
      </c>
      <c r="F71" s="11">
        <v>4817504</v>
      </c>
      <c r="G71" s="11">
        <v>1846871.08</v>
      </c>
      <c r="H71" s="11">
        <v>61798571.056394167</v>
      </c>
      <c r="I71" s="11">
        <v>10251545.629999999</v>
      </c>
      <c r="J71" s="11">
        <v>3139830.4</v>
      </c>
      <c r="K71" s="11">
        <v>829447</v>
      </c>
      <c r="L71" s="11">
        <v>4038843</v>
      </c>
      <c r="M71" s="14">
        <v>190824922.7476317</v>
      </c>
      <c r="N71" s="11">
        <v>186006</v>
      </c>
      <c r="O71" s="11">
        <v>4114529</v>
      </c>
      <c r="P71" s="11">
        <v>3890066.8139891461</v>
      </c>
      <c r="Q71" s="11">
        <v>8934090</v>
      </c>
      <c r="R71" s="11">
        <v>78874</v>
      </c>
      <c r="S71" s="11">
        <v>18284087.120000001</v>
      </c>
      <c r="T71" s="11">
        <v>7773647.7999999998</v>
      </c>
      <c r="U71" s="11"/>
      <c r="V71" s="11">
        <v>1245041</v>
      </c>
      <c r="W71" s="11">
        <v>39419</v>
      </c>
      <c r="X71" s="11">
        <v>5430436</v>
      </c>
      <c r="Y71" s="11">
        <v>2654137.9809837192</v>
      </c>
      <c r="Z71" s="11">
        <v>1633703</v>
      </c>
      <c r="AA71" s="11"/>
      <c r="AB71" s="11">
        <v>3785274</v>
      </c>
      <c r="AC71" s="11">
        <v>2929167</v>
      </c>
      <c r="AD71" s="11">
        <v>600721</v>
      </c>
      <c r="AE71" s="14">
        <v>61579199.714972869</v>
      </c>
      <c r="AF71" s="15">
        <v>252404122.46260458</v>
      </c>
    </row>
    <row r="72" spans="2:32">
      <c r="B72" s="12">
        <v>40725</v>
      </c>
      <c r="C72" s="11">
        <v>76478819.654076606</v>
      </c>
      <c r="D72" s="11"/>
      <c r="E72" s="11">
        <v>16909965.185039163</v>
      </c>
      <c r="F72" s="11">
        <v>4990009.1346864076</v>
      </c>
      <c r="G72" s="11">
        <v>1866233.87</v>
      </c>
      <c r="H72" s="11">
        <v>61048620.10515634</v>
      </c>
      <c r="I72" s="11">
        <v>9902792.3300000001</v>
      </c>
      <c r="J72" s="11">
        <v>2600592.4</v>
      </c>
      <c r="K72" s="11">
        <v>847672</v>
      </c>
      <c r="L72" s="11">
        <v>4069313</v>
      </c>
      <c r="M72" s="14">
        <v>178714017.67895854</v>
      </c>
      <c r="N72" s="11">
        <v>187331</v>
      </c>
      <c r="O72" s="11">
        <v>4329271</v>
      </c>
      <c r="P72" s="11">
        <v>3698366.3098096154</v>
      </c>
      <c r="Q72" s="11">
        <v>8349413</v>
      </c>
      <c r="R72" s="11">
        <v>52668.741354982514</v>
      </c>
      <c r="S72" s="11">
        <v>18962635</v>
      </c>
      <c r="T72" s="11">
        <v>6185018.5999999996</v>
      </c>
      <c r="U72" s="11"/>
      <c r="V72" s="11">
        <v>1212823</v>
      </c>
      <c r="W72" s="11">
        <v>39563</v>
      </c>
      <c r="X72" s="11">
        <v>4388497</v>
      </c>
      <c r="Y72" s="11">
        <v>2672852.3599719843</v>
      </c>
      <c r="Z72" s="11">
        <v>1794175</v>
      </c>
      <c r="AA72" s="11"/>
      <c r="AB72" s="11">
        <v>3792961</v>
      </c>
      <c r="AC72" s="11">
        <v>2590226.0546410093</v>
      </c>
      <c r="AD72" s="11">
        <v>627109.34438968531</v>
      </c>
      <c r="AE72" s="14">
        <v>58882910.410167277</v>
      </c>
      <c r="AF72" s="15">
        <v>237596928.08912581</v>
      </c>
    </row>
    <row r="73" spans="2:32">
      <c r="B73" s="12">
        <v>40756</v>
      </c>
      <c r="C73" s="11">
        <v>74039209.345648199</v>
      </c>
      <c r="D73" s="11"/>
      <c r="E73" s="11">
        <v>16246701.820984509</v>
      </c>
      <c r="F73" s="11">
        <v>4973456.9279120704</v>
      </c>
      <c r="G73" s="11">
        <v>2015480.71</v>
      </c>
      <c r="H73" s="11">
        <v>60063659.481920488</v>
      </c>
      <c r="I73" s="11">
        <v>9613223.9900000002</v>
      </c>
      <c r="J73" s="11">
        <v>2615427.9</v>
      </c>
      <c r="K73" s="11">
        <v>853482</v>
      </c>
      <c r="L73" s="11">
        <v>4312635</v>
      </c>
      <c r="M73" s="14">
        <v>174733277.17646527</v>
      </c>
      <c r="N73" s="11">
        <v>163264</v>
      </c>
      <c r="O73" s="11">
        <v>4232958</v>
      </c>
      <c r="P73" s="11">
        <v>3454324.0664005196</v>
      </c>
      <c r="Q73" s="11">
        <v>8711606</v>
      </c>
      <c r="R73" s="11">
        <v>58339</v>
      </c>
      <c r="S73" s="11">
        <v>16981863.439999998</v>
      </c>
      <c r="T73" s="11">
        <v>5577745</v>
      </c>
      <c r="U73" s="11"/>
      <c r="V73" s="11">
        <v>1281865</v>
      </c>
      <c r="W73" s="11">
        <v>29278</v>
      </c>
      <c r="X73" s="11">
        <v>5070676</v>
      </c>
      <c r="Y73" s="11">
        <v>2460887.7800000003</v>
      </c>
      <c r="Z73" s="11">
        <v>1645419</v>
      </c>
      <c r="AA73" s="11"/>
      <c r="AB73" s="11">
        <v>3758656</v>
      </c>
      <c r="AC73" s="11">
        <v>2232104</v>
      </c>
      <c r="AD73" s="11">
        <v>506307</v>
      </c>
      <c r="AE73" s="14">
        <v>56165292.286400519</v>
      </c>
      <c r="AF73" s="15">
        <v>230898569.4628658</v>
      </c>
    </row>
    <row r="74" spans="2:32">
      <c r="B74" s="12">
        <v>40787</v>
      </c>
      <c r="C74" s="11">
        <v>83988559.008636594</v>
      </c>
      <c r="D74" s="11"/>
      <c r="E74" s="11">
        <v>16378573.315400027</v>
      </c>
      <c r="F74" s="11">
        <v>4699003</v>
      </c>
      <c r="G74" s="11">
        <v>1779248.55</v>
      </c>
      <c r="H74" s="11">
        <v>61279086.374347866</v>
      </c>
      <c r="I74" s="11">
        <v>10335362.449999999</v>
      </c>
      <c r="J74" s="11">
        <v>3187769.3</v>
      </c>
      <c r="K74" s="11">
        <v>818268</v>
      </c>
      <c r="L74" s="11">
        <v>3743836</v>
      </c>
      <c r="M74" s="14">
        <v>186209705.99838448</v>
      </c>
      <c r="N74" s="11">
        <v>189893.64413279083</v>
      </c>
      <c r="O74" s="11">
        <v>4149632</v>
      </c>
      <c r="P74" s="11">
        <v>3115922.0517350845</v>
      </c>
      <c r="Q74" s="11">
        <v>8983600</v>
      </c>
      <c r="R74" s="11">
        <v>46523</v>
      </c>
      <c r="S74" s="11">
        <v>16248166.91</v>
      </c>
      <c r="T74" s="11">
        <v>5917415.4000000004</v>
      </c>
      <c r="U74" s="11"/>
      <c r="V74" s="11">
        <v>1199894</v>
      </c>
      <c r="W74" s="11">
        <v>27124</v>
      </c>
      <c r="X74" s="11">
        <v>4558583</v>
      </c>
      <c r="Y74" s="11">
        <v>2285794.2000000002</v>
      </c>
      <c r="Z74" s="11">
        <v>1517126</v>
      </c>
      <c r="AA74" s="11"/>
      <c r="AB74" s="11">
        <v>3491087</v>
      </c>
      <c r="AC74" s="11">
        <v>2246056.0748549765</v>
      </c>
      <c r="AD74" s="11">
        <v>495309</v>
      </c>
      <c r="AE74" s="14">
        <v>54472126.280722857</v>
      </c>
      <c r="AF74" s="15">
        <v>240681832.27910733</v>
      </c>
    </row>
    <row r="75" spans="2:32">
      <c r="B75" s="12">
        <v>40817</v>
      </c>
      <c r="C75" s="11">
        <v>72073403.900807098</v>
      </c>
      <c r="D75" s="11"/>
      <c r="E75" s="11">
        <v>16753390.464156579</v>
      </c>
      <c r="F75" s="11">
        <v>4634412.97</v>
      </c>
      <c r="G75" s="11">
        <v>1891390.84</v>
      </c>
      <c r="H75" s="11">
        <v>61265086.610403553</v>
      </c>
      <c r="I75" s="11">
        <v>10225665.4</v>
      </c>
      <c r="J75" s="11">
        <v>2603229.9</v>
      </c>
      <c r="K75" s="11">
        <v>798627</v>
      </c>
      <c r="L75" s="11">
        <v>3705069</v>
      </c>
      <c r="M75" s="14">
        <v>173950276.08536726</v>
      </c>
      <c r="N75" s="11">
        <v>155998</v>
      </c>
      <c r="O75" s="11">
        <v>3651529</v>
      </c>
      <c r="P75" s="11">
        <v>2940533.4616626315</v>
      </c>
      <c r="Q75" s="11">
        <v>9070494</v>
      </c>
      <c r="R75" s="11">
        <v>74321</v>
      </c>
      <c r="S75" s="11">
        <v>16040234.289548023</v>
      </c>
      <c r="T75" s="11">
        <v>4955829.9000000004</v>
      </c>
      <c r="U75" s="11"/>
      <c r="V75" s="11">
        <v>1189645</v>
      </c>
      <c r="W75" s="11">
        <v>28085</v>
      </c>
      <c r="X75" s="11">
        <v>3902004</v>
      </c>
      <c r="Y75" s="11">
        <v>2388341.9500000002</v>
      </c>
      <c r="Z75" s="11">
        <v>1476829</v>
      </c>
      <c r="AA75" s="11"/>
      <c r="AB75" s="11">
        <v>3420050</v>
      </c>
      <c r="AC75" s="11">
        <v>1903129</v>
      </c>
      <c r="AD75" s="11">
        <v>531354</v>
      </c>
      <c r="AE75" s="14">
        <v>51728377.601210654</v>
      </c>
      <c r="AF75" s="15">
        <v>225678653.68657792</v>
      </c>
    </row>
    <row r="76" spans="2:32">
      <c r="B76" s="12">
        <v>40848</v>
      </c>
      <c r="C76" s="11">
        <v>70910290.52018252</v>
      </c>
      <c r="D76" s="11"/>
      <c r="E76" s="11">
        <v>16858376.020336375</v>
      </c>
      <c r="F76" s="11">
        <v>4240713</v>
      </c>
      <c r="G76" s="11">
        <v>1883218.34</v>
      </c>
      <c r="H76" s="11">
        <v>60276973.708082117</v>
      </c>
      <c r="I76" s="11">
        <v>10053575.656546284</v>
      </c>
      <c r="J76" s="11">
        <v>2659175</v>
      </c>
      <c r="K76" s="11">
        <v>708540</v>
      </c>
      <c r="L76" s="11">
        <v>3445154</v>
      </c>
      <c r="M76" s="14">
        <v>171036016.24514732</v>
      </c>
      <c r="N76" s="11">
        <v>184763</v>
      </c>
      <c r="O76" s="11">
        <v>2952026</v>
      </c>
      <c r="P76" s="11">
        <v>2414616.1863142103</v>
      </c>
      <c r="Q76" s="11">
        <v>9266866.5578839574</v>
      </c>
      <c r="R76" s="11">
        <v>78757</v>
      </c>
      <c r="S76" s="11">
        <v>13477221</v>
      </c>
      <c r="T76" s="11">
        <v>4796140.7</v>
      </c>
      <c r="U76" s="11"/>
      <c r="V76" s="11">
        <v>848148</v>
      </c>
      <c r="W76" s="11">
        <v>22931</v>
      </c>
      <c r="X76" s="11">
        <v>3048242</v>
      </c>
      <c r="Y76" s="11">
        <v>2569601.85</v>
      </c>
      <c r="Z76" s="11">
        <v>1261069</v>
      </c>
      <c r="AA76" s="11"/>
      <c r="AB76" s="11">
        <v>3082072</v>
      </c>
      <c r="AC76" s="11">
        <v>1678777</v>
      </c>
      <c r="AD76" s="11">
        <v>477304</v>
      </c>
      <c r="AE76" s="14">
        <v>46158535.294198163</v>
      </c>
      <c r="AF76" s="15">
        <v>217194551.53934547</v>
      </c>
    </row>
    <row r="77" spans="2:32">
      <c r="B77" s="12">
        <v>40878</v>
      </c>
      <c r="C77" s="11">
        <v>82029385.381164804</v>
      </c>
      <c r="D77" s="11"/>
      <c r="E77" s="11">
        <v>17599492.797425017</v>
      </c>
      <c r="F77" s="11">
        <v>4122915.68</v>
      </c>
      <c r="G77" s="11">
        <v>1776615.58</v>
      </c>
      <c r="H77" s="11">
        <v>65132378.125227988</v>
      </c>
      <c r="I77" s="11">
        <v>10125862.982312493</v>
      </c>
      <c r="J77" s="11">
        <v>3173559.2</v>
      </c>
      <c r="K77" s="11">
        <v>715214</v>
      </c>
      <c r="L77" s="11">
        <v>3250630</v>
      </c>
      <c r="M77" s="14">
        <v>187926053.74613029</v>
      </c>
      <c r="N77" s="11">
        <v>198167</v>
      </c>
      <c r="O77" s="11">
        <v>2875620</v>
      </c>
      <c r="P77" s="11">
        <v>2036458.6954488747</v>
      </c>
      <c r="Q77" s="11">
        <v>9883805</v>
      </c>
      <c r="R77" s="11">
        <v>71556</v>
      </c>
      <c r="S77" s="11">
        <v>12626525</v>
      </c>
      <c r="T77" s="11">
        <v>5500964</v>
      </c>
      <c r="U77" s="11"/>
      <c r="V77" s="11">
        <v>1154613</v>
      </c>
      <c r="W77" s="11">
        <v>14904</v>
      </c>
      <c r="X77" s="11">
        <v>2942744</v>
      </c>
      <c r="Y77" s="11">
        <v>2739429.67</v>
      </c>
      <c r="Z77" s="11">
        <v>818655</v>
      </c>
      <c r="AA77" s="11"/>
      <c r="AB77" s="11">
        <v>3225235</v>
      </c>
      <c r="AC77" s="11">
        <v>1594747.5</v>
      </c>
      <c r="AD77" s="11">
        <v>423701.58024396154</v>
      </c>
      <c r="AE77" s="14">
        <v>46107125.445692837</v>
      </c>
      <c r="AF77" s="15">
        <v>234033179.19182312</v>
      </c>
    </row>
    <row r="78" spans="2:32">
      <c r="B78" s="12">
        <v>40909</v>
      </c>
      <c r="C78" s="11">
        <v>76209231.418996736</v>
      </c>
      <c r="D78" s="11"/>
      <c r="E78" s="11">
        <v>17586555.579999998</v>
      </c>
      <c r="F78" s="11">
        <v>4241323</v>
      </c>
      <c r="G78" s="11">
        <v>1992117.06</v>
      </c>
      <c r="H78" s="11">
        <v>63111929.969999999</v>
      </c>
      <c r="I78" s="11">
        <v>9610556</v>
      </c>
      <c r="J78" s="11">
        <v>2929714</v>
      </c>
      <c r="K78" s="11">
        <v>899910</v>
      </c>
      <c r="L78" s="11">
        <v>3949906</v>
      </c>
      <c r="M78" s="14">
        <v>180531243.02899674</v>
      </c>
      <c r="N78" s="11">
        <v>216657</v>
      </c>
      <c r="O78" s="11">
        <v>2734256</v>
      </c>
      <c r="P78" s="11">
        <v>1900929.4369210992</v>
      </c>
      <c r="Q78" s="11">
        <v>10117123.994521417</v>
      </c>
      <c r="R78" s="11">
        <v>61208</v>
      </c>
      <c r="S78" s="11">
        <v>13420650.310422333</v>
      </c>
      <c r="T78" s="11">
        <v>5234201.8</v>
      </c>
      <c r="U78" s="11"/>
      <c r="V78" s="11">
        <v>1127556</v>
      </c>
      <c r="W78" s="11">
        <v>236895</v>
      </c>
      <c r="X78" s="11">
        <v>3151749</v>
      </c>
      <c r="Y78" s="11">
        <v>3035284.34</v>
      </c>
      <c r="Z78" s="11">
        <v>862340</v>
      </c>
      <c r="AA78" s="11"/>
      <c r="AB78" s="11">
        <v>3458791</v>
      </c>
      <c r="AC78" s="11">
        <v>1693070</v>
      </c>
      <c r="AD78" s="11">
        <v>410327.87611355574</v>
      </c>
      <c r="AE78" s="14">
        <v>47661039.757978402</v>
      </c>
      <c r="AF78" s="15">
        <v>228192282.78697515</v>
      </c>
    </row>
    <row r="79" spans="2:32">
      <c r="B79" s="12">
        <v>40940</v>
      </c>
      <c r="C79" s="11">
        <v>74507558.250918671</v>
      </c>
      <c r="D79" s="11"/>
      <c r="E79" s="11">
        <v>16317211.016343499</v>
      </c>
      <c r="F79" s="11">
        <v>4161203.187135329</v>
      </c>
      <c r="G79" s="11">
        <v>1952793</v>
      </c>
      <c r="H79" s="11">
        <v>60461511.658471063</v>
      </c>
      <c r="I79" s="11">
        <v>8928457</v>
      </c>
      <c r="J79" s="11">
        <v>2765667.6</v>
      </c>
      <c r="K79" s="11">
        <v>841280</v>
      </c>
      <c r="L79" s="11">
        <v>3668171</v>
      </c>
      <c r="M79" s="14">
        <v>173603852.71286854</v>
      </c>
      <c r="N79" s="11">
        <v>198544</v>
      </c>
      <c r="O79" s="11">
        <v>2900611.1</v>
      </c>
      <c r="P79" s="11">
        <v>2059070.2108523881</v>
      </c>
      <c r="Q79" s="11">
        <v>9642598.3058660738</v>
      </c>
      <c r="R79" s="11">
        <v>55851</v>
      </c>
      <c r="S79" s="11">
        <v>11566743</v>
      </c>
      <c r="T79" s="11">
        <v>4643268.7</v>
      </c>
      <c r="U79" s="11"/>
      <c r="V79" s="11">
        <v>1155364</v>
      </c>
      <c r="W79" s="11">
        <v>212862</v>
      </c>
      <c r="X79" s="11">
        <v>2876624</v>
      </c>
      <c r="Y79" s="11">
        <v>2945120.4864697373</v>
      </c>
      <c r="Z79" s="11">
        <v>833298</v>
      </c>
      <c r="AA79" s="11"/>
      <c r="AB79" s="11">
        <v>3685797.8598220511</v>
      </c>
      <c r="AC79" s="11">
        <v>1580345</v>
      </c>
      <c r="AD79" s="11">
        <v>578299.85500095808</v>
      </c>
      <c r="AE79" s="14">
        <v>44934397.518011205</v>
      </c>
      <c r="AF79" s="15">
        <v>218538250.23087975</v>
      </c>
    </row>
    <row r="80" spans="2:32">
      <c r="B80" s="12">
        <v>40969</v>
      </c>
      <c r="C80" s="11">
        <v>88903938.954654485</v>
      </c>
      <c r="D80" s="11"/>
      <c r="E80" s="11">
        <v>16273520.869999999</v>
      </c>
      <c r="F80" s="11">
        <v>4729426.1535638096</v>
      </c>
      <c r="G80" s="11">
        <v>2104783.23</v>
      </c>
      <c r="H80" s="11">
        <v>63883555.879808918</v>
      </c>
      <c r="I80" s="11">
        <v>9578265.6799999997</v>
      </c>
      <c r="J80" s="11">
        <v>3438310</v>
      </c>
      <c r="K80" s="11">
        <v>945965</v>
      </c>
      <c r="L80" s="11">
        <v>3937860</v>
      </c>
      <c r="M80" s="14">
        <v>193795625.76802725</v>
      </c>
      <c r="N80" s="11">
        <v>213952</v>
      </c>
      <c r="O80" s="11">
        <v>2485826</v>
      </c>
      <c r="P80" s="11">
        <v>2390388.311737204</v>
      </c>
      <c r="Q80" s="11">
        <v>10292195</v>
      </c>
      <c r="R80" s="11">
        <v>60149.184976188335</v>
      </c>
      <c r="S80" s="11">
        <v>11478634</v>
      </c>
      <c r="T80" s="11">
        <v>4657260</v>
      </c>
      <c r="U80" s="11"/>
      <c r="V80" s="11">
        <v>1152903.6175023799</v>
      </c>
      <c r="W80" s="11">
        <v>377652</v>
      </c>
      <c r="X80" s="11">
        <v>2999014</v>
      </c>
      <c r="Y80" s="11">
        <v>3310434.7264713673</v>
      </c>
      <c r="Z80" s="11">
        <v>881442</v>
      </c>
      <c r="AA80" s="11"/>
      <c r="AB80" s="11">
        <v>3697970.3196795247</v>
      </c>
      <c r="AC80" s="11">
        <v>1449953</v>
      </c>
      <c r="AD80" s="11">
        <v>412149.46265933674</v>
      </c>
      <c r="AE80" s="14">
        <v>45859923.623026006</v>
      </c>
      <c r="AF80" s="15">
        <v>239655549.39105326</v>
      </c>
    </row>
    <row r="81" spans="2:32">
      <c r="B81" s="12">
        <v>41000</v>
      </c>
      <c r="C81" s="11">
        <v>80791575.215800866</v>
      </c>
      <c r="D81" s="11"/>
      <c r="E81" s="11">
        <v>18410040.063636363</v>
      </c>
      <c r="F81" s="11">
        <v>5649621.8888888918</v>
      </c>
      <c r="G81" s="11">
        <v>1964285.43</v>
      </c>
      <c r="H81" s="11">
        <v>66650878.032857142</v>
      </c>
      <c r="I81" s="11">
        <v>9561723.2899999991</v>
      </c>
      <c r="J81" s="11">
        <v>2790653</v>
      </c>
      <c r="K81" s="11">
        <v>929204</v>
      </c>
      <c r="L81" s="11">
        <v>3908245.833333333</v>
      </c>
      <c r="M81" s="14">
        <v>190656226.7545166</v>
      </c>
      <c r="N81" s="11">
        <v>269166</v>
      </c>
      <c r="O81" s="11">
        <v>2900739</v>
      </c>
      <c r="P81" s="11">
        <v>2756328</v>
      </c>
      <c r="Q81" s="11">
        <v>9881274.5454545449</v>
      </c>
      <c r="R81" s="11">
        <v>62463</v>
      </c>
      <c r="S81" s="11">
        <v>9482995.2727272734</v>
      </c>
      <c r="T81" s="11">
        <v>4467923.4545454551</v>
      </c>
      <c r="U81" s="11"/>
      <c r="V81" s="11">
        <v>1100313</v>
      </c>
      <c r="W81" s="11">
        <v>447043</v>
      </c>
      <c r="X81" s="11">
        <v>3661249</v>
      </c>
      <c r="Y81" s="11">
        <v>3120698.4746969691</v>
      </c>
      <c r="Z81" s="11">
        <v>1768010.6666666667</v>
      </c>
      <c r="AA81" s="11"/>
      <c r="AB81" s="11">
        <v>5652354.5</v>
      </c>
      <c r="AC81" s="11">
        <v>1381109</v>
      </c>
      <c r="AD81" s="11">
        <v>540612</v>
      </c>
      <c r="AE81" s="14">
        <v>47492278.914090909</v>
      </c>
      <c r="AF81" s="15">
        <v>238148505.6686075</v>
      </c>
    </row>
    <row r="82" spans="2:32">
      <c r="B82" s="12">
        <v>41030</v>
      </c>
      <c r="C82" s="11">
        <v>93623319.058582395</v>
      </c>
      <c r="D82" s="11"/>
      <c r="E82" s="11">
        <v>17833617.02</v>
      </c>
      <c r="F82" s="11">
        <v>4768753.1899999995</v>
      </c>
      <c r="G82" s="11">
        <v>2075731.96</v>
      </c>
      <c r="H82" s="11">
        <v>67052582.045202382</v>
      </c>
      <c r="I82" s="11">
        <v>10102484.629999999</v>
      </c>
      <c r="J82" s="11">
        <v>3400058</v>
      </c>
      <c r="K82" s="11">
        <v>873920</v>
      </c>
      <c r="L82" s="11">
        <v>4097888.2086002105</v>
      </c>
      <c r="M82" s="14">
        <v>203828354.11238497</v>
      </c>
      <c r="N82" s="11">
        <v>235449.09388967374</v>
      </c>
      <c r="O82" s="11">
        <v>4163732</v>
      </c>
      <c r="P82" s="11">
        <v>4006600.3099283692</v>
      </c>
      <c r="Q82" s="11">
        <v>9298618</v>
      </c>
      <c r="R82" s="11">
        <v>72950</v>
      </c>
      <c r="S82" s="11">
        <v>19130291</v>
      </c>
      <c r="T82" s="11">
        <v>7069161</v>
      </c>
      <c r="U82" s="11"/>
      <c r="V82" s="11">
        <v>1108522</v>
      </c>
      <c r="W82" s="11">
        <v>342358</v>
      </c>
      <c r="X82" s="11">
        <v>5230332</v>
      </c>
      <c r="Y82" s="11">
        <v>3172308.9275569557</v>
      </c>
      <c r="Z82" s="11">
        <v>1120747</v>
      </c>
      <c r="AA82" s="11"/>
      <c r="AB82" s="11">
        <v>4566536.9032350872</v>
      </c>
      <c r="AC82" s="11">
        <v>2299698</v>
      </c>
      <c r="AD82" s="11">
        <v>493330</v>
      </c>
      <c r="AE82" s="14">
        <v>62310634.234610081</v>
      </c>
      <c r="AF82" s="15">
        <v>266138988.34699506</v>
      </c>
    </row>
    <row r="83" spans="2:32">
      <c r="B83" s="12">
        <v>41061</v>
      </c>
      <c r="C83" s="11">
        <v>80182316.414872453</v>
      </c>
      <c r="D83" s="11"/>
      <c r="E83" s="11">
        <v>16220506.404007595</v>
      </c>
      <c r="F83" s="11">
        <v>4697303</v>
      </c>
      <c r="G83" s="11">
        <v>1968982</v>
      </c>
      <c r="H83" s="11">
        <v>63689756.472294375</v>
      </c>
      <c r="I83" s="11">
        <v>9799658.7699999996</v>
      </c>
      <c r="J83" s="11">
        <v>2621103</v>
      </c>
      <c r="K83" s="11">
        <v>903668</v>
      </c>
      <c r="L83" s="11">
        <v>4167316.0692117522</v>
      </c>
      <c r="M83" s="14">
        <v>184250610.13038617</v>
      </c>
      <c r="N83" s="11">
        <v>236209.50240358518</v>
      </c>
      <c r="O83" s="11">
        <v>4098342</v>
      </c>
      <c r="P83" s="11">
        <v>4616980.6746424651</v>
      </c>
      <c r="Q83" s="11">
        <v>9050407.1709112898</v>
      </c>
      <c r="R83" s="11">
        <v>57216</v>
      </c>
      <c r="S83" s="11">
        <v>18521441.366589967</v>
      </c>
      <c r="T83" s="11">
        <v>7435505</v>
      </c>
      <c r="U83" s="11"/>
      <c r="V83" s="11">
        <v>1341668</v>
      </c>
      <c r="W83" s="11">
        <v>338747</v>
      </c>
      <c r="X83" s="11">
        <v>5613203</v>
      </c>
      <c r="Y83" s="11">
        <v>2937972.3627908798</v>
      </c>
      <c r="Z83" s="11">
        <v>1160410.0898578358</v>
      </c>
      <c r="AA83" s="11"/>
      <c r="AB83" s="11">
        <v>4289238.474608561</v>
      </c>
      <c r="AC83" s="11">
        <v>2620108.2597790505</v>
      </c>
      <c r="AD83" s="11">
        <v>531917</v>
      </c>
      <c r="AE83" s="14">
        <v>62849365.901583642</v>
      </c>
      <c r="AF83" s="15">
        <v>247099976.03196982</v>
      </c>
    </row>
    <row r="84" spans="2:32">
      <c r="B84" s="12">
        <v>41091</v>
      </c>
      <c r="C84" s="11">
        <v>80054665.605058253</v>
      </c>
      <c r="D84" s="11"/>
      <c r="E84" s="11">
        <v>17327085.69909624</v>
      </c>
      <c r="F84" s="11">
        <v>4982790</v>
      </c>
      <c r="G84" s="11">
        <v>1940385.81</v>
      </c>
      <c r="H84" s="11">
        <v>67800509.039134428</v>
      </c>
      <c r="I84" s="11">
        <v>9813148.325539358</v>
      </c>
      <c r="J84" s="11">
        <v>2944306</v>
      </c>
      <c r="K84" s="11">
        <v>931748</v>
      </c>
      <c r="L84" s="11">
        <v>3959949.6734189223</v>
      </c>
      <c r="M84" s="14">
        <v>189754588.15224716</v>
      </c>
      <c r="N84" s="11">
        <v>272521.63339240249</v>
      </c>
      <c r="O84" s="11">
        <v>3346676</v>
      </c>
      <c r="P84" s="11">
        <v>4932450.0557305254</v>
      </c>
      <c r="Q84" s="11">
        <v>8379624</v>
      </c>
      <c r="R84" s="11">
        <v>47705</v>
      </c>
      <c r="S84" s="11">
        <v>19965878.403526988</v>
      </c>
      <c r="T84" s="11">
        <v>7359259.5247859089</v>
      </c>
      <c r="U84" s="11"/>
      <c r="V84" s="11">
        <v>1035127</v>
      </c>
      <c r="W84" s="11">
        <v>295967</v>
      </c>
      <c r="X84" s="11">
        <v>5990734</v>
      </c>
      <c r="Y84" s="11">
        <v>2837566.7469266062</v>
      </c>
      <c r="Z84" s="11">
        <v>1319096.7420829153</v>
      </c>
      <c r="AA84" s="11"/>
      <c r="AB84" s="11">
        <v>4687856.9400694463</v>
      </c>
      <c r="AC84" s="11">
        <v>2574161.6036937702</v>
      </c>
      <c r="AD84" s="11">
        <v>518220</v>
      </c>
      <c r="AE84" s="14">
        <v>63562844.650208563</v>
      </c>
      <c r="AF84" s="15">
        <v>253317432.80245572</v>
      </c>
    </row>
    <row r="85" spans="2:32">
      <c r="B85" s="12">
        <v>41122</v>
      </c>
      <c r="C85" s="11">
        <v>92362772.960000008</v>
      </c>
      <c r="D85" s="11"/>
      <c r="E85" s="11">
        <v>19960610.09</v>
      </c>
      <c r="F85" s="11">
        <v>5444958.8700000001</v>
      </c>
      <c r="G85" s="11">
        <v>1624509.04</v>
      </c>
      <c r="H85" s="11">
        <v>73025197.429935068</v>
      </c>
      <c r="I85" s="11">
        <v>9786320.1999999993</v>
      </c>
      <c r="J85" s="11">
        <v>3552797.8</v>
      </c>
      <c r="K85" s="11">
        <v>917364</v>
      </c>
      <c r="L85" s="11">
        <v>4232706.5033333329</v>
      </c>
      <c r="M85" s="14">
        <v>210907236.89326841</v>
      </c>
      <c r="N85" s="11">
        <v>314803</v>
      </c>
      <c r="O85" s="11">
        <v>4301017.9000000004</v>
      </c>
      <c r="P85" s="11">
        <v>4910003</v>
      </c>
      <c r="Q85" s="11">
        <v>8228225</v>
      </c>
      <c r="R85" s="11">
        <v>56584</v>
      </c>
      <c r="S85" s="11">
        <v>20682276.888888888</v>
      </c>
      <c r="T85" s="11">
        <v>7687201.1999999993</v>
      </c>
      <c r="U85" s="11"/>
      <c r="V85" s="11">
        <v>885909</v>
      </c>
      <c r="W85" s="11">
        <v>555920</v>
      </c>
      <c r="X85" s="11">
        <v>6114767</v>
      </c>
      <c r="Y85" s="11">
        <v>2661206.48</v>
      </c>
      <c r="Z85" s="11">
        <v>2195623.666666667</v>
      </c>
      <c r="AA85" s="11"/>
      <c r="AB85" s="11">
        <v>6720609.5</v>
      </c>
      <c r="AC85" s="11">
        <v>2929582.4166666665</v>
      </c>
      <c r="AD85" s="11">
        <v>780042.99999999942</v>
      </c>
      <c r="AE85" s="14">
        <v>69023772.052222222</v>
      </c>
      <c r="AF85" s="15">
        <v>279931008.9454906</v>
      </c>
    </row>
    <row r="86" spans="2:32">
      <c r="B86" s="12">
        <v>41153</v>
      </c>
      <c r="C86" s="11">
        <v>78855446.084285721</v>
      </c>
      <c r="D86" s="11"/>
      <c r="E86" s="11">
        <v>18848010.847272728</v>
      </c>
      <c r="F86" s="11">
        <v>5382028.2199999997</v>
      </c>
      <c r="G86" s="11">
        <v>1450341.35</v>
      </c>
      <c r="H86" s="11">
        <v>69847194.829428568</v>
      </c>
      <c r="I86" s="11">
        <v>8801398.879999999</v>
      </c>
      <c r="J86" s="11">
        <v>2880972.7999999998</v>
      </c>
      <c r="K86" s="11">
        <v>834837.81818181823</v>
      </c>
      <c r="L86" s="11">
        <v>3709472.4933333332</v>
      </c>
      <c r="M86" s="14">
        <v>190609703.32250217</v>
      </c>
      <c r="N86" s="11">
        <v>229195</v>
      </c>
      <c r="O86" s="11">
        <v>3709869</v>
      </c>
      <c r="P86" s="11">
        <v>5608705</v>
      </c>
      <c r="Q86" s="11">
        <v>8613079</v>
      </c>
      <c r="R86" s="11">
        <v>54596</v>
      </c>
      <c r="S86" s="11">
        <v>19798405.888888888</v>
      </c>
      <c r="T86" s="11">
        <v>6417389</v>
      </c>
      <c r="U86" s="11"/>
      <c r="V86" s="11">
        <v>788280</v>
      </c>
      <c r="W86" s="11">
        <v>845254</v>
      </c>
      <c r="X86" s="11">
        <v>6061465</v>
      </c>
      <c r="Y86" s="11">
        <v>2692172.9285714291</v>
      </c>
      <c r="Z86" s="11">
        <v>1343154</v>
      </c>
      <c r="AA86" s="11"/>
      <c r="AB86" s="11">
        <v>6748037.5</v>
      </c>
      <c r="AC86" s="11">
        <v>2708963</v>
      </c>
      <c r="AD86" s="11">
        <v>415874</v>
      </c>
      <c r="AE86" s="14">
        <v>66034439.317460313</v>
      </c>
      <c r="AF86" s="15">
        <v>256644142.63996249</v>
      </c>
    </row>
    <row r="87" spans="2:32">
      <c r="B87" s="12">
        <v>41183</v>
      </c>
      <c r="C87" s="11">
        <v>78069424.783333331</v>
      </c>
      <c r="D87" s="11"/>
      <c r="E87" s="11">
        <v>18693741.304545451</v>
      </c>
      <c r="F87" s="11">
        <v>5267596.111111111</v>
      </c>
      <c r="G87" s="11">
        <v>1518901.73</v>
      </c>
      <c r="H87" s="11">
        <v>69130877.107268393</v>
      </c>
      <c r="I87" s="11">
        <v>8507688.3766666669</v>
      </c>
      <c r="J87" s="11">
        <v>2770405.666666667</v>
      </c>
      <c r="K87" s="11">
        <v>835916</v>
      </c>
      <c r="L87" s="11">
        <v>3825750.1933333329</v>
      </c>
      <c r="M87" s="14">
        <v>188620301.27292493</v>
      </c>
      <c r="N87" s="11">
        <v>230420</v>
      </c>
      <c r="O87" s="11">
        <v>3630388</v>
      </c>
      <c r="P87" s="11">
        <v>5089062</v>
      </c>
      <c r="Q87" s="11">
        <v>7961164</v>
      </c>
      <c r="R87" s="11">
        <v>72589</v>
      </c>
      <c r="S87" s="11">
        <v>18115688.119999997</v>
      </c>
      <c r="T87" s="11">
        <v>5875435.1818181798</v>
      </c>
      <c r="U87" s="11"/>
      <c r="V87" s="11">
        <v>801474</v>
      </c>
      <c r="W87" s="11">
        <v>1971455</v>
      </c>
      <c r="X87" s="11">
        <v>6546776.75</v>
      </c>
      <c r="Y87" s="11">
        <v>2726361.38</v>
      </c>
      <c r="Z87" s="11">
        <v>1571105</v>
      </c>
      <c r="AA87" s="11"/>
      <c r="AB87" s="11">
        <v>5879653.1699999999</v>
      </c>
      <c r="AC87" s="11">
        <v>2536295.4545454546</v>
      </c>
      <c r="AD87" s="11">
        <v>592664.88888888853</v>
      </c>
      <c r="AE87" s="14">
        <v>63600531.945252523</v>
      </c>
      <c r="AF87" s="15">
        <v>252220833.21817744</v>
      </c>
    </row>
    <row r="88" spans="2:32">
      <c r="B88" s="12">
        <v>41214</v>
      </c>
      <c r="C88" s="11">
        <v>89512754.706204921</v>
      </c>
      <c r="D88" s="11"/>
      <c r="E88" s="11">
        <v>18308549.25</v>
      </c>
      <c r="F88" s="11">
        <v>5565901.2727272725</v>
      </c>
      <c r="G88" s="11">
        <v>1614805.27</v>
      </c>
      <c r="H88" s="11">
        <v>70944541.903733045</v>
      </c>
      <c r="I88" s="11">
        <v>8066341.8899999997</v>
      </c>
      <c r="J88" s="11">
        <v>3426754</v>
      </c>
      <c r="K88" s="11">
        <v>939836</v>
      </c>
      <c r="L88" s="11">
        <v>3825021.35</v>
      </c>
      <c r="M88" s="14">
        <v>202204505.64266521</v>
      </c>
      <c r="N88" s="11">
        <v>235326</v>
      </c>
      <c r="O88" s="11">
        <v>3382984</v>
      </c>
      <c r="P88" s="11">
        <v>4616915</v>
      </c>
      <c r="Q88" s="11">
        <v>9389498</v>
      </c>
      <c r="R88" s="11">
        <v>80565</v>
      </c>
      <c r="S88" s="11">
        <v>15454158.388888888</v>
      </c>
      <c r="T88" s="11">
        <v>6793768</v>
      </c>
      <c r="U88" s="11"/>
      <c r="V88" s="11">
        <v>945964</v>
      </c>
      <c r="W88" s="11">
        <v>1858607</v>
      </c>
      <c r="X88" s="11">
        <v>5689276</v>
      </c>
      <c r="Y88" s="11">
        <v>2853120.81</v>
      </c>
      <c r="Z88" s="11">
        <v>1524850</v>
      </c>
      <c r="AA88" s="11"/>
      <c r="AB88" s="11">
        <v>6243908.6999999993</v>
      </c>
      <c r="AC88" s="11">
        <v>2770412.333333333</v>
      </c>
      <c r="AD88" s="11">
        <v>627744</v>
      </c>
      <c r="AE88" s="14">
        <v>62467097.232222222</v>
      </c>
      <c r="AF88" s="15">
        <v>264671602.87488744</v>
      </c>
    </row>
    <row r="89" spans="2:32">
      <c r="B89" s="12">
        <v>41244</v>
      </c>
      <c r="C89" s="11">
        <v>82003628.899841279</v>
      </c>
      <c r="D89" s="11"/>
      <c r="E89" s="11">
        <v>18613127.143636364</v>
      </c>
      <c r="F89" s="11">
        <v>6195455.3636363633</v>
      </c>
      <c r="G89" s="11">
        <v>1691973.21</v>
      </c>
      <c r="H89" s="11">
        <v>72155178.359170273</v>
      </c>
      <c r="I89" s="11">
        <v>8923598.5399999991</v>
      </c>
      <c r="J89" s="11">
        <v>3026999</v>
      </c>
      <c r="K89" s="11">
        <v>1035183</v>
      </c>
      <c r="L89" s="11">
        <v>3922076</v>
      </c>
      <c r="M89" s="14">
        <v>197567219.51628426</v>
      </c>
      <c r="N89" s="11">
        <v>290326</v>
      </c>
      <c r="O89" s="11">
        <v>1791308</v>
      </c>
      <c r="P89" s="11">
        <v>4089093</v>
      </c>
      <c r="Q89" s="11">
        <v>9949848</v>
      </c>
      <c r="R89" s="11">
        <v>96494</v>
      </c>
      <c r="S89" s="11">
        <v>14068376.666666668</v>
      </c>
      <c r="T89" s="11">
        <v>5832038</v>
      </c>
      <c r="U89" s="11"/>
      <c r="V89" s="11">
        <v>987999</v>
      </c>
      <c r="W89" s="11">
        <v>1611527</v>
      </c>
      <c r="X89" s="11">
        <v>4999859</v>
      </c>
      <c r="Y89" s="11">
        <v>2910754.9699999997</v>
      </c>
      <c r="Z89" s="11">
        <v>1514307</v>
      </c>
      <c r="AA89" s="11"/>
      <c r="AB89" s="11">
        <v>6489746.2999999998</v>
      </c>
      <c r="AC89" s="11">
        <v>2332710.333333333</v>
      </c>
      <c r="AD89" s="11">
        <v>549198</v>
      </c>
      <c r="AE89" s="14">
        <v>57513585.270000003</v>
      </c>
      <c r="AF89" s="15">
        <v>255080804.78628427</v>
      </c>
    </row>
    <row r="90" spans="2:32">
      <c r="B90" s="12">
        <v>41275</v>
      </c>
      <c r="C90" s="11">
        <v>91909534.676333338</v>
      </c>
      <c r="D90" s="11"/>
      <c r="E90" s="11">
        <v>18665600.025757574</v>
      </c>
      <c r="F90" s="11">
        <v>6084483.3772727298</v>
      </c>
      <c r="G90" s="11">
        <v>1901356.78</v>
      </c>
      <c r="H90" s="11">
        <v>71209168.082929298</v>
      </c>
      <c r="I90" s="11">
        <v>9179876.370000001</v>
      </c>
      <c r="J90" s="11">
        <v>3592743</v>
      </c>
      <c r="K90" s="11">
        <v>1024770</v>
      </c>
      <c r="L90" s="11">
        <v>4269205.38</v>
      </c>
      <c r="M90" s="14">
        <v>207836737.69229293</v>
      </c>
      <c r="N90" s="11">
        <v>272023</v>
      </c>
      <c r="O90" s="11">
        <v>2020387</v>
      </c>
      <c r="P90" s="11">
        <v>3543209</v>
      </c>
      <c r="Q90" s="11">
        <v>10442947</v>
      </c>
      <c r="R90" s="11">
        <v>103225</v>
      </c>
      <c r="S90" s="11">
        <v>10869873.379999999</v>
      </c>
      <c r="T90" s="11">
        <v>5243187</v>
      </c>
      <c r="U90" s="11">
        <v>177234</v>
      </c>
      <c r="V90" s="11">
        <v>1074564</v>
      </c>
      <c r="W90" s="11">
        <v>1204687</v>
      </c>
      <c r="X90" s="11">
        <v>4285656</v>
      </c>
      <c r="Y90" s="11">
        <v>3818150.6799999997</v>
      </c>
      <c r="Z90" s="11">
        <v>2050578</v>
      </c>
      <c r="AA90" s="11"/>
      <c r="AB90" s="11">
        <v>6591984</v>
      </c>
      <c r="AC90" s="11">
        <v>2035484.341414141</v>
      </c>
      <c r="AD90" s="11">
        <v>528250</v>
      </c>
      <c r="AE90" s="14">
        <v>54261439.401414134</v>
      </c>
      <c r="AF90" s="15">
        <v>262098177.09370705</v>
      </c>
    </row>
    <row r="91" spans="2:32">
      <c r="B91" s="12">
        <v>41306</v>
      </c>
      <c r="C91" s="11">
        <v>77696685.816349193</v>
      </c>
      <c r="D91" s="11"/>
      <c r="E91" s="11">
        <v>16656544.565757575</v>
      </c>
      <c r="F91" s="11">
        <v>6067315.9454545453</v>
      </c>
      <c r="G91" s="11">
        <v>1643233.51</v>
      </c>
      <c r="H91" s="11">
        <v>62037716.864141412</v>
      </c>
      <c r="I91" s="11">
        <v>6424944.9100000001</v>
      </c>
      <c r="J91" s="11">
        <v>3000745</v>
      </c>
      <c r="K91" s="11">
        <v>905351</v>
      </c>
      <c r="L91" s="11">
        <v>3707604.37</v>
      </c>
      <c r="M91" s="14">
        <v>178140141.98170274</v>
      </c>
      <c r="N91" s="11">
        <v>267023</v>
      </c>
      <c r="O91" s="11">
        <v>5045625</v>
      </c>
      <c r="P91" s="11">
        <v>2783239</v>
      </c>
      <c r="Q91" s="11">
        <v>9994103</v>
      </c>
      <c r="R91" s="11">
        <v>102248</v>
      </c>
      <c r="S91" s="11">
        <v>8584141</v>
      </c>
      <c r="T91" s="11">
        <v>4040056</v>
      </c>
      <c r="U91" s="11">
        <v>152625</v>
      </c>
      <c r="V91" s="11">
        <v>1036911</v>
      </c>
      <c r="W91" s="11">
        <v>836284</v>
      </c>
      <c r="X91" s="11">
        <v>3115066</v>
      </c>
      <c r="Y91" s="11">
        <v>3401893.4485714287</v>
      </c>
      <c r="Z91" s="11">
        <v>2116530</v>
      </c>
      <c r="AA91" s="11"/>
      <c r="AB91" s="11">
        <v>6381445</v>
      </c>
      <c r="AC91" s="11">
        <v>2061330.533333333</v>
      </c>
      <c r="AD91" s="11">
        <v>528362</v>
      </c>
      <c r="AE91" s="14">
        <v>50446881.98190476</v>
      </c>
      <c r="AF91" s="15">
        <v>228587023.96360749</v>
      </c>
    </row>
    <row r="92" spans="2:32">
      <c r="B92" s="12">
        <v>41334</v>
      </c>
      <c r="C92" s="11">
        <v>82187361.731571436</v>
      </c>
      <c r="D92" s="11"/>
      <c r="E92" s="11">
        <v>18013492.673939392</v>
      </c>
      <c r="F92" s="11">
        <v>6140740.4000000004</v>
      </c>
      <c r="G92" s="11">
        <v>1678909.36</v>
      </c>
      <c r="H92" s="11">
        <v>67260172.677777767</v>
      </c>
      <c r="I92" s="11">
        <v>7711816.96</v>
      </c>
      <c r="J92" s="11">
        <v>3207435</v>
      </c>
      <c r="K92" s="11">
        <v>1022132</v>
      </c>
      <c r="L92" s="11">
        <v>4051557</v>
      </c>
      <c r="M92" s="14">
        <v>191273617.80328861</v>
      </c>
      <c r="N92" s="11">
        <v>264023</v>
      </c>
      <c r="O92" s="11">
        <v>2056094.8</v>
      </c>
      <c r="P92" s="11">
        <v>3485961.3</v>
      </c>
      <c r="Q92" s="11">
        <v>7575954</v>
      </c>
      <c r="R92" s="11">
        <v>86924.88</v>
      </c>
      <c r="S92" s="11">
        <v>10605122.9</v>
      </c>
      <c r="T92" s="11">
        <v>3888394</v>
      </c>
      <c r="U92" s="11">
        <v>207621</v>
      </c>
      <c r="V92" s="11">
        <v>997495</v>
      </c>
      <c r="W92" s="11">
        <v>946321</v>
      </c>
      <c r="X92" s="11">
        <v>3810086.7</v>
      </c>
      <c r="Y92" s="11">
        <v>4213270.8385714293</v>
      </c>
      <c r="Z92" s="11">
        <v>2253688</v>
      </c>
      <c r="AA92" s="11"/>
      <c r="AB92" s="11">
        <v>6808142.888888889</v>
      </c>
      <c r="AC92" s="11">
        <v>2180215.7333333329</v>
      </c>
      <c r="AD92" s="11">
        <v>562541</v>
      </c>
      <c r="AE92" s="14">
        <v>49941857.040793657</v>
      </c>
      <c r="AF92" s="15">
        <v>241215474.84408227</v>
      </c>
    </row>
    <row r="93" spans="2:32">
      <c r="B93" s="12">
        <v>41365</v>
      </c>
      <c r="C93" s="11">
        <v>82304387.945237368</v>
      </c>
      <c r="D93" s="11"/>
      <c r="E93" s="11">
        <v>18646902.717119377</v>
      </c>
      <c r="F93" s="11">
        <v>5758817</v>
      </c>
      <c r="G93" s="11">
        <v>1988292.55</v>
      </c>
      <c r="H93" s="11">
        <v>67924541.812289625</v>
      </c>
      <c r="I93" s="11">
        <v>8946693.0199999996</v>
      </c>
      <c r="J93" s="11">
        <v>3107095</v>
      </c>
      <c r="K93" s="11">
        <v>986740</v>
      </c>
      <c r="L93" s="11">
        <v>3716655</v>
      </c>
      <c r="M93" s="14">
        <v>193380125.04464638</v>
      </c>
      <c r="N93" s="11">
        <v>141129</v>
      </c>
      <c r="O93" s="11">
        <v>2132827</v>
      </c>
      <c r="P93" s="11">
        <v>3644302</v>
      </c>
      <c r="Q93" s="11">
        <v>10530437.181014139</v>
      </c>
      <c r="R93" s="11">
        <v>120116</v>
      </c>
      <c r="S93" s="11">
        <v>12915823.622320361</v>
      </c>
      <c r="T93" s="11">
        <v>4419472</v>
      </c>
      <c r="U93" s="11">
        <v>208120</v>
      </c>
      <c r="V93" s="11">
        <v>1211018.3160552061</v>
      </c>
      <c r="W93" s="11">
        <v>840074</v>
      </c>
      <c r="X93" s="11">
        <v>4568574</v>
      </c>
      <c r="Y93" s="11">
        <v>4179341.3114950564</v>
      </c>
      <c r="Z93" s="11">
        <v>2000576</v>
      </c>
      <c r="AA93" s="11"/>
      <c r="AB93" s="11">
        <v>7374946.4841916431</v>
      </c>
      <c r="AC93" s="11">
        <v>2163990.3618186144</v>
      </c>
      <c r="AD93" s="11">
        <v>584446</v>
      </c>
      <c r="AE93" s="14">
        <v>57035193.276895024</v>
      </c>
      <c r="AF93" s="15">
        <v>250415318.3215414</v>
      </c>
    </row>
    <row r="94" spans="2:32">
      <c r="B94" s="12">
        <v>41395</v>
      </c>
      <c r="C94" s="11">
        <v>95263881.641962513</v>
      </c>
      <c r="D94" s="11"/>
      <c r="E94" s="11">
        <v>19897472.751708843</v>
      </c>
      <c r="F94" s="11">
        <v>6160883.7199999997</v>
      </c>
      <c r="G94" s="11">
        <v>2003331.81</v>
      </c>
      <c r="H94" s="11">
        <v>73838739.308860213</v>
      </c>
      <c r="I94" s="11">
        <v>9400266.3599999994</v>
      </c>
      <c r="J94" s="11">
        <v>3795833</v>
      </c>
      <c r="K94" s="11">
        <v>880184.22</v>
      </c>
      <c r="L94" s="11">
        <v>3906982</v>
      </c>
      <c r="M94" s="14">
        <v>215147574.81253156</v>
      </c>
      <c r="N94" s="11">
        <v>189370</v>
      </c>
      <c r="O94" s="11">
        <v>2650912</v>
      </c>
      <c r="P94" s="11">
        <v>4263881</v>
      </c>
      <c r="Q94" s="11">
        <v>9222988.3797070757</v>
      </c>
      <c r="R94" s="11">
        <v>101294</v>
      </c>
      <c r="S94" s="11">
        <v>15743932.644132029</v>
      </c>
      <c r="T94" s="11">
        <v>6150842.8934987746</v>
      </c>
      <c r="U94" s="11">
        <v>212742</v>
      </c>
      <c r="V94" s="11">
        <v>1193155</v>
      </c>
      <c r="W94" s="11">
        <v>988384</v>
      </c>
      <c r="X94" s="11">
        <v>5659901</v>
      </c>
      <c r="Y94" s="11">
        <v>4136952.3663881794</v>
      </c>
      <c r="Z94" s="11">
        <v>2244226</v>
      </c>
      <c r="AA94" s="11"/>
      <c r="AB94" s="11">
        <v>7605887.7841302603</v>
      </c>
      <c r="AC94" s="11">
        <v>2412320.4951159707</v>
      </c>
      <c r="AD94" s="11">
        <v>755596</v>
      </c>
      <c r="AE94" s="14">
        <v>63532385.562972292</v>
      </c>
      <c r="AF94" s="15">
        <v>278679960.37550384</v>
      </c>
    </row>
    <row r="95" spans="2:32">
      <c r="B95" s="12">
        <v>41426</v>
      </c>
      <c r="C95" s="11">
        <v>80761890.69903861</v>
      </c>
      <c r="D95" s="11"/>
      <c r="E95" s="11">
        <v>18806523.419601098</v>
      </c>
      <c r="F95" s="11">
        <v>5642795.6988930637</v>
      </c>
      <c r="G95" s="11">
        <v>1858111.4</v>
      </c>
      <c r="H95" s="11">
        <v>69418557.881929785</v>
      </c>
      <c r="I95" s="11">
        <v>9266941.7400000002</v>
      </c>
      <c r="J95" s="11">
        <v>3122443</v>
      </c>
      <c r="K95" s="11">
        <v>1018374</v>
      </c>
      <c r="L95" s="11">
        <v>4038843</v>
      </c>
      <c r="M95" s="14">
        <v>193934480.83946258</v>
      </c>
      <c r="N95" s="11">
        <v>196834</v>
      </c>
      <c r="O95" s="11">
        <v>2904129</v>
      </c>
      <c r="P95" s="11">
        <v>4400119.8691283884</v>
      </c>
      <c r="Q95" s="11">
        <v>9578388.9196790103</v>
      </c>
      <c r="R95" s="11">
        <v>111501</v>
      </c>
      <c r="S95" s="11">
        <v>16515435.615105055</v>
      </c>
      <c r="T95" s="11">
        <v>5887216</v>
      </c>
      <c r="U95" s="11">
        <v>170201</v>
      </c>
      <c r="V95" s="11">
        <v>1164050</v>
      </c>
      <c r="W95" s="11">
        <v>1375399</v>
      </c>
      <c r="X95" s="11">
        <v>6510534</v>
      </c>
      <c r="Y95" s="11">
        <v>3565599.9603982037</v>
      </c>
      <c r="Z95" s="11">
        <v>2161933</v>
      </c>
      <c r="AA95" s="11"/>
      <c r="AB95" s="11">
        <v>7585566.6078760205</v>
      </c>
      <c r="AC95" s="11">
        <v>3632406</v>
      </c>
      <c r="AD95" s="11">
        <v>559583</v>
      </c>
      <c r="AE95" s="14">
        <v>66318896.972186677</v>
      </c>
      <c r="AF95" s="15">
        <v>260253377.81164926</v>
      </c>
    </row>
    <row r="96" spans="2:32">
      <c r="B96" s="12">
        <v>41456</v>
      </c>
      <c r="C96" s="11">
        <v>85232117.78871268</v>
      </c>
      <c r="D96" s="11"/>
      <c r="E96" s="11">
        <v>19209948.317780964</v>
      </c>
      <c r="F96" s="11">
        <v>5640278</v>
      </c>
      <c r="G96" s="11">
        <v>1899970.72</v>
      </c>
      <c r="H96" s="11">
        <v>71833527.676307485</v>
      </c>
      <c r="I96" s="11">
        <v>9525358.8100000005</v>
      </c>
      <c r="J96" s="11">
        <v>3170374</v>
      </c>
      <c r="K96" s="11">
        <v>1060608</v>
      </c>
      <c r="L96" s="11">
        <v>4069313</v>
      </c>
      <c r="M96" s="14">
        <v>201641496.31280112</v>
      </c>
      <c r="N96" s="11">
        <v>199995</v>
      </c>
      <c r="O96" s="11">
        <v>3319680</v>
      </c>
      <c r="P96" s="11">
        <v>5265101</v>
      </c>
      <c r="Q96" s="11">
        <v>8499894.950658381</v>
      </c>
      <c r="R96" s="11">
        <v>111065</v>
      </c>
      <c r="S96" s="11">
        <v>16885733.313310277</v>
      </c>
      <c r="T96" s="11">
        <v>5856291</v>
      </c>
      <c r="U96" s="11">
        <v>157526</v>
      </c>
      <c r="V96" s="11">
        <v>1144972.6938071449</v>
      </c>
      <c r="W96" s="11">
        <v>1611548</v>
      </c>
      <c r="X96" s="11">
        <v>7429843</v>
      </c>
      <c r="Y96" s="11">
        <v>3715196.6126130521</v>
      </c>
      <c r="Z96" s="11">
        <v>3176651</v>
      </c>
      <c r="AA96" s="11"/>
      <c r="AB96" s="11">
        <v>7990648.2506426619</v>
      </c>
      <c r="AC96" s="11">
        <v>3215154.0348018035</v>
      </c>
      <c r="AD96" s="11">
        <v>588098</v>
      </c>
      <c r="AE96" s="14">
        <v>69167397.855833322</v>
      </c>
      <c r="AF96" s="15">
        <v>270808894.16863441</v>
      </c>
    </row>
    <row r="97" spans="2:32">
      <c r="B97" s="12">
        <v>41487</v>
      </c>
      <c r="C97" s="11">
        <v>95507378.754022643</v>
      </c>
      <c r="D97" s="11"/>
      <c r="E97" s="11">
        <v>14579533.019742336</v>
      </c>
      <c r="F97" s="11">
        <v>5716365</v>
      </c>
      <c r="G97" s="11">
        <v>1496548</v>
      </c>
      <c r="H97" s="11">
        <v>77950251.224774972</v>
      </c>
      <c r="I97" s="11">
        <v>9613223.9900000002</v>
      </c>
      <c r="J97" s="11">
        <v>3765787</v>
      </c>
      <c r="K97" s="11">
        <v>950081</v>
      </c>
      <c r="L97" s="11">
        <v>4312635</v>
      </c>
      <c r="M97" s="14">
        <v>213891802.98853996</v>
      </c>
      <c r="N97" s="11">
        <v>190495</v>
      </c>
      <c r="O97" s="11">
        <v>3645649</v>
      </c>
      <c r="P97" s="11">
        <v>5247953</v>
      </c>
      <c r="Q97" s="11">
        <v>5915600.3994369749</v>
      </c>
      <c r="R97" s="11">
        <v>71093.532066852131</v>
      </c>
      <c r="S97" s="11">
        <v>17596974.84277527</v>
      </c>
      <c r="T97" s="11">
        <v>6562229</v>
      </c>
      <c r="U97" s="11">
        <v>103966</v>
      </c>
      <c r="V97" s="11">
        <v>918312</v>
      </c>
      <c r="W97" s="11">
        <v>1658416</v>
      </c>
      <c r="X97" s="11">
        <v>7523011</v>
      </c>
      <c r="Y97" s="11">
        <v>2804251.3200000003</v>
      </c>
      <c r="Z97" s="11">
        <v>2347507</v>
      </c>
      <c r="AA97" s="11"/>
      <c r="AB97" s="11">
        <v>8010240.8885788601</v>
      </c>
      <c r="AC97" s="11">
        <v>3287178</v>
      </c>
      <c r="AD97" s="11">
        <v>506307</v>
      </c>
      <c r="AE97" s="14">
        <v>66389183.982857957</v>
      </c>
      <c r="AF97" s="15">
        <v>280280986.97139794</v>
      </c>
    </row>
    <row r="98" spans="2:32">
      <c r="B98" s="12">
        <v>41518</v>
      </c>
      <c r="C98" s="11">
        <v>82458810.232222334</v>
      </c>
      <c r="D98" s="11"/>
      <c r="E98" s="11">
        <v>16808811.649999999</v>
      </c>
      <c r="F98" s="11">
        <v>5269207.68</v>
      </c>
      <c r="G98" s="11">
        <v>1508517.2699999998</v>
      </c>
      <c r="H98" s="11">
        <v>66245262.075759187</v>
      </c>
      <c r="I98" s="11">
        <v>10335362.449999999</v>
      </c>
      <c r="J98" s="11">
        <v>3151666</v>
      </c>
      <c r="K98" s="11">
        <v>920399</v>
      </c>
      <c r="L98" s="11">
        <v>3743836</v>
      </c>
      <c r="M98" s="14">
        <v>190441872.3579815</v>
      </c>
      <c r="N98" s="11">
        <v>129186</v>
      </c>
      <c r="O98" s="11">
        <v>3528844</v>
      </c>
      <c r="P98" s="11">
        <v>5081343</v>
      </c>
      <c r="Q98" s="11">
        <v>4013671.277662158</v>
      </c>
      <c r="R98" s="11">
        <v>125960</v>
      </c>
      <c r="S98" s="11">
        <v>16592335.021107631</v>
      </c>
      <c r="T98" s="11">
        <v>5461635</v>
      </c>
      <c r="U98" s="11">
        <v>122371</v>
      </c>
      <c r="V98" s="11">
        <v>544061</v>
      </c>
      <c r="W98" s="11">
        <v>1521029.4689035313</v>
      </c>
      <c r="X98" s="11">
        <v>7093536.5</v>
      </c>
      <c r="Y98" s="11">
        <v>3926045.2800000003</v>
      </c>
      <c r="Z98" s="11">
        <v>2270568</v>
      </c>
      <c r="AA98" s="11"/>
      <c r="AB98" s="11">
        <v>7681164.2000000002</v>
      </c>
      <c r="AC98" s="11">
        <v>2675116.8804092878</v>
      </c>
      <c r="AD98" s="11">
        <v>495309</v>
      </c>
      <c r="AE98" s="14">
        <v>61262175.628082611</v>
      </c>
      <c r="AF98" s="15">
        <v>251704047.98606411</v>
      </c>
    </row>
    <row r="99" spans="2:32">
      <c r="B99" s="12">
        <v>41548</v>
      </c>
      <c r="C99" s="11">
        <v>94281777.655632153</v>
      </c>
      <c r="D99" s="11"/>
      <c r="E99" s="11">
        <v>18808981.960000001</v>
      </c>
      <c r="F99" s="11">
        <v>5414445</v>
      </c>
      <c r="G99" s="11">
        <v>1431950.27</v>
      </c>
      <c r="H99" s="11">
        <v>72912032.946164459</v>
      </c>
      <c r="I99" s="11">
        <v>10225665.4</v>
      </c>
      <c r="J99" s="11">
        <v>3801471</v>
      </c>
      <c r="K99" s="11">
        <v>995963</v>
      </c>
      <c r="L99" s="11">
        <v>3705069</v>
      </c>
      <c r="M99" s="14">
        <v>211577356.23179659</v>
      </c>
      <c r="N99" s="11">
        <v>130516</v>
      </c>
      <c r="O99" s="11">
        <v>3608960</v>
      </c>
      <c r="P99" s="11">
        <v>5067992</v>
      </c>
      <c r="Q99" s="11">
        <v>8129405.6480954457</v>
      </c>
      <c r="R99" s="11">
        <v>86640.59434345545</v>
      </c>
      <c r="S99" s="11">
        <v>18124242.570357773</v>
      </c>
      <c r="T99" s="11">
        <v>6042845</v>
      </c>
      <c r="U99" s="11">
        <v>150364</v>
      </c>
      <c r="V99" s="11">
        <v>949981</v>
      </c>
      <c r="W99" s="11">
        <v>1773899</v>
      </c>
      <c r="X99" s="11">
        <v>6776341</v>
      </c>
      <c r="Y99" s="11">
        <v>2996604.3601964642</v>
      </c>
      <c r="Z99" s="11">
        <v>2234145</v>
      </c>
      <c r="AA99" s="11"/>
      <c r="AB99" s="11">
        <v>7798949.5870921072</v>
      </c>
      <c r="AC99" s="11">
        <v>2892917</v>
      </c>
      <c r="AD99" s="11">
        <v>531354</v>
      </c>
      <c r="AE99" s="14">
        <v>67295156.76008524</v>
      </c>
      <c r="AF99" s="15">
        <v>278872512.99188185</v>
      </c>
    </row>
    <row r="100" spans="2:32">
      <c r="B100" s="12">
        <v>41579</v>
      </c>
      <c r="C100" s="11">
        <v>80079874.440998152</v>
      </c>
      <c r="D100" s="11"/>
      <c r="E100" s="11">
        <v>20335406.374519359</v>
      </c>
      <c r="F100" s="11">
        <v>5591312</v>
      </c>
      <c r="G100" s="11">
        <v>1514833.06</v>
      </c>
      <c r="H100" s="11">
        <v>70237394.316413701</v>
      </c>
      <c r="I100" s="11">
        <v>9166364.8499999996</v>
      </c>
      <c r="J100" s="11">
        <v>3050202</v>
      </c>
      <c r="K100" s="11">
        <v>971206</v>
      </c>
      <c r="L100" s="11">
        <v>4008239.3702217629</v>
      </c>
      <c r="M100" s="14">
        <v>194954832.41215298</v>
      </c>
      <c r="N100" s="11">
        <v>126980</v>
      </c>
      <c r="O100" s="11">
        <v>3243006</v>
      </c>
      <c r="P100" s="11">
        <v>4753909</v>
      </c>
      <c r="Q100" s="11">
        <v>9065900.7011439092</v>
      </c>
      <c r="R100" s="11">
        <v>120134</v>
      </c>
      <c r="S100" s="11">
        <v>16347961.197943076</v>
      </c>
      <c r="T100" s="11">
        <v>4915255.6297733169</v>
      </c>
      <c r="U100" s="11">
        <v>158106</v>
      </c>
      <c r="V100" s="11">
        <v>920654</v>
      </c>
      <c r="W100" s="11">
        <v>1428625.3084337483</v>
      </c>
      <c r="X100" s="11">
        <v>5857434</v>
      </c>
      <c r="Y100" s="11">
        <v>3195590.99</v>
      </c>
      <c r="Z100" s="11">
        <v>2221052</v>
      </c>
      <c r="AA100" s="11"/>
      <c r="AB100" s="11">
        <v>7678278.3898704294</v>
      </c>
      <c r="AC100" s="11">
        <v>2026269</v>
      </c>
      <c r="AD100" s="11">
        <v>323972</v>
      </c>
      <c r="AE100" s="14">
        <v>62383128.217164479</v>
      </c>
      <c r="AF100" s="15">
        <v>257337960.62931746</v>
      </c>
    </row>
    <row r="101" spans="2:32">
      <c r="B101" s="12">
        <v>41609</v>
      </c>
      <c r="C101" s="11">
        <v>85292071.430000007</v>
      </c>
      <c r="D101" s="11"/>
      <c r="E101" s="11">
        <v>19690904</v>
      </c>
      <c r="F101" s="11">
        <v>5832249</v>
      </c>
      <c r="G101" s="11">
        <v>1528124.2</v>
      </c>
      <c r="H101" s="11">
        <v>75670766.439999998</v>
      </c>
      <c r="I101" s="11">
        <v>10553020.300000001</v>
      </c>
      <c r="J101" s="11">
        <v>3210653</v>
      </c>
      <c r="K101" s="11">
        <v>980158</v>
      </c>
      <c r="L101" s="11">
        <v>3904563</v>
      </c>
      <c r="M101" s="14">
        <v>206662509.37</v>
      </c>
      <c r="N101" s="11">
        <v>190873</v>
      </c>
      <c r="O101" s="11">
        <v>2926356</v>
      </c>
      <c r="P101" s="11">
        <v>4333330</v>
      </c>
      <c r="Q101" s="11">
        <v>9446754</v>
      </c>
      <c r="R101" s="11">
        <v>149615</v>
      </c>
      <c r="S101" s="11">
        <v>14749402.09</v>
      </c>
      <c r="T101" s="11">
        <v>5581658</v>
      </c>
      <c r="U101" s="11">
        <v>187921</v>
      </c>
      <c r="V101" s="11">
        <v>965767</v>
      </c>
      <c r="W101" s="11">
        <v>1098890</v>
      </c>
      <c r="X101" s="11">
        <v>5657566</v>
      </c>
      <c r="Y101" s="11">
        <v>3563229</v>
      </c>
      <c r="Z101" s="11">
        <v>2941704</v>
      </c>
      <c r="AA101" s="11"/>
      <c r="AB101" s="11">
        <v>7561625</v>
      </c>
      <c r="AC101" s="11">
        <v>2036018</v>
      </c>
      <c r="AD101" s="11">
        <v>415803</v>
      </c>
      <c r="AE101" s="14">
        <v>61806511.090000004</v>
      </c>
      <c r="AF101" s="15">
        <v>268469020.46000004</v>
      </c>
    </row>
    <row r="102" spans="2:32">
      <c r="B102" s="12">
        <v>41640</v>
      </c>
      <c r="C102" s="11">
        <v>94780021.75</v>
      </c>
      <c r="D102" s="11"/>
      <c r="E102" s="11">
        <v>20489984.756666668</v>
      </c>
      <c r="F102" s="11">
        <v>5880220.444444444</v>
      </c>
      <c r="G102" s="11">
        <v>1740272.19</v>
      </c>
      <c r="H102" s="11">
        <v>78398491.092222229</v>
      </c>
      <c r="I102" s="11">
        <v>10019941.74</v>
      </c>
      <c r="J102" s="11">
        <v>3626218</v>
      </c>
      <c r="K102" s="11">
        <v>993954</v>
      </c>
      <c r="L102" s="11">
        <v>4444167</v>
      </c>
      <c r="M102" s="14">
        <v>220373270.97333336</v>
      </c>
      <c r="N102" s="11">
        <v>190698.5</v>
      </c>
      <c r="O102" s="11">
        <v>2561243</v>
      </c>
      <c r="P102" s="11">
        <v>3911365</v>
      </c>
      <c r="Q102" s="11">
        <v>9800577</v>
      </c>
      <c r="R102" s="11">
        <v>298797</v>
      </c>
      <c r="S102" s="11">
        <v>12549125.696969697</v>
      </c>
      <c r="T102" s="11">
        <v>5204417</v>
      </c>
      <c r="U102" s="11">
        <v>231110</v>
      </c>
      <c r="V102" s="11">
        <v>1074730</v>
      </c>
      <c r="W102" s="11">
        <v>1113224</v>
      </c>
      <c r="X102" s="11">
        <v>4774525</v>
      </c>
      <c r="Y102" s="11">
        <v>3608654</v>
      </c>
      <c r="Z102" s="11">
        <v>2160191</v>
      </c>
      <c r="AA102" s="11"/>
      <c r="AB102" s="11">
        <v>7642601</v>
      </c>
      <c r="AC102" s="11">
        <v>2426258.7999999998</v>
      </c>
      <c r="AD102" s="11">
        <v>425127.11111111112</v>
      </c>
      <c r="AE102" s="14">
        <v>57972644.108080804</v>
      </c>
      <c r="AF102" s="15">
        <v>278345915.08141416</v>
      </c>
    </row>
    <row r="103" spans="2:32">
      <c r="B103" s="12">
        <v>41671</v>
      </c>
      <c r="C103" s="11">
        <v>81604253.541571423</v>
      </c>
      <c r="D103" s="11"/>
      <c r="E103" s="11">
        <v>18695249.106666669</v>
      </c>
      <c r="F103" s="11">
        <v>5349069</v>
      </c>
      <c r="G103" s="11">
        <v>1758636.49</v>
      </c>
      <c r="H103" s="11">
        <v>70166565.930000007</v>
      </c>
      <c r="I103" s="11">
        <v>9078412.6099999994</v>
      </c>
      <c r="J103" s="11">
        <v>3209189</v>
      </c>
      <c r="K103" s="11">
        <v>878428</v>
      </c>
      <c r="L103" s="11">
        <v>4056852</v>
      </c>
      <c r="M103" s="14">
        <v>194796655.67823809</v>
      </c>
      <c r="N103" s="11">
        <v>176166.5</v>
      </c>
      <c r="O103" s="11">
        <v>2409503</v>
      </c>
      <c r="P103" s="11">
        <v>3154485</v>
      </c>
      <c r="Q103" s="11">
        <v>9694067.4242424238</v>
      </c>
      <c r="R103" s="11">
        <v>134138</v>
      </c>
      <c r="S103" s="11">
        <v>9812406.2969696969</v>
      </c>
      <c r="T103" s="11">
        <v>3771881</v>
      </c>
      <c r="U103" s="11">
        <v>195604</v>
      </c>
      <c r="V103" s="11">
        <v>1113492</v>
      </c>
      <c r="W103" s="11">
        <v>843163</v>
      </c>
      <c r="X103" s="11">
        <v>3484230</v>
      </c>
      <c r="Y103" s="11">
        <v>2651222</v>
      </c>
      <c r="Z103" s="11">
        <v>1996617</v>
      </c>
      <c r="AA103" s="11"/>
      <c r="AB103" s="11">
        <v>7546930</v>
      </c>
      <c r="AC103" s="11">
        <v>1473800.7</v>
      </c>
      <c r="AD103" s="11">
        <v>442115.11111111112</v>
      </c>
      <c r="AE103" s="14">
        <v>48899821.032323234</v>
      </c>
      <c r="AF103" s="15">
        <v>243696476.71056134</v>
      </c>
    </row>
    <row r="104" spans="2:32">
      <c r="B104" s="12">
        <v>41699</v>
      </c>
      <c r="C104" s="11">
        <v>85372605.099999994</v>
      </c>
      <c r="D104" s="11"/>
      <c r="E104" s="11">
        <v>23372465.520000003</v>
      </c>
      <c r="F104" s="11">
        <v>5922541</v>
      </c>
      <c r="G104" s="11">
        <v>1962325.11</v>
      </c>
      <c r="H104" s="11">
        <v>72094280.890000001</v>
      </c>
      <c r="I104" s="11">
        <v>9563889.0899999999</v>
      </c>
      <c r="J104" s="11">
        <v>3272225</v>
      </c>
      <c r="K104" s="11">
        <v>1016070</v>
      </c>
      <c r="L104" s="11">
        <v>4510794</v>
      </c>
      <c r="M104" s="14">
        <v>207087195.71000001</v>
      </c>
      <c r="N104" s="11">
        <v>189619</v>
      </c>
      <c r="O104" s="11">
        <v>3037984</v>
      </c>
      <c r="P104" s="11">
        <v>3443139</v>
      </c>
      <c r="Q104" s="11">
        <v>10127194</v>
      </c>
      <c r="R104" s="11">
        <v>281278</v>
      </c>
      <c r="S104" s="11">
        <v>10481557</v>
      </c>
      <c r="T104" s="11">
        <v>3431821</v>
      </c>
      <c r="U104" s="11">
        <v>209012</v>
      </c>
      <c r="V104" s="11">
        <v>1077248</v>
      </c>
      <c r="W104" s="11">
        <v>901800</v>
      </c>
      <c r="X104" s="11">
        <v>3716186</v>
      </c>
      <c r="Y104" s="11">
        <v>3103548</v>
      </c>
      <c r="Z104" s="11">
        <v>2515100</v>
      </c>
      <c r="AA104" s="11"/>
      <c r="AB104" s="11">
        <v>8329617</v>
      </c>
      <c r="AC104" s="11">
        <v>2786839</v>
      </c>
      <c r="AD104" s="11">
        <v>482792</v>
      </c>
      <c r="AE104" s="14">
        <v>54114734</v>
      </c>
      <c r="AF104" s="15">
        <v>261201929.71000001</v>
      </c>
    </row>
    <row r="105" spans="2:32">
      <c r="B105" s="12">
        <v>41730</v>
      </c>
      <c r="C105" s="11">
        <v>86628717.150000006</v>
      </c>
      <c r="D105" s="11"/>
      <c r="E105" s="11">
        <v>21337308.793333333</v>
      </c>
      <c r="F105" s="11">
        <v>6114764.555555555</v>
      </c>
      <c r="G105" s="11">
        <v>1933967.19</v>
      </c>
      <c r="H105" s="11">
        <v>71015849.067333341</v>
      </c>
      <c r="I105" s="11">
        <v>9204334.0099999998</v>
      </c>
      <c r="J105" s="11">
        <v>3278946</v>
      </c>
      <c r="K105" s="11">
        <v>996050</v>
      </c>
      <c r="L105" s="11">
        <v>4323946.083333333</v>
      </c>
      <c r="M105" s="14">
        <v>204833882.84955558</v>
      </c>
      <c r="N105" s="11">
        <v>171126.5</v>
      </c>
      <c r="O105" s="11">
        <v>3405291</v>
      </c>
      <c r="P105" s="11">
        <v>2853503.5</v>
      </c>
      <c r="Q105" s="11">
        <v>10100486</v>
      </c>
      <c r="R105" s="11">
        <v>289124</v>
      </c>
      <c r="S105" s="11">
        <v>10244427.433333334</v>
      </c>
      <c r="T105" s="11">
        <v>2927046</v>
      </c>
      <c r="U105" s="11">
        <v>193472</v>
      </c>
      <c r="V105" s="11">
        <v>972708</v>
      </c>
      <c r="W105" s="11">
        <v>834906</v>
      </c>
      <c r="X105" s="11">
        <v>3545755</v>
      </c>
      <c r="Y105" s="11">
        <v>3290909</v>
      </c>
      <c r="Z105" s="11">
        <v>2448978</v>
      </c>
      <c r="AA105" s="11"/>
      <c r="AB105" s="11">
        <v>7735253</v>
      </c>
      <c r="AC105" s="11">
        <v>2254847.8080808087</v>
      </c>
      <c r="AD105" s="11">
        <v>446560.55555555539</v>
      </c>
      <c r="AE105" s="14">
        <v>51714393.796969697</v>
      </c>
      <c r="AF105" s="15">
        <v>256548276.64652526</v>
      </c>
    </row>
    <row r="106" spans="2:32">
      <c r="B106" s="12">
        <v>41760</v>
      </c>
      <c r="C106" s="11">
        <v>94172037.99666667</v>
      </c>
      <c r="D106" s="11"/>
      <c r="E106" s="11">
        <v>20991631.946666669</v>
      </c>
      <c r="F106" s="11">
        <v>5884944.0277777771</v>
      </c>
      <c r="G106" s="11">
        <v>1935902.15</v>
      </c>
      <c r="H106" s="11">
        <v>78995542.812888891</v>
      </c>
      <c r="I106" s="11">
        <v>9948073.7400000002</v>
      </c>
      <c r="J106" s="11">
        <v>4124176</v>
      </c>
      <c r="K106" s="11">
        <v>1087049</v>
      </c>
      <c r="L106" s="11">
        <v>4286301</v>
      </c>
      <c r="M106" s="14">
        <v>221425658.67400002</v>
      </c>
      <c r="N106" s="11">
        <v>161481.5</v>
      </c>
      <c r="O106" s="11">
        <v>3535539</v>
      </c>
      <c r="P106" s="11">
        <v>3965522</v>
      </c>
      <c r="Q106" s="11">
        <v>6247480.333333333</v>
      </c>
      <c r="R106" s="11">
        <v>297006.5345454546</v>
      </c>
      <c r="S106" s="11">
        <v>13968002.333333332</v>
      </c>
      <c r="T106" s="11">
        <v>4979680</v>
      </c>
      <c r="U106" s="11">
        <v>101013</v>
      </c>
      <c r="V106" s="11">
        <v>945168</v>
      </c>
      <c r="W106" s="11">
        <v>1143695</v>
      </c>
      <c r="X106" s="11">
        <v>5076118</v>
      </c>
      <c r="Y106" s="11">
        <v>3252148</v>
      </c>
      <c r="Z106" s="11">
        <v>3572237</v>
      </c>
      <c r="AA106" s="11"/>
      <c r="AB106" s="11">
        <v>7568423</v>
      </c>
      <c r="AC106" s="11">
        <v>2912012.1914141416</v>
      </c>
      <c r="AD106" s="11">
        <v>448954.11111111112</v>
      </c>
      <c r="AE106" s="14">
        <v>58174480.003737375</v>
      </c>
      <c r="AF106" s="15">
        <v>279600138.67773741</v>
      </c>
    </row>
    <row r="107" spans="2:32">
      <c r="B107" s="12">
        <v>41791</v>
      </c>
      <c r="C107" s="11">
        <v>86807937.366666675</v>
      </c>
      <c r="D107" s="11"/>
      <c r="E107" s="11">
        <v>20795278.286666665</v>
      </c>
      <c r="F107" s="11">
        <v>5655584</v>
      </c>
      <c r="G107" s="11">
        <v>1966621.07</v>
      </c>
      <c r="H107" s="11">
        <v>77886100.280666664</v>
      </c>
      <c r="I107" s="11">
        <v>9960441</v>
      </c>
      <c r="J107" s="11">
        <v>3316432</v>
      </c>
      <c r="K107" s="11">
        <v>1096653</v>
      </c>
      <c r="L107" s="11">
        <v>4408372</v>
      </c>
      <c r="M107" s="14">
        <v>211893419.00400001</v>
      </c>
      <c r="N107" s="11">
        <v>421631.5</v>
      </c>
      <c r="O107" s="11">
        <v>2852848</v>
      </c>
      <c r="P107" s="11">
        <v>4842946</v>
      </c>
      <c r="Q107" s="11">
        <v>8819989</v>
      </c>
      <c r="R107" s="11">
        <v>399311</v>
      </c>
      <c r="S107" s="11">
        <v>15685358.333333332</v>
      </c>
      <c r="T107" s="11">
        <v>5743550</v>
      </c>
      <c r="U107" s="11">
        <v>167400</v>
      </c>
      <c r="V107" s="11">
        <v>1065643.75</v>
      </c>
      <c r="W107" s="11">
        <v>1288895</v>
      </c>
      <c r="X107" s="11">
        <v>6129692</v>
      </c>
      <c r="Y107" s="11">
        <v>3480356.416666667</v>
      </c>
      <c r="Z107" s="11">
        <v>2551048</v>
      </c>
      <c r="AA107" s="11"/>
      <c r="AB107" s="11">
        <v>7825487</v>
      </c>
      <c r="AC107" s="11">
        <v>3055739.6080808085</v>
      </c>
      <c r="AD107" s="11">
        <v>396949</v>
      </c>
      <c r="AE107" s="14">
        <v>64726844.608080804</v>
      </c>
      <c r="AF107" s="15">
        <v>276620263.61208081</v>
      </c>
    </row>
    <row r="108" spans="2:32">
      <c r="B108" s="12">
        <v>41821</v>
      </c>
      <c r="C108" s="11">
        <v>101459960.82966667</v>
      </c>
      <c r="D108" s="11"/>
      <c r="E108" s="11">
        <v>20250939.626666669</v>
      </c>
      <c r="F108" s="11">
        <v>5952561.916666667</v>
      </c>
      <c r="G108" s="11">
        <v>1987250.9</v>
      </c>
      <c r="H108" s="11">
        <v>81547285.159999996</v>
      </c>
      <c r="I108" s="11">
        <v>10930001.060000001</v>
      </c>
      <c r="J108" s="11">
        <v>4189124</v>
      </c>
      <c r="K108" s="11">
        <v>1181955</v>
      </c>
      <c r="L108" s="11">
        <v>4289875</v>
      </c>
      <c r="M108" s="14">
        <v>231788953.49300003</v>
      </c>
      <c r="N108" s="11">
        <v>375272.5</v>
      </c>
      <c r="O108" s="11">
        <v>2937302</v>
      </c>
      <c r="P108" s="11">
        <v>4807578</v>
      </c>
      <c r="Q108" s="11">
        <v>7511782</v>
      </c>
      <c r="R108" s="11">
        <v>352447</v>
      </c>
      <c r="S108" s="11">
        <v>15894643.196969697</v>
      </c>
      <c r="T108" s="11">
        <v>6679365</v>
      </c>
      <c r="U108" s="11">
        <v>167400</v>
      </c>
      <c r="V108" s="11">
        <v>1055519.8</v>
      </c>
      <c r="W108" s="11">
        <v>1189523</v>
      </c>
      <c r="X108" s="11">
        <v>6643787</v>
      </c>
      <c r="Y108" s="11">
        <v>3304107.7166666668</v>
      </c>
      <c r="Z108" s="11">
        <v>2467465</v>
      </c>
      <c r="AA108" s="11"/>
      <c r="AB108" s="11">
        <v>7908690</v>
      </c>
      <c r="AC108" s="11">
        <v>2176108.1444444447</v>
      </c>
      <c r="AD108" s="11">
        <v>529879.11111111112</v>
      </c>
      <c r="AE108" s="14">
        <v>64000869.469191916</v>
      </c>
      <c r="AF108" s="15">
        <v>295789822.96219194</v>
      </c>
    </row>
    <row r="109" spans="2:32">
      <c r="B109" s="12">
        <v>41852</v>
      </c>
      <c r="C109" s="11">
        <v>85932622.768238097</v>
      </c>
      <c r="D109" s="11"/>
      <c r="E109" s="11">
        <v>19076780.346666668</v>
      </c>
      <c r="F109" s="11">
        <v>5764834.3611111119</v>
      </c>
      <c r="G109" s="11">
        <v>1788766.93</v>
      </c>
      <c r="H109" s="11">
        <v>77566114.972888887</v>
      </c>
      <c r="I109" s="11">
        <v>10908674.879999999</v>
      </c>
      <c r="J109" s="11">
        <v>3429882</v>
      </c>
      <c r="K109" s="11">
        <v>1140348</v>
      </c>
      <c r="L109" s="11">
        <v>3968651</v>
      </c>
      <c r="M109" s="14">
        <v>209576675.25890476</v>
      </c>
      <c r="N109" s="11">
        <v>370176.5</v>
      </c>
      <c r="O109" s="11">
        <v>2619844</v>
      </c>
      <c r="P109" s="11">
        <v>4682615</v>
      </c>
      <c r="Q109" s="11">
        <v>7486872.0909090908</v>
      </c>
      <c r="R109" s="11">
        <v>218309</v>
      </c>
      <c r="S109" s="11">
        <v>14736197.696969697</v>
      </c>
      <c r="T109" s="11">
        <v>5826054</v>
      </c>
      <c r="U109" s="11">
        <v>167399.75</v>
      </c>
      <c r="V109" s="11">
        <v>1021862.8</v>
      </c>
      <c r="W109" s="11">
        <v>792358</v>
      </c>
      <c r="X109" s="11">
        <v>7119458</v>
      </c>
      <c r="Y109" s="11">
        <v>3004072.416666667</v>
      </c>
      <c r="Z109" s="11">
        <v>2335734</v>
      </c>
      <c r="AA109" s="11"/>
      <c r="AB109" s="11">
        <v>7736123</v>
      </c>
      <c r="AC109" s="11">
        <v>2801937.2444444443</v>
      </c>
      <c r="AD109" s="11">
        <v>418644.11111111112</v>
      </c>
      <c r="AE109" s="14">
        <v>61337657.610101007</v>
      </c>
      <c r="AF109" s="15">
        <v>270914332.86900574</v>
      </c>
    </row>
    <row r="110" spans="2:32">
      <c r="B110" s="12">
        <v>41883</v>
      </c>
      <c r="C110" s="11">
        <v>86651300.406666681</v>
      </c>
      <c r="D110" s="11"/>
      <c r="E110" s="11">
        <v>17845157.866666667</v>
      </c>
      <c r="F110" s="11">
        <v>5510774.3611111119</v>
      </c>
      <c r="G110" s="11">
        <v>1554377.46</v>
      </c>
      <c r="H110" s="11">
        <v>74523065.665858582</v>
      </c>
      <c r="I110" s="11">
        <v>10405955</v>
      </c>
      <c r="J110" s="11">
        <v>3338925</v>
      </c>
      <c r="K110" s="11">
        <v>1117006</v>
      </c>
      <c r="L110" s="11">
        <v>3513068.5</v>
      </c>
      <c r="M110" s="14">
        <v>204459630.26030302</v>
      </c>
      <c r="N110" s="11">
        <v>198989.5</v>
      </c>
      <c r="O110" s="11">
        <v>2986014</v>
      </c>
      <c r="P110" s="11">
        <v>4961487</v>
      </c>
      <c r="Q110" s="11">
        <v>7646878.333333333</v>
      </c>
      <c r="R110" s="11">
        <v>173913</v>
      </c>
      <c r="S110" s="11">
        <v>16622855.880303031</v>
      </c>
      <c r="T110" s="11">
        <v>5048449</v>
      </c>
      <c r="U110" s="11">
        <v>167399.75</v>
      </c>
      <c r="V110" s="11">
        <v>849814</v>
      </c>
      <c r="W110" s="11">
        <v>1069405</v>
      </c>
      <c r="X110" s="11">
        <v>7857599</v>
      </c>
      <c r="Y110" s="11">
        <v>2854448.416666667</v>
      </c>
      <c r="Z110" s="11">
        <v>2299279.5</v>
      </c>
      <c r="AA110" s="11"/>
      <c r="AB110" s="11">
        <v>7352158</v>
      </c>
      <c r="AC110" s="11">
        <v>2630690.3111111107</v>
      </c>
      <c r="AD110" s="11">
        <v>394329.11111111112</v>
      </c>
      <c r="AE110" s="14">
        <v>63113709.802525245</v>
      </c>
      <c r="AF110" s="15">
        <v>267573340.06282827</v>
      </c>
    </row>
    <row r="111" spans="2:32">
      <c r="B111" s="12">
        <v>41913</v>
      </c>
      <c r="C111" s="11">
        <v>100874171.99523811</v>
      </c>
      <c r="D111" s="11"/>
      <c r="E111" s="11">
        <v>18169418.931818184</v>
      </c>
      <c r="F111" s="11">
        <v>5924795.194444445</v>
      </c>
      <c r="G111" s="11">
        <v>1658888.28</v>
      </c>
      <c r="H111" s="11">
        <v>79132441.302888885</v>
      </c>
      <c r="I111" s="11">
        <v>10667190.129999999</v>
      </c>
      <c r="J111" s="11">
        <v>4180070</v>
      </c>
      <c r="K111" s="11">
        <v>1208798</v>
      </c>
      <c r="L111" s="11">
        <v>3687056</v>
      </c>
      <c r="M111" s="14">
        <v>225502829.83438963</v>
      </c>
      <c r="N111" s="11">
        <v>187721.5</v>
      </c>
      <c r="O111" s="11">
        <v>3296360</v>
      </c>
      <c r="P111" s="11">
        <v>5084208</v>
      </c>
      <c r="Q111" s="11">
        <v>8118028.4242424238</v>
      </c>
      <c r="R111" s="11">
        <v>141991</v>
      </c>
      <c r="S111" s="11">
        <v>16946871.696969695</v>
      </c>
      <c r="T111" s="11">
        <v>5571109</v>
      </c>
      <c r="U111" s="11">
        <v>167399.75</v>
      </c>
      <c r="V111" s="11">
        <v>871854</v>
      </c>
      <c r="W111" s="11">
        <v>1635324</v>
      </c>
      <c r="X111" s="11">
        <v>8416803</v>
      </c>
      <c r="Y111" s="11">
        <v>2996134.416666667</v>
      </c>
      <c r="Z111" s="11">
        <v>2361501</v>
      </c>
      <c r="AA111" s="11"/>
      <c r="AB111" s="11">
        <v>7370622</v>
      </c>
      <c r="AC111" s="11">
        <v>3331467.1914141411</v>
      </c>
      <c r="AD111" s="11">
        <v>382324.11111111112</v>
      </c>
      <c r="AE111" s="14">
        <v>66879719.090404034</v>
      </c>
      <c r="AF111" s="15">
        <v>292382548.92479366</v>
      </c>
    </row>
    <row r="112" spans="2:32">
      <c r="B112" s="12">
        <v>41944</v>
      </c>
      <c r="C112" s="11">
        <v>87100940.116666675</v>
      </c>
      <c r="D112" s="11"/>
      <c r="E112" s="11">
        <v>17727258.056666669</v>
      </c>
      <c r="F112" s="11">
        <v>5758913.3611111119</v>
      </c>
      <c r="G112" s="11">
        <v>1724853.16</v>
      </c>
      <c r="H112" s="11">
        <v>80367388.839555562</v>
      </c>
      <c r="I112" s="11">
        <v>10345081.359999999</v>
      </c>
      <c r="J112" s="11">
        <v>3405428</v>
      </c>
      <c r="K112" s="11">
        <v>1186838</v>
      </c>
      <c r="L112" s="11">
        <v>3673524</v>
      </c>
      <c r="M112" s="14">
        <v>211290224.89399999</v>
      </c>
      <c r="N112" s="11">
        <v>192498.5</v>
      </c>
      <c r="O112" s="11">
        <v>2893081</v>
      </c>
      <c r="P112" s="11">
        <v>4101772</v>
      </c>
      <c r="Q112" s="11">
        <v>8779275.4242424238</v>
      </c>
      <c r="R112" s="11">
        <v>177043</v>
      </c>
      <c r="S112" s="11">
        <v>14902785.446969697</v>
      </c>
      <c r="T112" s="11">
        <v>4665119</v>
      </c>
      <c r="U112" s="11">
        <v>167399.75</v>
      </c>
      <c r="V112" s="11">
        <v>969783</v>
      </c>
      <c r="W112" s="11">
        <v>1423350</v>
      </c>
      <c r="X112" s="11">
        <v>7641442</v>
      </c>
      <c r="Y112" s="11">
        <v>2449747.916666667</v>
      </c>
      <c r="Z112" s="11">
        <v>2157100</v>
      </c>
      <c r="AA112" s="11"/>
      <c r="AB112" s="11">
        <v>7124000.5</v>
      </c>
      <c r="AC112" s="11">
        <v>3023100.8277777773</v>
      </c>
      <c r="AD112" s="11">
        <v>376053.11111111112</v>
      </c>
      <c r="AE112" s="14">
        <v>61043551.476767682</v>
      </c>
      <c r="AF112" s="15">
        <v>272333776.37076765</v>
      </c>
    </row>
    <row r="113" spans="2:32">
      <c r="B113" s="12">
        <v>41974</v>
      </c>
      <c r="C113" s="11">
        <v>96806241.909999996</v>
      </c>
      <c r="D113" s="11"/>
      <c r="E113" s="11">
        <v>18901035.859999999</v>
      </c>
      <c r="F113" s="11">
        <v>5982843</v>
      </c>
      <c r="G113" s="11">
        <v>1761715.33</v>
      </c>
      <c r="H113" s="11">
        <v>87952881.980000004</v>
      </c>
      <c r="I113" s="11">
        <v>10858563.960000001</v>
      </c>
      <c r="J113" s="11">
        <v>3704334</v>
      </c>
      <c r="K113" s="11">
        <v>1268019</v>
      </c>
      <c r="L113" s="11">
        <v>3723363</v>
      </c>
      <c r="M113" s="14">
        <v>230958998.03999999</v>
      </c>
      <c r="N113" s="11">
        <v>173455</v>
      </c>
      <c r="O113" s="11">
        <v>2871267</v>
      </c>
      <c r="P113" s="11">
        <v>3976221</v>
      </c>
      <c r="Q113" s="11">
        <v>9375739</v>
      </c>
      <c r="R113" s="11">
        <v>231261</v>
      </c>
      <c r="S113" s="11">
        <v>18326296.050000001</v>
      </c>
      <c r="T113" s="11">
        <v>4851084</v>
      </c>
      <c r="U113" s="11">
        <v>167399.75</v>
      </c>
      <c r="V113" s="11">
        <v>1055585</v>
      </c>
      <c r="W113" s="11">
        <v>1438305.76</v>
      </c>
      <c r="X113" s="11">
        <v>6185864.1899999995</v>
      </c>
      <c r="Y113" s="11">
        <v>2797838.5</v>
      </c>
      <c r="Z113" s="11">
        <v>2219653</v>
      </c>
      <c r="AA113" s="11"/>
      <c r="AB113" s="11">
        <v>7867885</v>
      </c>
      <c r="AC113" s="11">
        <v>2980334</v>
      </c>
      <c r="AD113" s="11">
        <v>366602</v>
      </c>
      <c r="AE113" s="14">
        <v>64884790.249999993</v>
      </c>
      <c r="AF113" s="15">
        <v>295843788.28999996</v>
      </c>
    </row>
    <row r="114" spans="2:32">
      <c r="B114" s="12">
        <v>42005</v>
      </c>
      <c r="C114" s="11">
        <v>98759220.099999994</v>
      </c>
      <c r="D114" s="11"/>
      <c r="E114" s="11">
        <v>19646245.390000001</v>
      </c>
      <c r="F114" s="11">
        <v>5975595</v>
      </c>
      <c r="G114" s="11">
        <v>1989359.67</v>
      </c>
      <c r="H114" s="11">
        <v>87300156.530000001</v>
      </c>
      <c r="I114" s="11">
        <v>10854305.68</v>
      </c>
      <c r="J114" s="11">
        <v>3858705</v>
      </c>
      <c r="K114" s="11">
        <v>1249775</v>
      </c>
      <c r="L114" s="11">
        <v>4122711</v>
      </c>
      <c r="M114" s="14">
        <v>233756073.37</v>
      </c>
      <c r="N114" s="11">
        <v>228173</v>
      </c>
      <c r="O114" s="11">
        <v>2609203</v>
      </c>
      <c r="P114" s="11">
        <v>3540272</v>
      </c>
      <c r="Q114" s="11">
        <v>9875964</v>
      </c>
      <c r="R114" s="11">
        <v>295279</v>
      </c>
      <c r="S114" s="11">
        <v>17327322.25</v>
      </c>
      <c r="T114" s="11">
        <v>4315287</v>
      </c>
      <c r="U114" s="11">
        <v>167400</v>
      </c>
      <c r="V114" s="11">
        <v>1055585</v>
      </c>
      <c r="W114" s="11">
        <v>1166706.1400000001</v>
      </c>
      <c r="X114" s="11">
        <v>5152134.6099999994</v>
      </c>
      <c r="Y114" s="11">
        <v>3088674</v>
      </c>
      <c r="Z114" s="11">
        <v>2330153</v>
      </c>
      <c r="AA114" s="11"/>
      <c r="AB114" s="11">
        <v>7617942</v>
      </c>
      <c r="AC114" s="11">
        <v>2823801.7</v>
      </c>
      <c r="AD114" s="11">
        <v>333364.7</v>
      </c>
      <c r="AE114" s="14">
        <v>61927261.400000006</v>
      </c>
      <c r="AF114" s="15">
        <v>295683334.76999998</v>
      </c>
    </row>
    <row r="115" spans="2:32">
      <c r="B115" s="12">
        <v>42036</v>
      </c>
      <c r="C115" s="11">
        <v>90176459.00999999</v>
      </c>
      <c r="D115" s="11"/>
      <c r="E115" s="11">
        <v>14128777</v>
      </c>
      <c r="F115" s="11">
        <v>5799037</v>
      </c>
      <c r="G115" s="11">
        <v>1867981.64</v>
      </c>
      <c r="H115" s="11">
        <v>80520402</v>
      </c>
      <c r="I115" s="11">
        <v>9617937.8499999996</v>
      </c>
      <c r="J115" s="11">
        <v>3438137</v>
      </c>
      <c r="K115" s="11">
        <v>1169973</v>
      </c>
      <c r="L115" s="11">
        <v>3560525</v>
      </c>
      <c r="M115" s="14">
        <v>210279229.49999997</v>
      </c>
      <c r="N115" s="11">
        <v>274598</v>
      </c>
      <c r="O115" s="11">
        <v>2553411</v>
      </c>
      <c r="P115" s="11">
        <v>2817345</v>
      </c>
      <c r="Q115" s="11">
        <v>10047455</v>
      </c>
      <c r="R115" s="11">
        <v>322175</v>
      </c>
      <c r="S115" s="11">
        <v>12741273.310000001</v>
      </c>
      <c r="T115" s="11">
        <v>3641077</v>
      </c>
      <c r="U115" s="11"/>
      <c r="V115" s="11">
        <v>1072335</v>
      </c>
      <c r="W115" s="11">
        <v>754160.79</v>
      </c>
      <c r="X115" s="11">
        <v>4152192.9</v>
      </c>
      <c r="Y115" s="11">
        <v>3462185</v>
      </c>
      <c r="Z115" s="11">
        <v>2371722</v>
      </c>
      <c r="AA115" s="11"/>
      <c r="AB115" s="11">
        <v>6846676</v>
      </c>
      <c r="AC115" s="11">
        <v>1385875</v>
      </c>
      <c r="AD115" s="11">
        <v>227188</v>
      </c>
      <c r="AE115" s="14">
        <v>52669669</v>
      </c>
      <c r="AF115" s="15">
        <v>262948898.49999997</v>
      </c>
    </row>
    <row r="116" spans="2:32">
      <c r="B116" s="12">
        <v>42064</v>
      </c>
      <c r="C116" s="11">
        <v>94849854.640000001</v>
      </c>
      <c r="D116" s="11"/>
      <c r="E116" s="11">
        <v>15048087.370000001</v>
      </c>
      <c r="F116" s="11">
        <v>6340433</v>
      </c>
      <c r="G116" s="11">
        <v>2102291.04</v>
      </c>
      <c r="H116" s="11">
        <v>86608104.870000005</v>
      </c>
      <c r="I116" s="11">
        <v>8886605.8300000001</v>
      </c>
      <c r="J116" s="11">
        <v>3584689</v>
      </c>
      <c r="K116" s="11">
        <v>1271840</v>
      </c>
      <c r="L116" s="11">
        <v>3843428</v>
      </c>
      <c r="M116" s="14">
        <v>222535333.75000003</v>
      </c>
      <c r="N116" s="11">
        <v>198260</v>
      </c>
      <c r="O116" s="11">
        <v>3937488</v>
      </c>
      <c r="P116" s="11">
        <v>2992771</v>
      </c>
      <c r="Q116" s="11">
        <v>8707578</v>
      </c>
      <c r="R116" s="11">
        <v>329127</v>
      </c>
      <c r="S116" s="11">
        <v>13428271.949999999</v>
      </c>
      <c r="T116" s="11">
        <v>3066068</v>
      </c>
      <c r="U116" s="11"/>
      <c r="V116" s="11">
        <v>1246418</v>
      </c>
      <c r="W116" s="11">
        <v>750341.37</v>
      </c>
      <c r="X116" s="11">
        <v>4117437.69</v>
      </c>
      <c r="Y116" s="11">
        <v>3881527</v>
      </c>
      <c r="Z116" s="11">
        <v>2624408</v>
      </c>
      <c r="AA116" s="11"/>
      <c r="AB116" s="11">
        <v>7813274</v>
      </c>
      <c r="AC116" s="11">
        <v>1471586</v>
      </c>
      <c r="AD116" s="11">
        <v>282679</v>
      </c>
      <c r="AE116" s="14">
        <v>54847235.009999998</v>
      </c>
      <c r="AF116" s="15">
        <v>277382568.76000005</v>
      </c>
    </row>
    <row r="117" spans="2:32">
      <c r="B117" s="12">
        <v>42095</v>
      </c>
      <c r="C117" s="11">
        <v>107448356.27</v>
      </c>
      <c r="D117" s="11"/>
      <c r="E117" s="11">
        <v>14989583.98</v>
      </c>
      <c r="F117" s="11">
        <v>6243296</v>
      </c>
      <c r="G117" s="11">
        <v>1994157.08</v>
      </c>
      <c r="H117" s="11">
        <v>84920971.620000005</v>
      </c>
      <c r="I117" s="11">
        <v>9637391.3300000001</v>
      </c>
      <c r="J117" s="11">
        <v>4403493</v>
      </c>
      <c r="K117" s="11">
        <v>1234629</v>
      </c>
      <c r="L117" s="11">
        <v>3858650</v>
      </c>
      <c r="M117" s="14">
        <v>234730528.28</v>
      </c>
      <c r="N117" s="11">
        <v>232879</v>
      </c>
      <c r="O117" s="11">
        <v>3748869</v>
      </c>
      <c r="P117" s="11">
        <v>3026271</v>
      </c>
      <c r="Q117" s="11">
        <v>10003144</v>
      </c>
      <c r="R117" s="11">
        <v>372006</v>
      </c>
      <c r="S117" s="11">
        <v>13969515.82</v>
      </c>
      <c r="T117" s="11">
        <v>3516079</v>
      </c>
      <c r="U117" s="11"/>
      <c r="V117" s="11">
        <v>1131696</v>
      </c>
      <c r="W117" s="11">
        <v>448493.5</v>
      </c>
      <c r="X117" s="11">
        <v>3919452.68</v>
      </c>
      <c r="Y117" s="11">
        <v>3936682</v>
      </c>
      <c r="Z117" s="11">
        <v>2362772</v>
      </c>
      <c r="AA117" s="11"/>
      <c r="AB117" s="11">
        <v>7272641</v>
      </c>
      <c r="AC117" s="11">
        <v>1849705</v>
      </c>
      <c r="AD117" s="11">
        <v>268586.5</v>
      </c>
      <c r="AE117" s="14">
        <v>56058792.5</v>
      </c>
      <c r="AF117" s="15">
        <v>290789320.77999997</v>
      </c>
    </row>
    <row r="118" spans="2:32">
      <c r="B118" s="12">
        <v>42125</v>
      </c>
      <c r="C118" s="11">
        <v>94142676.359999999</v>
      </c>
      <c r="D118" s="11"/>
      <c r="E118" s="11">
        <v>15224355.620000001</v>
      </c>
      <c r="F118" s="11">
        <v>6817701</v>
      </c>
      <c r="G118" s="11">
        <v>2097278.38</v>
      </c>
      <c r="H118" s="11">
        <v>85174103.829999998</v>
      </c>
      <c r="I118" s="11">
        <v>10084899.58</v>
      </c>
      <c r="J118" s="11">
        <v>3652215</v>
      </c>
      <c r="K118" s="11">
        <v>1213760</v>
      </c>
      <c r="L118" s="11">
        <v>4139945</v>
      </c>
      <c r="M118" s="14">
        <v>222546934.77000001</v>
      </c>
      <c r="N118" s="11">
        <v>303168</v>
      </c>
      <c r="O118" s="11">
        <v>2889379</v>
      </c>
      <c r="P118" s="11">
        <v>4132990</v>
      </c>
      <c r="Q118" s="11">
        <v>8855761</v>
      </c>
      <c r="R118" s="11">
        <v>573615</v>
      </c>
      <c r="S118" s="11">
        <v>14992952.029999999</v>
      </c>
      <c r="T118" s="11">
        <v>4000630</v>
      </c>
      <c r="U118" s="11"/>
      <c r="V118" s="11">
        <v>1190164</v>
      </c>
      <c r="W118" s="11">
        <v>550635.44000000006</v>
      </c>
      <c r="X118" s="11">
        <v>4706536.33</v>
      </c>
      <c r="Y118" s="11">
        <v>3869497</v>
      </c>
      <c r="Z118" s="11">
        <v>2442109</v>
      </c>
      <c r="AA118" s="11"/>
      <c r="AB118" s="11">
        <v>7758340</v>
      </c>
      <c r="AC118" s="11">
        <v>2047410.5</v>
      </c>
      <c r="AD118" s="11">
        <v>252269</v>
      </c>
      <c r="AE118" s="14">
        <v>58565456.299999997</v>
      </c>
      <c r="AF118" s="15">
        <v>281112391.06999999</v>
      </c>
    </row>
    <row r="119" spans="2:32">
      <c r="B119" s="12">
        <v>42156</v>
      </c>
      <c r="C119" s="11">
        <v>90811969.780000001</v>
      </c>
      <c r="D119" s="11"/>
      <c r="E119" s="11">
        <v>14280580.699999999</v>
      </c>
      <c r="F119" s="11">
        <v>6125547</v>
      </c>
      <c r="G119" s="11">
        <v>1968854.2</v>
      </c>
      <c r="H119" s="11">
        <v>79677024.079999998</v>
      </c>
      <c r="I119" s="11">
        <v>9840422.3000000007</v>
      </c>
      <c r="J119" s="11">
        <v>3505955</v>
      </c>
      <c r="K119" s="11">
        <v>1211457</v>
      </c>
      <c r="L119" s="11">
        <v>3935406</v>
      </c>
      <c r="M119" s="14">
        <v>211357216.06</v>
      </c>
      <c r="N119" s="11">
        <v>241556</v>
      </c>
      <c r="O119" s="11">
        <v>1963082</v>
      </c>
      <c r="P119" s="11">
        <v>5213995</v>
      </c>
      <c r="Q119" s="11">
        <v>7824931</v>
      </c>
      <c r="R119" s="11">
        <v>467520</v>
      </c>
      <c r="S119" s="11">
        <v>15679146.25</v>
      </c>
      <c r="T119" s="11">
        <v>4375686</v>
      </c>
      <c r="U119" s="11"/>
      <c r="V119" s="11">
        <v>1046739</v>
      </c>
      <c r="W119" s="11">
        <v>722688.06</v>
      </c>
      <c r="X119" s="11">
        <v>5554362.6900000004</v>
      </c>
      <c r="Y119" s="11">
        <v>3533720</v>
      </c>
      <c r="Z119" s="11">
        <v>2562163</v>
      </c>
      <c r="AA119" s="11"/>
      <c r="AB119" s="11">
        <v>7101748</v>
      </c>
      <c r="AC119" s="11">
        <v>2404054</v>
      </c>
      <c r="AD119" s="11">
        <v>246889.5</v>
      </c>
      <c r="AE119" s="14">
        <v>58938280.5</v>
      </c>
      <c r="AF119" s="15">
        <v>270295496.56</v>
      </c>
    </row>
    <row r="120" spans="2:32">
      <c r="B120" s="12">
        <v>42186</v>
      </c>
      <c r="C120" s="11">
        <v>105287752.28999999</v>
      </c>
      <c r="D120" s="11"/>
      <c r="E120" s="11">
        <v>13930365.039999999</v>
      </c>
      <c r="F120" s="11">
        <v>6317622</v>
      </c>
      <c r="G120" s="11">
        <v>1907190.22</v>
      </c>
      <c r="H120" s="11">
        <v>80772197.799999997</v>
      </c>
      <c r="I120" s="11">
        <v>9954593.5099999998</v>
      </c>
      <c r="J120" s="11">
        <v>4225906</v>
      </c>
      <c r="K120" s="11">
        <v>1238847</v>
      </c>
      <c r="L120" s="11">
        <v>3750313</v>
      </c>
      <c r="M120" s="14">
        <v>227384786.85999995</v>
      </c>
      <c r="N120" s="11">
        <v>138497</v>
      </c>
      <c r="O120" s="11">
        <v>2003989</v>
      </c>
      <c r="P120" s="11">
        <v>5353103</v>
      </c>
      <c r="Q120" s="11">
        <v>6436116</v>
      </c>
      <c r="R120" s="11">
        <v>430993</v>
      </c>
      <c r="S120" s="11">
        <v>17183779.59</v>
      </c>
      <c r="T120" s="11">
        <v>5262649</v>
      </c>
      <c r="U120" s="11"/>
      <c r="V120" s="11">
        <v>925118</v>
      </c>
      <c r="W120" s="11">
        <v>749339.02</v>
      </c>
      <c r="X120" s="11">
        <v>6201495.3899999997</v>
      </c>
      <c r="Y120" s="11">
        <v>3424285</v>
      </c>
      <c r="Z120" s="11">
        <v>2276502</v>
      </c>
      <c r="AA120" s="11"/>
      <c r="AB120" s="11">
        <v>7264579</v>
      </c>
      <c r="AC120" s="11">
        <v>2437227</v>
      </c>
      <c r="AD120" s="11">
        <v>298932</v>
      </c>
      <c r="AE120" s="14">
        <v>60386604.000000007</v>
      </c>
      <c r="AF120" s="15">
        <v>287771390.85999995</v>
      </c>
    </row>
    <row r="121" spans="2:32">
      <c r="B121" s="12">
        <v>42217</v>
      </c>
      <c r="C121" s="11">
        <v>91897531.960000008</v>
      </c>
      <c r="D121" s="11"/>
      <c r="E121" s="11">
        <v>13288943.789999999</v>
      </c>
      <c r="F121" s="11">
        <v>5979290</v>
      </c>
      <c r="G121" s="11">
        <v>1700278.32</v>
      </c>
      <c r="H121" s="11">
        <v>78715916.689999998</v>
      </c>
      <c r="I121" s="11">
        <v>9375173</v>
      </c>
      <c r="J121" s="11">
        <v>3529961</v>
      </c>
      <c r="K121" s="11">
        <v>1252349</v>
      </c>
      <c r="L121" s="11">
        <v>3351857</v>
      </c>
      <c r="M121" s="14">
        <v>209091300.75999999</v>
      </c>
      <c r="N121" s="11">
        <v>96066</v>
      </c>
      <c r="O121" s="11">
        <v>1944228</v>
      </c>
      <c r="P121" s="11">
        <v>4341852</v>
      </c>
      <c r="Q121" s="11">
        <v>7015195</v>
      </c>
      <c r="R121" s="11">
        <v>268108</v>
      </c>
      <c r="S121" s="11">
        <v>15294545.800000001</v>
      </c>
      <c r="T121" s="11">
        <v>4886778</v>
      </c>
      <c r="U121" s="11"/>
      <c r="V121" s="11">
        <v>810150</v>
      </c>
      <c r="W121" s="11">
        <v>607845.5</v>
      </c>
      <c r="X121" s="11">
        <v>5879468.6899999995</v>
      </c>
      <c r="Y121" s="11">
        <v>3076636</v>
      </c>
      <c r="Z121" s="11">
        <v>2310526</v>
      </c>
      <c r="AA121" s="11"/>
      <c r="AB121" s="11">
        <v>7209265</v>
      </c>
      <c r="AC121" s="11">
        <v>2571884</v>
      </c>
      <c r="AD121" s="11">
        <v>281039</v>
      </c>
      <c r="AE121" s="14">
        <v>56593586.989999995</v>
      </c>
      <c r="AF121" s="15">
        <v>265684887.75</v>
      </c>
    </row>
    <row r="122" spans="2:32">
      <c r="B122" s="12">
        <v>42248</v>
      </c>
      <c r="C122" s="11">
        <v>90617430.689999998</v>
      </c>
      <c r="D122" s="11"/>
      <c r="E122" s="11">
        <v>12882915.75</v>
      </c>
      <c r="F122" s="11">
        <v>5601935</v>
      </c>
      <c r="G122" s="11">
        <v>1567476.69</v>
      </c>
      <c r="H122" s="11">
        <v>74095739.870000005</v>
      </c>
      <c r="I122" s="11">
        <v>8881710</v>
      </c>
      <c r="J122" s="11">
        <v>3206818</v>
      </c>
      <c r="K122" s="11">
        <v>1138619</v>
      </c>
      <c r="L122" s="11">
        <v>3091481</v>
      </c>
      <c r="M122" s="14">
        <v>201084126</v>
      </c>
      <c r="N122" s="11">
        <v>74007</v>
      </c>
      <c r="O122" s="11">
        <v>2013250</v>
      </c>
      <c r="P122" s="11">
        <v>4806396</v>
      </c>
      <c r="Q122" s="11">
        <v>7388657</v>
      </c>
      <c r="R122" s="11">
        <v>232835</v>
      </c>
      <c r="S122" s="11">
        <v>16424591.24</v>
      </c>
      <c r="T122" s="11">
        <v>4466093</v>
      </c>
      <c r="U122" s="11"/>
      <c r="V122" s="11">
        <v>719655</v>
      </c>
      <c r="W122" s="11">
        <v>634514.57000000007</v>
      </c>
      <c r="X122" s="11">
        <v>6411867.1899999995</v>
      </c>
      <c r="Y122" s="11">
        <v>2794767</v>
      </c>
      <c r="Z122" s="11">
        <v>2152168</v>
      </c>
      <c r="AA122" s="11"/>
      <c r="AB122" s="11">
        <v>6686486</v>
      </c>
      <c r="AC122" s="11">
        <v>2453566</v>
      </c>
      <c r="AD122" s="11">
        <v>239272</v>
      </c>
      <c r="AE122" s="14">
        <v>57498125</v>
      </c>
      <c r="AF122" s="15">
        <v>258582251</v>
      </c>
    </row>
    <row r="123" spans="2:32">
      <c r="B123" s="12">
        <v>42278</v>
      </c>
      <c r="C123" s="11">
        <v>103806050.00999999</v>
      </c>
      <c r="D123" s="11"/>
      <c r="E123" s="11">
        <v>12696379.810000001</v>
      </c>
      <c r="F123" s="11">
        <v>5756692</v>
      </c>
      <c r="G123" s="11">
        <v>1574130.29</v>
      </c>
      <c r="H123" s="11">
        <v>74457067.629999995</v>
      </c>
      <c r="I123" s="11">
        <v>8432155</v>
      </c>
      <c r="J123" s="11">
        <v>3961275</v>
      </c>
      <c r="K123" s="11">
        <v>1140658</v>
      </c>
      <c r="L123" s="11">
        <v>2549347</v>
      </c>
      <c r="M123" s="14">
        <v>214373754.74000001</v>
      </c>
      <c r="N123" s="11">
        <v>73090</v>
      </c>
      <c r="O123" s="11">
        <v>2327965</v>
      </c>
      <c r="P123" s="11">
        <v>4706462</v>
      </c>
      <c r="Q123" s="11">
        <v>7720556</v>
      </c>
      <c r="R123" s="11">
        <v>161709</v>
      </c>
      <c r="S123" s="11">
        <v>17350365.329999998</v>
      </c>
      <c r="T123" s="11">
        <v>4879141</v>
      </c>
      <c r="U123" s="11"/>
      <c r="V123" s="11">
        <v>640108</v>
      </c>
      <c r="W123" s="11">
        <v>803207.46</v>
      </c>
      <c r="X123" s="11">
        <v>6529935.7000000002</v>
      </c>
      <c r="Y123" s="11">
        <v>2855522.6</v>
      </c>
      <c r="Z123" s="11">
        <v>2287776</v>
      </c>
      <c r="AA123" s="11"/>
      <c r="AB123" s="11">
        <v>6661877</v>
      </c>
      <c r="AC123" s="11">
        <v>2198487</v>
      </c>
      <c r="AD123" s="11">
        <v>223347.5</v>
      </c>
      <c r="AE123" s="14">
        <v>59419549.590000004</v>
      </c>
      <c r="AF123" s="15">
        <v>273793304.33000004</v>
      </c>
    </row>
    <row r="124" spans="2:32">
      <c r="B124" s="12">
        <v>42309</v>
      </c>
      <c r="C124" s="11">
        <v>88490032.629999995</v>
      </c>
      <c r="D124" s="11"/>
      <c r="E124" s="11">
        <v>12502658.449999999</v>
      </c>
      <c r="F124" s="11">
        <v>5819396</v>
      </c>
      <c r="G124" s="11">
        <v>1635998.92</v>
      </c>
      <c r="H124" s="11">
        <v>71717249.859999999</v>
      </c>
      <c r="I124" s="11">
        <v>8201345.54</v>
      </c>
      <c r="J124" s="11">
        <v>3408605</v>
      </c>
      <c r="K124" s="11">
        <v>1097580</v>
      </c>
      <c r="L124" s="11">
        <v>2609743.7999999998</v>
      </c>
      <c r="M124" s="14">
        <v>195482610.20000002</v>
      </c>
      <c r="N124" s="11">
        <v>71192</v>
      </c>
      <c r="O124" s="11">
        <v>2094124</v>
      </c>
      <c r="P124" s="11">
        <v>3875001</v>
      </c>
      <c r="Q124" s="11">
        <v>8390196</v>
      </c>
      <c r="R124" s="11">
        <v>150393</v>
      </c>
      <c r="S124" s="11">
        <v>15438572.65</v>
      </c>
      <c r="T124" s="11">
        <v>4131582</v>
      </c>
      <c r="U124" s="11"/>
      <c r="V124" s="11">
        <v>602831</v>
      </c>
      <c r="W124" s="11">
        <v>796119.4</v>
      </c>
      <c r="X124" s="11">
        <v>5655740.9399999995</v>
      </c>
      <c r="Y124" s="11">
        <v>2879070.4</v>
      </c>
      <c r="Z124" s="11">
        <v>2049411</v>
      </c>
      <c r="AA124" s="11"/>
      <c r="AB124" s="11">
        <v>6293073</v>
      </c>
      <c r="AC124" s="11">
        <v>1878406</v>
      </c>
      <c r="AD124" s="11">
        <v>269940</v>
      </c>
      <c r="AE124" s="14">
        <v>54575652.389999993</v>
      </c>
      <c r="AF124" s="15">
        <v>250058262.59</v>
      </c>
    </row>
    <row r="125" spans="2:32">
      <c r="B125" s="12">
        <v>42339</v>
      </c>
      <c r="C125" s="11">
        <v>100415032.5</v>
      </c>
      <c r="D125" s="11"/>
      <c r="E125" s="11">
        <v>13465554.75</v>
      </c>
      <c r="F125" s="11">
        <v>6084280</v>
      </c>
      <c r="G125" s="11">
        <v>1682647.22</v>
      </c>
      <c r="H125" s="11">
        <v>78576610.24000001</v>
      </c>
      <c r="I125" s="11">
        <v>8855711.2599999998</v>
      </c>
      <c r="J125" s="11">
        <v>4002332</v>
      </c>
      <c r="K125" s="11">
        <v>1182618</v>
      </c>
      <c r="L125" s="11">
        <v>3104631.0999999996</v>
      </c>
      <c r="M125" s="14">
        <v>217369417.06999999</v>
      </c>
      <c r="N125" s="11">
        <v>77423</v>
      </c>
      <c r="O125" s="11">
        <v>2098764</v>
      </c>
      <c r="P125" s="11">
        <v>3184398</v>
      </c>
      <c r="Q125" s="11">
        <v>8746235</v>
      </c>
      <c r="R125" s="11">
        <v>173470</v>
      </c>
      <c r="S125" s="11">
        <v>14392914.77</v>
      </c>
      <c r="T125" s="11">
        <v>4352475</v>
      </c>
      <c r="U125" s="11"/>
      <c r="V125" s="11">
        <v>619704</v>
      </c>
      <c r="W125" s="11">
        <v>789984.02</v>
      </c>
      <c r="X125" s="11">
        <v>5644740.21</v>
      </c>
      <c r="Y125" s="11">
        <v>3200914.2</v>
      </c>
      <c r="Z125" s="11">
        <v>2154769</v>
      </c>
      <c r="AA125" s="11"/>
      <c r="AB125" s="11">
        <v>6616648</v>
      </c>
      <c r="AC125" s="11">
        <v>1687999</v>
      </c>
      <c r="AD125" s="11">
        <v>303985.05</v>
      </c>
      <c r="AE125" s="14">
        <v>54044423.25</v>
      </c>
      <c r="AF125" s="15">
        <v>271413840.31999999</v>
      </c>
    </row>
    <row r="126" spans="2:32">
      <c r="B126" s="12">
        <v>42370</v>
      </c>
      <c r="C126" s="11">
        <v>98056435.730000004</v>
      </c>
      <c r="D126" s="11"/>
      <c r="E126" s="11">
        <v>12640429.573333334</v>
      </c>
      <c r="F126" s="11">
        <v>5989416.666666667</v>
      </c>
      <c r="G126" s="11">
        <v>1859984.98</v>
      </c>
      <c r="H126" s="11">
        <v>74670228.683333322</v>
      </c>
      <c r="I126" s="11">
        <v>8846299</v>
      </c>
      <c r="J126" s="11">
        <v>3926529</v>
      </c>
      <c r="K126" s="11">
        <v>1098863</v>
      </c>
      <c r="L126" s="11">
        <v>4492441.76</v>
      </c>
      <c r="M126" s="14">
        <v>211580628.39333332</v>
      </c>
      <c r="N126" s="11">
        <v>110903</v>
      </c>
      <c r="O126" s="11">
        <v>1598055</v>
      </c>
      <c r="P126" s="11">
        <v>2766277</v>
      </c>
      <c r="Q126" s="11">
        <v>8591992</v>
      </c>
      <c r="R126" s="11">
        <v>346158</v>
      </c>
      <c r="S126" s="11">
        <v>12643336</v>
      </c>
      <c r="T126" s="11">
        <v>4766755</v>
      </c>
      <c r="U126" s="11"/>
      <c r="V126" s="11">
        <v>626340</v>
      </c>
      <c r="W126" s="11">
        <v>512458</v>
      </c>
      <c r="X126" s="11">
        <v>4692074</v>
      </c>
      <c r="Y126" s="11">
        <v>3155143.9</v>
      </c>
      <c r="Z126" s="11">
        <v>2791761</v>
      </c>
      <c r="AA126" s="11">
        <v>240098</v>
      </c>
      <c r="AB126" s="11">
        <v>6076579</v>
      </c>
      <c r="AC126" s="11">
        <v>1518774</v>
      </c>
      <c r="AD126" s="11">
        <v>249096.5</v>
      </c>
      <c r="AE126" s="14">
        <v>50685800.399999999</v>
      </c>
      <c r="AF126" s="15">
        <v>262266428.79333332</v>
      </c>
    </row>
    <row r="127" spans="2:32">
      <c r="B127" s="12">
        <v>42401</v>
      </c>
      <c r="C127" s="11">
        <v>89900802.689999998</v>
      </c>
      <c r="D127" s="11"/>
      <c r="E127" s="11">
        <v>11128018.039999999</v>
      </c>
      <c r="F127" s="11">
        <v>5781623</v>
      </c>
      <c r="G127" s="11">
        <v>1873093.99</v>
      </c>
      <c r="H127" s="11">
        <v>67295972.689999998</v>
      </c>
      <c r="I127" s="11">
        <v>8248117.5800000001</v>
      </c>
      <c r="J127" s="11">
        <v>3720243</v>
      </c>
      <c r="K127" s="11">
        <v>996858</v>
      </c>
      <c r="L127" s="11">
        <v>4333000.5999999996</v>
      </c>
      <c r="M127" s="14">
        <v>193277729.58999997</v>
      </c>
      <c r="N127" s="11">
        <v>94573</v>
      </c>
      <c r="O127" s="11">
        <v>1223987</v>
      </c>
      <c r="P127" s="11">
        <v>2336082</v>
      </c>
      <c r="Q127" s="11">
        <v>8674599</v>
      </c>
      <c r="R127" s="11">
        <v>257400</v>
      </c>
      <c r="S127" s="11">
        <v>8889599.4199999999</v>
      </c>
      <c r="T127" s="11">
        <v>3864547</v>
      </c>
      <c r="U127" s="11"/>
      <c r="V127" s="11">
        <v>737433</v>
      </c>
      <c r="W127" s="11">
        <v>370685.73</v>
      </c>
      <c r="X127" s="11">
        <v>3502727.99</v>
      </c>
      <c r="Y127" s="11">
        <v>2984802.4</v>
      </c>
      <c r="Z127" s="11">
        <v>2688683</v>
      </c>
      <c r="AA127" s="11">
        <v>258951</v>
      </c>
      <c r="AB127" s="11">
        <v>6320442</v>
      </c>
      <c r="AC127" s="11">
        <v>1227581</v>
      </c>
      <c r="AD127" s="11">
        <v>364546</v>
      </c>
      <c r="AE127" s="14">
        <v>43796639.539999999</v>
      </c>
      <c r="AF127" s="15">
        <v>237074369.12999997</v>
      </c>
    </row>
    <row r="128" spans="2:32">
      <c r="B128" s="12">
        <v>42430</v>
      </c>
      <c r="C128" s="11">
        <v>91863153.960000008</v>
      </c>
      <c r="D128" s="11"/>
      <c r="E128" s="11">
        <v>11525474.950000001</v>
      </c>
      <c r="F128" s="11">
        <v>6272647</v>
      </c>
      <c r="G128" s="11">
        <v>1981051.67</v>
      </c>
      <c r="H128" s="11">
        <v>68263290.370000005</v>
      </c>
      <c r="I128" s="11">
        <v>8127760.7999999998</v>
      </c>
      <c r="J128" s="11">
        <v>4149176</v>
      </c>
      <c r="K128" s="11">
        <v>1341886</v>
      </c>
      <c r="L128" s="11">
        <v>4761188.7</v>
      </c>
      <c r="M128" s="14">
        <v>198285629.45000002</v>
      </c>
      <c r="N128" s="11">
        <v>99594</v>
      </c>
      <c r="O128" s="11">
        <v>1341813</v>
      </c>
      <c r="P128" s="11">
        <v>2197270</v>
      </c>
      <c r="Q128" s="11">
        <v>10743161</v>
      </c>
      <c r="R128" s="11">
        <v>194992</v>
      </c>
      <c r="S128" s="11">
        <v>8041909.6600000001</v>
      </c>
      <c r="T128" s="11">
        <v>3154640</v>
      </c>
      <c r="U128" s="11"/>
      <c r="V128" s="11">
        <v>783501</v>
      </c>
      <c r="W128" s="11">
        <v>350599.49</v>
      </c>
      <c r="X128" s="11">
        <v>3158985.85</v>
      </c>
      <c r="Y128" s="11">
        <v>3286445.85</v>
      </c>
      <c r="Z128" s="11">
        <v>2537149</v>
      </c>
      <c r="AA128" s="11">
        <v>267815</v>
      </c>
      <c r="AB128" s="11">
        <v>6306010</v>
      </c>
      <c r="AC128" s="11">
        <v>995980</v>
      </c>
      <c r="AD128" s="11">
        <v>393133</v>
      </c>
      <c r="AE128" s="14">
        <v>43852998.850000001</v>
      </c>
      <c r="AF128" s="15">
        <v>242138628.30000001</v>
      </c>
    </row>
    <row r="129" spans="2:32">
      <c r="B129" s="12">
        <v>42461</v>
      </c>
      <c r="C129" s="11">
        <v>93148493.620000005</v>
      </c>
      <c r="D129" s="11"/>
      <c r="E129" s="11">
        <v>11782119.439999999</v>
      </c>
      <c r="F129" s="11">
        <v>6368446</v>
      </c>
      <c r="G129" s="11">
        <v>1965515.67</v>
      </c>
      <c r="H129" s="11">
        <v>70940367.049999997</v>
      </c>
      <c r="I129" s="11">
        <v>7818891.9800000004</v>
      </c>
      <c r="J129" s="11">
        <v>4139518</v>
      </c>
      <c r="K129" s="11">
        <v>1311898</v>
      </c>
      <c r="L129" s="11">
        <v>4875616.3</v>
      </c>
      <c r="M129" s="14">
        <v>202350866.06</v>
      </c>
      <c r="N129" s="11">
        <v>114363</v>
      </c>
      <c r="O129" s="11">
        <v>1633847</v>
      </c>
      <c r="P129" s="11">
        <v>1985831</v>
      </c>
      <c r="Q129" s="11">
        <v>10752035</v>
      </c>
      <c r="R129" s="11">
        <v>232094</v>
      </c>
      <c r="S129" s="11">
        <v>7575944.7699999996</v>
      </c>
      <c r="T129" s="11">
        <v>1489323</v>
      </c>
      <c r="U129" s="11"/>
      <c r="V129" s="11">
        <v>798059</v>
      </c>
      <c r="W129" s="11">
        <v>315193.03999999998</v>
      </c>
      <c r="X129" s="11">
        <v>2727341.19</v>
      </c>
      <c r="Y129" s="11">
        <v>3383639.5</v>
      </c>
      <c r="Z129" s="11">
        <v>2788084</v>
      </c>
      <c r="AA129" s="11">
        <v>251262</v>
      </c>
      <c r="AB129" s="11">
        <v>6040445</v>
      </c>
      <c r="AC129" s="11">
        <v>794785</v>
      </c>
      <c r="AD129" s="11">
        <v>493328</v>
      </c>
      <c r="AE129" s="14">
        <v>41375574.5</v>
      </c>
      <c r="AF129" s="15">
        <v>243726440.56</v>
      </c>
    </row>
    <row r="130" spans="2:32">
      <c r="B130" s="12">
        <v>42491</v>
      </c>
      <c r="C130" s="11">
        <v>99481589</v>
      </c>
      <c r="D130" s="11"/>
      <c r="E130" s="11">
        <v>13181530.5</v>
      </c>
      <c r="F130" s="11">
        <v>6603170.333333333</v>
      </c>
      <c r="G130" s="11">
        <v>2191456</v>
      </c>
      <c r="H130" s="11">
        <v>78866930.469999984</v>
      </c>
      <c r="I130" s="11">
        <v>8743744</v>
      </c>
      <c r="J130" s="11">
        <v>4257682</v>
      </c>
      <c r="K130" s="11">
        <v>1311736</v>
      </c>
      <c r="L130" s="11">
        <v>5202837.3</v>
      </c>
      <c r="M130" s="14">
        <v>219840675.60333332</v>
      </c>
      <c r="N130" s="11">
        <v>130819</v>
      </c>
      <c r="O130" s="11">
        <v>1547692</v>
      </c>
      <c r="P130" s="11">
        <v>2400049</v>
      </c>
      <c r="Q130" s="11">
        <v>10031627</v>
      </c>
      <c r="R130" s="11">
        <v>303662</v>
      </c>
      <c r="S130" s="11">
        <v>11241864.210000001</v>
      </c>
      <c r="T130" s="11">
        <v>3769926</v>
      </c>
      <c r="U130" s="11"/>
      <c r="V130" s="11">
        <v>804866</v>
      </c>
      <c r="W130" s="11">
        <v>452423.28</v>
      </c>
      <c r="X130" s="11">
        <v>3269501.51</v>
      </c>
      <c r="Y130" s="11">
        <v>3363347.9</v>
      </c>
      <c r="Z130" s="11">
        <v>2630895</v>
      </c>
      <c r="AA130" s="11">
        <v>232414</v>
      </c>
      <c r="AB130" s="11">
        <v>6537648</v>
      </c>
      <c r="AC130" s="11">
        <v>1161166</v>
      </c>
      <c r="AD130" s="11">
        <v>306265.33333333331</v>
      </c>
      <c r="AE130" s="14">
        <v>48184166.233333334</v>
      </c>
      <c r="AF130" s="15">
        <v>268024841.83666664</v>
      </c>
    </row>
    <row r="131" spans="2:32">
      <c r="B131" s="12">
        <v>42522</v>
      </c>
      <c r="C131" s="11">
        <v>100715677.78</v>
      </c>
      <c r="D131" s="11"/>
      <c r="E131" s="11">
        <v>14029052.34</v>
      </c>
      <c r="F131" s="11">
        <v>7118086.7777777771</v>
      </c>
      <c r="G131" s="11">
        <v>2038158.12</v>
      </c>
      <c r="H131" s="11">
        <v>78655183.888333336</v>
      </c>
      <c r="I131" s="11">
        <v>8746313.0399999991</v>
      </c>
      <c r="J131" s="11">
        <v>4170963</v>
      </c>
      <c r="K131" s="11">
        <v>1300128</v>
      </c>
      <c r="L131" s="11">
        <v>4890760</v>
      </c>
      <c r="M131" s="14">
        <v>221664322.94611111</v>
      </c>
      <c r="N131" s="11">
        <v>81909</v>
      </c>
      <c r="O131" s="11">
        <v>1760010</v>
      </c>
      <c r="P131" s="11">
        <v>3247182</v>
      </c>
      <c r="Q131" s="11">
        <v>9531372</v>
      </c>
      <c r="R131" s="11">
        <v>280723</v>
      </c>
      <c r="S131" s="11">
        <v>15115101.189999999</v>
      </c>
      <c r="T131" s="11">
        <v>4736964</v>
      </c>
      <c r="U131" s="11"/>
      <c r="V131" s="11">
        <v>773926</v>
      </c>
      <c r="W131" s="11">
        <v>678362.29</v>
      </c>
      <c r="X131" s="11">
        <v>4058899.5300000003</v>
      </c>
      <c r="Y131" s="11">
        <v>2990383.5</v>
      </c>
      <c r="Z131" s="11">
        <v>2353885</v>
      </c>
      <c r="AA131" s="11">
        <v>215050</v>
      </c>
      <c r="AB131" s="11">
        <v>6740843</v>
      </c>
      <c r="AC131" s="11">
        <v>1515316.6666666667</v>
      </c>
      <c r="AD131" s="11">
        <v>405294.44444444444</v>
      </c>
      <c r="AE131" s="14">
        <v>54485221.62111111</v>
      </c>
      <c r="AF131" s="15">
        <v>276149544.56722224</v>
      </c>
    </row>
    <row r="132" spans="2:32">
      <c r="B132" s="12">
        <v>42552</v>
      </c>
      <c r="C132" s="11">
        <v>103875927.84999999</v>
      </c>
      <c r="D132" s="11"/>
      <c r="E132" s="11">
        <v>12039920.26</v>
      </c>
      <c r="F132" s="11">
        <v>6924597.4400000004</v>
      </c>
      <c r="G132" s="11">
        <v>2067370.55</v>
      </c>
      <c r="H132" s="11">
        <v>80176397.345833316</v>
      </c>
      <c r="I132" s="11">
        <v>7512963.6799999997</v>
      </c>
      <c r="J132" s="11">
        <v>4308918</v>
      </c>
      <c r="K132" s="11">
        <v>1282021</v>
      </c>
      <c r="L132" s="11">
        <v>4996603.4666666668</v>
      </c>
      <c r="M132" s="14">
        <v>223184719.5925</v>
      </c>
      <c r="N132" s="11">
        <v>95276</v>
      </c>
      <c r="O132" s="11">
        <v>1813493</v>
      </c>
      <c r="P132" s="11">
        <v>4352282</v>
      </c>
      <c r="Q132" s="11">
        <v>6911011</v>
      </c>
      <c r="R132" s="11">
        <v>202003</v>
      </c>
      <c r="S132" s="11">
        <v>17174827</v>
      </c>
      <c r="T132" s="11">
        <v>5503806</v>
      </c>
      <c r="U132" s="11"/>
      <c r="V132" s="11">
        <v>723472</v>
      </c>
      <c r="W132" s="11">
        <v>707442.51</v>
      </c>
      <c r="X132" s="11">
        <v>4861089.37</v>
      </c>
      <c r="Y132" s="11">
        <v>2782331</v>
      </c>
      <c r="Z132" s="11">
        <v>2404121</v>
      </c>
      <c r="AA132" s="11">
        <v>115297</v>
      </c>
      <c r="AB132" s="11">
        <v>6894923</v>
      </c>
      <c r="AC132" s="11">
        <v>1921818.2222222222</v>
      </c>
      <c r="AD132" s="11">
        <v>399597</v>
      </c>
      <c r="AE132" s="14">
        <v>56862789.102222219</v>
      </c>
      <c r="AF132" s="15">
        <v>280047508.69472224</v>
      </c>
    </row>
    <row r="133" spans="2:32">
      <c r="B133" s="12">
        <v>42583</v>
      </c>
      <c r="C133" s="11">
        <v>103676742</v>
      </c>
      <c r="D133" s="11"/>
      <c r="E133" s="11">
        <v>13698105</v>
      </c>
      <c r="F133" s="11">
        <v>6249133</v>
      </c>
      <c r="G133" s="11">
        <v>1930378</v>
      </c>
      <c r="H133" s="11">
        <v>80072869.407638878</v>
      </c>
      <c r="I133" s="11">
        <v>9460065.6999999993</v>
      </c>
      <c r="J133" s="11">
        <v>4272893</v>
      </c>
      <c r="K133" s="11">
        <v>1226537.6666666667</v>
      </c>
      <c r="L133" s="11">
        <v>5065708.9000000004</v>
      </c>
      <c r="M133" s="14">
        <v>225652432.67430553</v>
      </c>
      <c r="N133" s="11">
        <v>102924</v>
      </c>
      <c r="O133" s="11">
        <v>2047045</v>
      </c>
      <c r="P133" s="11">
        <v>4659069</v>
      </c>
      <c r="Q133" s="11">
        <v>8967648</v>
      </c>
      <c r="R133" s="11">
        <v>267009</v>
      </c>
      <c r="S133" s="11">
        <v>19687047.629999999</v>
      </c>
      <c r="T133" s="11">
        <v>5979726</v>
      </c>
      <c r="U133" s="11"/>
      <c r="V133" s="11">
        <v>513829</v>
      </c>
      <c r="W133" s="11"/>
      <c r="X133" s="11">
        <v>5027493.37</v>
      </c>
      <c r="Y133" s="11">
        <v>2603073</v>
      </c>
      <c r="Z133" s="11">
        <v>2679761</v>
      </c>
      <c r="AA133" s="11">
        <v>166773</v>
      </c>
      <c r="AB133" s="11">
        <v>7087356</v>
      </c>
      <c r="AC133" s="11">
        <v>1705579.6296296297</v>
      </c>
      <c r="AD133" s="11">
        <v>367261</v>
      </c>
      <c r="AE133" s="14">
        <v>61861594.629629627</v>
      </c>
      <c r="AF133" s="15">
        <v>287514027.30393517</v>
      </c>
    </row>
    <row r="134" spans="2:32">
      <c r="B134" s="12">
        <v>42614</v>
      </c>
      <c r="C134" s="11">
        <v>99788091.379999995</v>
      </c>
      <c r="D134" s="11"/>
      <c r="E134" s="11">
        <v>13409739.5</v>
      </c>
      <c r="F134" s="11">
        <v>6143052</v>
      </c>
      <c r="G134" s="11">
        <v>1788487.85</v>
      </c>
      <c r="H134" s="11">
        <v>77329473.068749994</v>
      </c>
      <c r="I134" s="11">
        <v>8910009.6699999999</v>
      </c>
      <c r="J134" s="11">
        <v>4080749</v>
      </c>
      <c r="K134" s="11">
        <v>1140762</v>
      </c>
      <c r="L134" s="11">
        <v>4726827.0666666664</v>
      </c>
      <c r="M134" s="14">
        <v>217317191.53541663</v>
      </c>
      <c r="N134" s="11">
        <v>107742.99999999997</v>
      </c>
      <c r="O134" s="11">
        <v>2075524</v>
      </c>
      <c r="P134" s="11">
        <v>4359702</v>
      </c>
      <c r="Q134" s="11">
        <v>9393739</v>
      </c>
      <c r="R134" s="11">
        <v>189518</v>
      </c>
      <c r="S134" s="11">
        <v>18640056.09</v>
      </c>
      <c r="T134" s="11">
        <v>6122131</v>
      </c>
      <c r="U134" s="11"/>
      <c r="V134" s="11">
        <v>712950</v>
      </c>
      <c r="W134" s="11">
        <v>671991.13</v>
      </c>
      <c r="X134" s="11">
        <v>5073621.78</v>
      </c>
      <c r="Y134" s="11">
        <v>2540741.5</v>
      </c>
      <c r="Z134" s="11">
        <v>2631690</v>
      </c>
      <c r="AA134" s="11">
        <v>134267</v>
      </c>
      <c r="AB134" s="11">
        <v>6639730</v>
      </c>
      <c r="AC134" s="11">
        <v>1578432.5061728396</v>
      </c>
      <c r="AD134" s="11">
        <v>356408</v>
      </c>
      <c r="AE134" s="14">
        <v>61228245.006172851</v>
      </c>
      <c r="AF134" s="15">
        <v>278545436.5415895</v>
      </c>
    </row>
    <row r="135" spans="2:32">
      <c r="B135" s="12">
        <v>42644</v>
      </c>
      <c r="C135" s="11">
        <v>101945809.92</v>
      </c>
      <c r="D135" s="11"/>
      <c r="E135" s="11">
        <v>13900422.5</v>
      </c>
      <c r="F135" s="11">
        <v>6398347</v>
      </c>
      <c r="G135" s="11">
        <v>1905193.39</v>
      </c>
      <c r="H135" s="11">
        <v>82392077.329999998</v>
      </c>
      <c r="I135" s="11">
        <v>8915511.2199999988</v>
      </c>
      <c r="J135" s="11">
        <v>4185726</v>
      </c>
      <c r="K135" s="11">
        <v>1173026</v>
      </c>
      <c r="L135" s="11">
        <v>5027827.8222222216</v>
      </c>
      <c r="M135" s="14">
        <v>225843941.18222222</v>
      </c>
      <c r="N135" s="11">
        <v>111516</v>
      </c>
      <c r="O135" s="11">
        <v>2086019</v>
      </c>
      <c r="P135" s="11">
        <v>4242650</v>
      </c>
      <c r="Q135" s="11">
        <v>9720622</v>
      </c>
      <c r="R135" s="11">
        <v>167298</v>
      </c>
      <c r="S135" s="11">
        <v>21826122.689999998</v>
      </c>
      <c r="T135" s="11">
        <v>5322756</v>
      </c>
      <c r="U135" s="11"/>
      <c r="V135" s="11">
        <v>738252</v>
      </c>
      <c r="W135" s="11">
        <v>899856.22</v>
      </c>
      <c r="X135" s="11">
        <v>5058100.08</v>
      </c>
      <c r="Y135" s="11">
        <v>2677659.5</v>
      </c>
      <c r="Z135" s="11">
        <v>2467965</v>
      </c>
      <c r="AA135" s="11">
        <v>204969</v>
      </c>
      <c r="AB135" s="11">
        <v>6609849</v>
      </c>
      <c r="AC135" s="11">
        <v>1517783.4526748972</v>
      </c>
      <c r="AD135" s="11">
        <v>390869</v>
      </c>
      <c r="AE135" s="14">
        <v>64042286.94267489</v>
      </c>
      <c r="AF135" s="15">
        <v>289886228.12489712</v>
      </c>
    </row>
    <row r="136" spans="2:32">
      <c r="B136" s="12">
        <v>42675</v>
      </c>
      <c r="C136" s="11">
        <v>95639479.629999995</v>
      </c>
      <c r="D136" s="11"/>
      <c r="E136" s="11">
        <v>13677148.15</v>
      </c>
      <c r="F136" s="11">
        <v>6273071</v>
      </c>
      <c r="G136" s="11">
        <v>1917614.62</v>
      </c>
      <c r="H136" s="11">
        <v>80200389.80916667</v>
      </c>
      <c r="I136" s="11">
        <v>8657163.3099999987</v>
      </c>
      <c r="J136" s="11">
        <v>3872929</v>
      </c>
      <c r="K136" s="11">
        <v>1127506</v>
      </c>
      <c r="L136" s="11">
        <v>4964159.4629629627</v>
      </c>
      <c r="M136" s="14">
        <v>216329460.98212963</v>
      </c>
      <c r="N136" s="11">
        <v>119048</v>
      </c>
      <c r="O136" s="11">
        <v>1991020</v>
      </c>
      <c r="P136" s="11">
        <v>2182368</v>
      </c>
      <c r="Q136" s="11">
        <v>10113518</v>
      </c>
      <c r="R136" s="11">
        <v>150632</v>
      </c>
      <c r="S136" s="11">
        <v>15873066.74</v>
      </c>
      <c r="T136" s="11">
        <v>4615103</v>
      </c>
      <c r="U136" s="11"/>
      <c r="V136" s="11">
        <v>785110</v>
      </c>
      <c r="W136" s="11">
        <v>801166.97</v>
      </c>
      <c r="X136" s="11">
        <v>4332023.28</v>
      </c>
      <c r="Y136" s="11">
        <v>2620309.6666666665</v>
      </c>
      <c r="Z136" s="11">
        <v>4983031</v>
      </c>
      <c r="AA136" s="11">
        <v>246614</v>
      </c>
      <c r="AB136" s="11">
        <v>6098117</v>
      </c>
      <c r="AC136" s="11">
        <v>1372362.8628257888</v>
      </c>
      <c r="AD136" s="11">
        <v>348345</v>
      </c>
      <c r="AE136" s="14">
        <v>56631835.519492455</v>
      </c>
      <c r="AF136" s="15">
        <v>272961296.50162208</v>
      </c>
    </row>
    <row r="137" spans="2:32">
      <c r="B137" s="12">
        <v>42705</v>
      </c>
      <c r="C137" s="11">
        <v>98589100.25</v>
      </c>
      <c r="D137" s="11"/>
      <c r="E137" s="11">
        <v>14064594.76</v>
      </c>
      <c r="F137" s="11">
        <v>6414364.9999999991</v>
      </c>
      <c r="G137" s="11">
        <v>1844461.91</v>
      </c>
      <c r="H137" s="11">
        <v>83304035.932638884</v>
      </c>
      <c r="I137" s="11">
        <v>8989768.379999999</v>
      </c>
      <c r="J137" s="11">
        <v>3912958</v>
      </c>
      <c r="K137" s="11">
        <v>1141015</v>
      </c>
      <c r="L137" s="11">
        <v>4919560.2506172834</v>
      </c>
      <c r="M137" s="14">
        <v>223179859.48325619</v>
      </c>
      <c r="N137" s="11">
        <v>126059</v>
      </c>
      <c r="O137" s="11">
        <v>1943872</v>
      </c>
      <c r="P137" s="11">
        <v>1766640</v>
      </c>
      <c r="Q137" s="11">
        <v>10016499.333333334</v>
      </c>
      <c r="R137" s="11">
        <v>136908</v>
      </c>
      <c r="S137" s="11">
        <v>15037218.629999999</v>
      </c>
      <c r="T137" s="11">
        <v>4508652</v>
      </c>
      <c r="U137" s="11"/>
      <c r="V137" s="11">
        <v>784925</v>
      </c>
      <c r="W137" s="11">
        <v>740986</v>
      </c>
      <c r="X137" s="11">
        <v>3905090.32</v>
      </c>
      <c r="Y137" s="11">
        <v>2736104.388888889</v>
      </c>
      <c r="Z137" s="11">
        <v>2509577.3333333335</v>
      </c>
      <c r="AA137" s="11">
        <v>271372</v>
      </c>
      <c r="AB137" s="11">
        <v>6359258</v>
      </c>
      <c r="AC137" s="11">
        <v>1256224.2738911752</v>
      </c>
      <c r="AD137" s="11">
        <v>299091.33333333331</v>
      </c>
      <c r="AE137" s="14">
        <v>52398477.612780064</v>
      </c>
      <c r="AF137" s="15">
        <v>275578337.09603626</v>
      </c>
    </row>
    <row r="138" spans="2:32">
      <c r="B138" s="12">
        <v>42736</v>
      </c>
      <c r="C138" s="11">
        <v>102834119.96000001</v>
      </c>
      <c r="D138" s="11"/>
      <c r="E138" s="11">
        <v>22493008.289805178</v>
      </c>
      <c r="F138" s="11">
        <v>9510381</v>
      </c>
      <c r="G138" s="11">
        <v>2056281.15</v>
      </c>
      <c r="H138" s="11">
        <v>82095252.218291864</v>
      </c>
      <c r="I138" s="11">
        <v>8930594.0081768241</v>
      </c>
      <c r="J138" s="11">
        <v>3934563</v>
      </c>
      <c r="K138" s="11">
        <v>1093928</v>
      </c>
      <c r="L138" s="11">
        <v>5367118.2</v>
      </c>
      <c r="M138" s="14">
        <v>238315245.82627389</v>
      </c>
      <c r="N138" s="11">
        <v>133896</v>
      </c>
      <c r="O138" s="11">
        <v>1876453</v>
      </c>
      <c r="P138" s="11">
        <v>1740080</v>
      </c>
      <c r="Q138" s="11">
        <v>9326569.7750179842</v>
      </c>
      <c r="R138" s="11">
        <v>189442</v>
      </c>
      <c r="S138" s="11">
        <v>11070957.129999999</v>
      </c>
      <c r="T138" s="11">
        <v>4387563</v>
      </c>
      <c r="U138" s="11"/>
      <c r="V138" s="11">
        <v>818730</v>
      </c>
      <c r="W138" s="11">
        <v>573287.04</v>
      </c>
      <c r="X138" s="11">
        <v>3443724.33</v>
      </c>
      <c r="Y138" s="11">
        <v>2892515.4417897128</v>
      </c>
      <c r="Z138" s="11">
        <v>2608480</v>
      </c>
      <c r="AA138" s="11">
        <v>289932</v>
      </c>
      <c r="AB138" s="11">
        <v>7250957.9160063546</v>
      </c>
      <c r="AC138" s="11">
        <v>1404698</v>
      </c>
      <c r="AD138" s="11">
        <v>370372.18504123692</v>
      </c>
      <c r="AE138" s="14">
        <v>48377657.817855284</v>
      </c>
      <c r="AF138" s="15">
        <v>286692903.6441291</v>
      </c>
    </row>
    <row r="139" spans="2:32">
      <c r="B139" s="12">
        <v>42767</v>
      </c>
      <c r="C139" s="11">
        <v>95432555.579999998</v>
      </c>
      <c r="D139" s="11"/>
      <c r="E139" s="11">
        <v>21324327.759895306</v>
      </c>
      <c r="F139" s="11">
        <v>8668148.333333334</v>
      </c>
      <c r="G139" s="11">
        <v>1958310.25</v>
      </c>
      <c r="H139" s="11">
        <v>73597695.437278107</v>
      </c>
      <c r="I139" s="11">
        <v>8386924.9850933598</v>
      </c>
      <c r="J139" s="11">
        <v>3594742</v>
      </c>
      <c r="K139" s="11">
        <v>1044764</v>
      </c>
      <c r="L139" s="11">
        <v>5175551.2333333334</v>
      </c>
      <c r="M139" s="14">
        <v>219183019.57893342</v>
      </c>
      <c r="N139" s="11">
        <v>126775</v>
      </c>
      <c r="O139" s="11">
        <v>2174939</v>
      </c>
      <c r="P139" s="11">
        <v>1513021</v>
      </c>
      <c r="Q139" s="11">
        <v>9775929.066429453</v>
      </c>
      <c r="R139" s="11">
        <v>149196</v>
      </c>
      <c r="S139" s="11">
        <v>9231963.9633333329</v>
      </c>
      <c r="T139" s="11">
        <v>3485027</v>
      </c>
      <c r="U139" s="11"/>
      <c r="V139" s="11">
        <v>975423</v>
      </c>
      <c r="W139" s="11">
        <v>531467.82999999996</v>
      </c>
      <c r="X139" s="11">
        <v>2720870.1</v>
      </c>
      <c r="Y139" s="11">
        <v>2772854.1079412182</v>
      </c>
      <c r="Z139" s="11">
        <v>2968340</v>
      </c>
      <c r="AA139" s="11">
        <v>289932</v>
      </c>
      <c r="AB139" s="11">
        <v>6792482.1859926339</v>
      </c>
      <c r="AC139" s="11">
        <v>872355</v>
      </c>
      <c r="AD139" s="11">
        <v>349256.37627507094</v>
      </c>
      <c r="AE139" s="14">
        <v>44729831.629971713</v>
      </c>
      <c r="AF139" s="15">
        <v>263912851.20890513</v>
      </c>
    </row>
    <row r="140" spans="2:32">
      <c r="B140" s="12">
        <v>42795</v>
      </c>
      <c r="C140" s="11">
        <v>104397397.81333333</v>
      </c>
      <c r="D140" s="11"/>
      <c r="E140" s="11">
        <v>14794245.69346807</v>
      </c>
      <c r="F140" s="11">
        <v>6695856.7777777771</v>
      </c>
      <c r="G140" s="11">
        <v>2214853</v>
      </c>
      <c r="H140" s="11">
        <v>78107087.493495092</v>
      </c>
      <c r="I140" s="11">
        <v>9289758.7872121539</v>
      </c>
      <c r="J140" s="11">
        <v>4276845</v>
      </c>
      <c r="K140" s="11">
        <v>1151289.6666666667</v>
      </c>
      <c r="L140" s="11">
        <v>5646879.4000000004</v>
      </c>
      <c r="M140" s="14">
        <v>226574213.63195309</v>
      </c>
      <c r="N140" s="11">
        <v>121243</v>
      </c>
      <c r="O140" s="11">
        <v>2127465</v>
      </c>
      <c r="P140" s="11">
        <v>1891990</v>
      </c>
      <c r="Q140" s="11">
        <v>9738218.7795965914</v>
      </c>
      <c r="R140" s="11">
        <v>188660</v>
      </c>
      <c r="S140" s="11">
        <v>8139616.3811111115</v>
      </c>
      <c r="T140" s="11">
        <v>3453081</v>
      </c>
      <c r="U140" s="11"/>
      <c r="V140" s="11">
        <v>1054031</v>
      </c>
      <c r="W140" s="11">
        <v>636842.13</v>
      </c>
      <c r="X140" s="11">
        <v>2854609.38</v>
      </c>
      <c r="Y140" s="11">
        <v>3010308.8474426172</v>
      </c>
      <c r="Z140" s="11">
        <v>2495838</v>
      </c>
      <c r="AA140" s="11">
        <v>318218</v>
      </c>
      <c r="AB140" s="11">
        <v>7490316.0706694601</v>
      </c>
      <c r="AC140" s="11">
        <v>909567</v>
      </c>
      <c r="AD140" s="11">
        <v>365549.86111111112</v>
      </c>
      <c r="AE140" s="14">
        <v>44795554.449930884</v>
      </c>
      <c r="AF140" s="15">
        <v>271369768.08188397</v>
      </c>
    </row>
    <row r="141" spans="2:32">
      <c r="B141" s="12">
        <v>42826</v>
      </c>
      <c r="C141" s="11">
        <v>105737932.27777778</v>
      </c>
      <c r="D141" s="11"/>
      <c r="E141" s="11">
        <v>14901166.663333334</v>
      </c>
      <c r="F141" s="11">
        <v>6935146</v>
      </c>
      <c r="G141" s="11">
        <v>2173661.46</v>
      </c>
      <c r="H141" s="11">
        <v>80405165.715061724</v>
      </c>
      <c r="I141" s="11">
        <v>8890085.4900000002</v>
      </c>
      <c r="J141" s="11">
        <v>3898716</v>
      </c>
      <c r="K141" s="11">
        <v>1139281.5555555555</v>
      </c>
      <c r="L141" s="11">
        <v>5477298.5</v>
      </c>
      <c r="M141" s="14">
        <v>229558453.66172841</v>
      </c>
      <c r="N141" s="11">
        <v>116885</v>
      </c>
      <c r="O141" s="11">
        <v>1691828</v>
      </c>
      <c r="P141" s="11">
        <v>1841714</v>
      </c>
      <c r="Q141" s="11">
        <v>11137765</v>
      </c>
      <c r="R141" s="11">
        <v>224802</v>
      </c>
      <c r="S141" s="11">
        <v>12082697.054814816</v>
      </c>
      <c r="T141" s="11">
        <v>4241994</v>
      </c>
      <c r="U141" s="11"/>
      <c r="V141" s="11">
        <v>1082275</v>
      </c>
      <c r="W141" s="11">
        <v>770815.59</v>
      </c>
      <c r="X141" s="11">
        <v>3317182.5700000003</v>
      </c>
      <c r="Y141" s="11">
        <v>2850044.5</v>
      </c>
      <c r="Z141" s="11">
        <v>2624058</v>
      </c>
      <c r="AA141" s="11">
        <v>298983</v>
      </c>
      <c r="AB141" s="11">
        <v>7484981</v>
      </c>
      <c r="AC141" s="11">
        <v>1036914.6666666666</v>
      </c>
      <c r="AD141" s="11">
        <v>969342</v>
      </c>
      <c r="AE141" s="14">
        <v>51772281.381481476</v>
      </c>
      <c r="AF141" s="15">
        <v>281330735.04320991</v>
      </c>
    </row>
    <row r="142" spans="2:32">
      <c r="B142" s="12">
        <v>42856</v>
      </c>
      <c r="C142" s="11">
        <v>108279964.44222222</v>
      </c>
      <c r="D142" s="11"/>
      <c r="E142" s="11">
        <v>16326326.436666666</v>
      </c>
      <c r="F142" s="11">
        <v>6852882.333333333</v>
      </c>
      <c r="G142" s="11">
        <v>2236119.16</v>
      </c>
      <c r="H142" s="11">
        <v>80463723.337860093</v>
      </c>
      <c r="I142" s="11">
        <v>8966676.8599999994</v>
      </c>
      <c r="J142" s="11">
        <v>3912150</v>
      </c>
      <c r="K142" s="11">
        <v>1159048.0740740742</v>
      </c>
      <c r="L142" s="11">
        <v>5709310.5</v>
      </c>
      <c r="M142" s="14">
        <v>233906201.14415637</v>
      </c>
      <c r="N142" s="11">
        <v>143048</v>
      </c>
      <c r="O142" s="11">
        <v>2649159</v>
      </c>
      <c r="P142" s="11">
        <v>3410141</v>
      </c>
      <c r="Q142" s="11">
        <v>10744833.096666668</v>
      </c>
      <c r="R142" s="11">
        <v>265075</v>
      </c>
      <c r="S142" s="11">
        <v>13706341.983086418</v>
      </c>
      <c r="T142" s="11">
        <v>5058952</v>
      </c>
      <c r="U142" s="11"/>
      <c r="V142" s="11">
        <v>1215384</v>
      </c>
      <c r="W142" s="11">
        <v>1026605.08</v>
      </c>
      <c r="X142" s="11">
        <v>4444991.78</v>
      </c>
      <c r="Y142" s="11">
        <v>4379812</v>
      </c>
      <c r="Z142" s="11">
        <v>2790671</v>
      </c>
      <c r="AA142" s="11">
        <v>298983</v>
      </c>
      <c r="AB142" s="11">
        <v>8073817</v>
      </c>
      <c r="AC142" s="11">
        <v>1288951</v>
      </c>
      <c r="AD142" s="11">
        <v>542465.51431391248</v>
      </c>
      <c r="AE142" s="14">
        <v>60039230.454066999</v>
      </c>
      <c r="AF142" s="15">
        <v>293945431.59822333</v>
      </c>
    </row>
    <row r="143" spans="2:32">
      <c r="B143" s="12">
        <v>42887</v>
      </c>
      <c r="C143" s="11">
        <v>107634646.47629629</v>
      </c>
      <c r="D143" s="11"/>
      <c r="E143" s="11">
        <v>15689898.888888888</v>
      </c>
      <c r="F143" s="11">
        <v>6685806.2914814809</v>
      </c>
      <c r="G143" s="11">
        <v>2097859.21</v>
      </c>
      <c r="H143" s="11">
        <v>79527878.260233209</v>
      </c>
      <c r="I143" s="11">
        <v>8593656.3399999999</v>
      </c>
      <c r="J143" s="11">
        <v>3940947</v>
      </c>
      <c r="K143" s="11">
        <v>1161965.5432098766</v>
      </c>
      <c r="L143" s="11">
        <v>5156515.5999999996</v>
      </c>
      <c r="M143" s="14">
        <v>230489173.61010972</v>
      </c>
      <c r="N143" s="11">
        <v>80242</v>
      </c>
      <c r="O143" s="11">
        <v>2907288.9999999995</v>
      </c>
      <c r="P143" s="11">
        <v>2804968.6666666665</v>
      </c>
      <c r="Q143" s="11">
        <v>9960459.0322222244</v>
      </c>
      <c r="R143" s="11">
        <v>203418</v>
      </c>
      <c r="S143" s="11">
        <v>14372077.206666667</v>
      </c>
      <c r="T143" s="11">
        <v>4962234</v>
      </c>
      <c r="U143" s="11"/>
      <c r="V143" s="11">
        <v>1833116.5699999998</v>
      </c>
      <c r="W143" s="11">
        <v>1312203.77</v>
      </c>
      <c r="X143" s="11">
        <v>4338502.2366666663</v>
      </c>
      <c r="Y143" s="11">
        <v>4231477.5999999996</v>
      </c>
      <c r="Z143" s="11">
        <v>2757687</v>
      </c>
      <c r="AA143" s="11">
        <v>266942</v>
      </c>
      <c r="AB143" s="11">
        <v>7899143</v>
      </c>
      <c r="AC143" s="11">
        <v>1854346.888888889</v>
      </c>
      <c r="AD143" s="11">
        <v>623419.45847500791</v>
      </c>
      <c r="AE143" s="14">
        <v>60407526.429586127</v>
      </c>
      <c r="AF143" s="15">
        <v>290896700.03969586</v>
      </c>
    </row>
    <row r="144" spans="2:32">
      <c r="B144" s="12">
        <v>42917</v>
      </c>
      <c r="C144" s="11">
        <v>108515884.32098766</v>
      </c>
      <c r="D144" s="11"/>
      <c r="E144" s="11">
        <v>14920370.635185186</v>
      </c>
      <c r="F144" s="11">
        <v>7651480.8271604935</v>
      </c>
      <c r="G144" s="11">
        <v>2137566.27</v>
      </c>
      <c r="H144" s="11">
        <v>81096090.638952896</v>
      </c>
      <c r="I144" s="11">
        <v>9093135.4100000001</v>
      </c>
      <c r="J144" s="11">
        <v>4140209</v>
      </c>
      <c r="K144" s="11">
        <v>1189547.8353909466</v>
      </c>
      <c r="L144" s="11">
        <v>5167345.3</v>
      </c>
      <c r="M144" s="14">
        <v>233911630.23767719</v>
      </c>
      <c r="N144" s="11">
        <v>81799</v>
      </c>
      <c r="O144" s="11">
        <v>2628459</v>
      </c>
      <c r="P144" s="11">
        <v>2549868</v>
      </c>
      <c r="Q144" s="11">
        <v>10486292.376296297</v>
      </c>
      <c r="R144" s="11">
        <v>156683</v>
      </c>
      <c r="S144" s="11">
        <v>14981697.620000001</v>
      </c>
      <c r="T144" s="11">
        <v>4432282</v>
      </c>
      <c r="U144" s="11"/>
      <c r="V144" s="11">
        <v>1702024.67</v>
      </c>
      <c r="W144" s="11">
        <v>1230746.72</v>
      </c>
      <c r="X144" s="11">
        <v>4470063</v>
      </c>
      <c r="Y144" s="11">
        <v>3814221</v>
      </c>
      <c r="Z144" s="11">
        <v>2879127</v>
      </c>
      <c r="AA144" s="11">
        <v>271763</v>
      </c>
      <c r="AB144" s="11">
        <v>8022789</v>
      </c>
      <c r="AC144" s="11">
        <v>1482489.75</v>
      </c>
      <c r="AD144" s="11">
        <v>694358.76234567899</v>
      </c>
      <c r="AE144" s="14">
        <v>59884663.898641981</v>
      </c>
      <c r="AF144" s="15">
        <v>293796294.13631922</v>
      </c>
    </row>
    <row r="145" spans="2:32">
      <c r="B145" s="12">
        <v>42948</v>
      </c>
      <c r="C145" s="11">
        <v>106603979.63576134</v>
      </c>
      <c r="D145" s="11"/>
      <c r="E145" s="11">
        <v>14646166.191358024</v>
      </c>
      <c r="F145" s="11">
        <v>7584364.1028806586</v>
      </c>
      <c r="G145" s="11">
        <v>2006293.07</v>
      </c>
      <c r="H145" s="11">
        <v>80995091.764324039</v>
      </c>
      <c r="I145" s="11">
        <v>8987798.0199999996</v>
      </c>
      <c r="J145" s="11">
        <v>4205411</v>
      </c>
      <c r="K145" s="11">
        <v>1176417</v>
      </c>
      <c r="L145" s="11">
        <v>4925081.3</v>
      </c>
      <c r="M145" s="14">
        <v>231130602.08432409</v>
      </c>
      <c r="N145" s="11">
        <v>94290</v>
      </c>
      <c r="O145" s="11">
        <v>5368754</v>
      </c>
      <c r="P145" s="11">
        <v>2305266</v>
      </c>
      <c r="Q145" s="11">
        <v>9745051.1683950629</v>
      </c>
      <c r="R145" s="11">
        <v>166844</v>
      </c>
      <c r="S145" s="11">
        <v>15004581.310000001</v>
      </c>
      <c r="T145" s="11">
        <v>4031318</v>
      </c>
      <c r="U145" s="11"/>
      <c r="V145" s="11">
        <v>1099313</v>
      </c>
      <c r="W145" s="11">
        <v>1278630.04</v>
      </c>
      <c r="X145" s="11">
        <v>4859702.41</v>
      </c>
      <c r="Y145" s="11">
        <v>3562994.5</v>
      </c>
      <c r="Z145" s="11">
        <v>2930243</v>
      </c>
      <c r="AA145" s="11">
        <v>271554</v>
      </c>
      <c r="AB145" s="11">
        <v>7870249</v>
      </c>
      <c r="AC145" s="11">
        <v>1307279.1041666667</v>
      </c>
      <c r="AD145" s="11">
        <v>590604.68312757206</v>
      </c>
      <c r="AE145" s="14">
        <v>60486674.215689301</v>
      </c>
      <c r="AF145" s="15">
        <v>291617276.30001348</v>
      </c>
    </row>
    <row r="146" spans="2:32">
      <c r="B146" s="12">
        <v>42979</v>
      </c>
      <c r="C146" s="11">
        <v>101815982.37694101</v>
      </c>
      <c r="D146" s="11"/>
      <c r="E146" s="11">
        <v>14589292.345144033</v>
      </c>
      <c r="F146" s="11">
        <v>6552224.153840878</v>
      </c>
      <c r="G146" s="11">
        <v>1916024.69</v>
      </c>
      <c r="H146" s="11">
        <v>78892856.926725596</v>
      </c>
      <c r="I146" s="11">
        <v>8930869.7300000004</v>
      </c>
      <c r="J146" s="11">
        <v>4197989</v>
      </c>
      <c r="K146" s="11">
        <v>1154587.1262002743</v>
      </c>
      <c r="L146" s="11">
        <v>4799207.5999999996</v>
      </c>
      <c r="M146" s="14">
        <v>222849033.94885179</v>
      </c>
      <c r="N146" s="11">
        <v>103196</v>
      </c>
      <c r="O146" s="11">
        <v>2523648.222222222</v>
      </c>
      <c r="P146" s="11">
        <v>2091371</v>
      </c>
      <c r="Q146" s="11">
        <v>8976954.5256378595</v>
      </c>
      <c r="R146" s="11">
        <v>153131</v>
      </c>
      <c r="S146" s="11">
        <v>14714426.082222221</v>
      </c>
      <c r="T146" s="11">
        <v>3855557</v>
      </c>
      <c r="U146" s="11"/>
      <c r="V146" s="11">
        <v>1046766</v>
      </c>
      <c r="W146" s="11">
        <v>1118668.92</v>
      </c>
      <c r="X146" s="11">
        <v>4494744.2300000004</v>
      </c>
      <c r="Y146" s="11">
        <v>3256382.6666666665</v>
      </c>
      <c r="Z146" s="11">
        <v>2795485</v>
      </c>
      <c r="AA146" s="11">
        <v>135545</v>
      </c>
      <c r="AB146" s="11">
        <v>7284017.333333334</v>
      </c>
      <c r="AC146" s="11">
        <v>1158837.7598379629</v>
      </c>
      <c r="AD146" s="11">
        <v>630261.3013160862</v>
      </c>
      <c r="AE146" s="14">
        <v>54338992.041236356</v>
      </c>
      <c r="AF146" s="15">
        <v>277188025.99008811</v>
      </c>
    </row>
    <row r="147" spans="2:32">
      <c r="B147" s="12">
        <v>43009</v>
      </c>
      <c r="C147" s="11">
        <v>102979667.38667443</v>
      </c>
      <c r="D147" s="11"/>
      <c r="E147" s="11">
        <v>14558154.680932784</v>
      </c>
      <c r="F147" s="11">
        <v>6713003.5779606765</v>
      </c>
      <c r="G147" s="11">
        <v>1956395.75</v>
      </c>
      <c r="H147" s="11">
        <v>80557547.362223074</v>
      </c>
      <c r="I147" s="11">
        <v>9122553.8399999999</v>
      </c>
      <c r="J147" s="11">
        <v>4290629</v>
      </c>
      <c r="K147" s="11">
        <v>1149312.6538637404</v>
      </c>
      <c r="L147" s="11">
        <v>4852277.96</v>
      </c>
      <c r="M147" s="14">
        <v>226179542.21165472</v>
      </c>
      <c r="N147" s="11">
        <v>83309</v>
      </c>
      <c r="O147" s="11">
        <v>2168149.7407407407</v>
      </c>
      <c r="P147" s="11">
        <v>2047628</v>
      </c>
      <c r="Q147" s="11">
        <v>8648083.3567764051</v>
      </c>
      <c r="R147" s="11">
        <v>136960</v>
      </c>
      <c r="S147" s="11">
        <v>13129183.874074075</v>
      </c>
      <c r="T147" s="11">
        <v>3844069</v>
      </c>
      <c r="U147" s="11"/>
      <c r="V147" s="11">
        <v>1028015</v>
      </c>
      <c r="W147" s="11">
        <v>1197585</v>
      </c>
      <c r="X147" s="11">
        <v>4336458</v>
      </c>
      <c r="Y147" s="11">
        <v>3177690.888888889</v>
      </c>
      <c r="Z147" s="11">
        <v>2705487</v>
      </c>
      <c r="AA147" s="11"/>
      <c r="AB147" s="11">
        <v>7225724</v>
      </c>
      <c r="AC147" s="11">
        <v>1182669.3157793209</v>
      </c>
      <c r="AD147" s="11">
        <v>687909.91559644579</v>
      </c>
      <c r="AE147" s="14">
        <v>51598922.091855876</v>
      </c>
      <c r="AF147" s="15">
        <v>277778464.30351061</v>
      </c>
    </row>
    <row r="148" spans="2:32">
      <c r="B148" s="12">
        <v>43040</v>
      </c>
      <c r="C148" s="11">
        <v>99914177.387236699</v>
      </c>
      <c r="D148" s="11"/>
      <c r="E148" s="11">
        <v>15101169.742478281</v>
      </c>
      <c r="F148" s="11">
        <v>6159095.4948940706</v>
      </c>
      <c r="G148" s="11">
        <v>1815677.7099999993</v>
      </c>
      <c r="H148" s="11">
        <v>79184403.808498323</v>
      </c>
      <c r="I148" s="11">
        <v>8154019.2899999991</v>
      </c>
      <c r="J148" s="11">
        <v>4092833</v>
      </c>
      <c r="K148" s="11">
        <v>1076115.5933546715</v>
      </c>
      <c r="L148" s="11">
        <v>4510185.07</v>
      </c>
      <c r="M148" s="14">
        <v>220007677.09646201</v>
      </c>
      <c r="N148" s="11">
        <v>83159</v>
      </c>
      <c r="O148" s="11">
        <v>2347063</v>
      </c>
      <c r="P148" s="11">
        <v>1798776</v>
      </c>
      <c r="Q148" s="11">
        <v>8732958.6836031098</v>
      </c>
      <c r="R148" s="11">
        <v>122470</v>
      </c>
      <c r="S148" s="11">
        <v>13433505.666666666</v>
      </c>
      <c r="T148" s="11">
        <v>3812434</v>
      </c>
      <c r="U148" s="11"/>
      <c r="V148" s="11">
        <v>1154154</v>
      </c>
      <c r="W148" s="11">
        <v>1144850</v>
      </c>
      <c r="X148" s="11">
        <v>3702853</v>
      </c>
      <c r="Y148" s="11">
        <v>3156652.8518518517</v>
      </c>
      <c r="Z148" s="11">
        <v>2667738.6666666665</v>
      </c>
      <c r="AA148" s="11"/>
      <c r="AB148" s="11">
        <v>6580235</v>
      </c>
      <c r="AC148" s="11">
        <v>1083994.8377057612</v>
      </c>
      <c r="AD148" s="11">
        <v>648762.63334670127</v>
      </c>
      <c r="AE148" s="14">
        <v>50469607.339840755</v>
      </c>
      <c r="AF148" s="15">
        <v>270477284.43630266</v>
      </c>
    </row>
    <row r="149" spans="2:32">
      <c r="B149" s="12">
        <v>43070</v>
      </c>
      <c r="C149" s="11">
        <v>104292676.3366174</v>
      </c>
      <c r="D149" s="11"/>
      <c r="E149" s="11">
        <v>15322902.509518366</v>
      </c>
      <c r="F149" s="11">
        <v>6295113.1255652085</v>
      </c>
      <c r="G149" s="11">
        <v>1917331.95</v>
      </c>
      <c r="H149" s="11">
        <v>84401505.786556408</v>
      </c>
      <c r="I149" s="11">
        <v>9521159.1999999993</v>
      </c>
      <c r="J149" s="11">
        <v>4057182</v>
      </c>
      <c r="K149" s="11">
        <v>1193643.7911395621</v>
      </c>
      <c r="L149" s="11">
        <v>4676036.2333333334</v>
      </c>
      <c r="M149" s="14">
        <v>231677550.93273026</v>
      </c>
      <c r="N149" s="11">
        <v>79303</v>
      </c>
      <c r="O149" s="11">
        <v>2067667</v>
      </c>
      <c r="P149" s="11">
        <v>1783523</v>
      </c>
      <c r="Q149" s="11">
        <v>8884798.2257094942</v>
      </c>
      <c r="R149" s="11">
        <v>143790.33333333334</v>
      </c>
      <c r="S149" s="11">
        <v>13427151.380000001</v>
      </c>
      <c r="T149" s="11">
        <v>4213096</v>
      </c>
      <c r="U149" s="11"/>
      <c r="V149" s="11">
        <v>529973</v>
      </c>
      <c r="W149" s="11">
        <v>980463</v>
      </c>
      <c r="X149" s="11">
        <v>3487901</v>
      </c>
      <c r="Y149" s="11">
        <v>3489789.4691358022</v>
      </c>
      <c r="Z149" s="11">
        <v>2637016.5555555555</v>
      </c>
      <c r="AA149" s="11"/>
      <c r="AB149" s="11">
        <v>6406063</v>
      </c>
      <c r="AC149" s="11">
        <v>1024711.9711076817</v>
      </c>
      <c r="AD149" s="11">
        <v>623240.95008641109</v>
      </c>
      <c r="AE149" s="14">
        <v>49778487.884928271</v>
      </c>
      <c r="AF149" s="15">
        <v>281456038.81765854</v>
      </c>
    </row>
    <row r="150" spans="2:32">
      <c r="B150" s="12">
        <v>43101</v>
      </c>
      <c r="C150" s="11">
        <v>103154361.88697235</v>
      </c>
      <c r="D150" s="11"/>
      <c r="E150" s="11">
        <v>16369872.638353908</v>
      </c>
      <c r="F150" s="11">
        <v>6507665.083333333</v>
      </c>
      <c r="G150" s="11">
        <v>1981187.9700000002</v>
      </c>
      <c r="H150" s="11">
        <v>85117085.200227588</v>
      </c>
      <c r="I150" s="11">
        <v>9223231.5399999991</v>
      </c>
      <c r="J150" s="11">
        <v>4000050</v>
      </c>
      <c r="K150" s="11">
        <v>1050986</v>
      </c>
      <c r="L150" s="11">
        <v>5503761.96</v>
      </c>
      <c r="M150" s="14">
        <v>232908202.27888718</v>
      </c>
      <c r="N150" s="11">
        <v>85460</v>
      </c>
      <c r="O150" s="11">
        <v>2641114</v>
      </c>
      <c r="P150" s="11">
        <v>1549594</v>
      </c>
      <c r="Q150" s="11">
        <v>9082774.1054112688</v>
      </c>
      <c r="R150" s="11">
        <v>153338</v>
      </c>
      <c r="S150" s="11">
        <v>11623942.380000001</v>
      </c>
      <c r="T150" s="11">
        <v>4412119.666666666</v>
      </c>
      <c r="U150" s="11"/>
      <c r="V150" s="11">
        <v>960566</v>
      </c>
      <c r="W150" s="11">
        <v>783589</v>
      </c>
      <c r="X150" s="11">
        <v>3523555</v>
      </c>
      <c r="Y150" s="11">
        <v>3561239</v>
      </c>
      <c r="Z150" s="11">
        <v>1329942</v>
      </c>
      <c r="AA150" s="11"/>
      <c r="AB150" s="11">
        <v>6446547</v>
      </c>
      <c r="AC150" s="11">
        <v>438779</v>
      </c>
      <c r="AD150" s="11">
        <v>293272</v>
      </c>
      <c r="AE150" s="14">
        <v>46885831.152077936</v>
      </c>
      <c r="AF150" s="15">
        <v>279794033.43096507</v>
      </c>
    </row>
    <row r="151" spans="2:32">
      <c r="B151" s="12">
        <v>43132</v>
      </c>
      <c r="C151" s="11">
        <v>99430802.437519297</v>
      </c>
      <c r="D151" s="11"/>
      <c r="E151" s="11">
        <v>19225565.537805215</v>
      </c>
      <c r="F151" s="11">
        <v>6312570.291666667</v>
      </c>
      <c r="G151" s="11">
        <v>2071977.3800000001</v>
      </c>
      <c r="H151" s="11">
        <v>77550830.29399772</v>
      </c>
      <c r="I151" s="11">
        <v>8577929.129999999</v>
      </c>
      <c r="J151" s="11">
        <v>3634203</v>
      </c>
      <c r="K151" s="11">
        <v>1006425</v>
      </c>
      <c r="L151" s="11">
        <v>5200631.3</v>
      </c>
      <c r="M151" s="14">
        <v>223010934.37098891</v>
      </c>
      <c r="N151" s="11">
        <v>97053</v>
      </c>
      <c r="O151" s="11">
        <v>2357492.9999999995</v>
      </c>
      <c r="P151" s="11">
        <v>1442229</v>
      </c>
      <c r="Q151" s="11">
        <v>8931048.1386782173</v>
      </c>
      <c r="R151" s="11">
        <v>167574.16666666666</v>
      </c>
      <c r="S151" s="11">
        <v>12422343.666666668</v>
      </c>
      <c r="T151" s="11">
        <v>4513614.555555556</v>
      </c>
      <c r="U151" s="11"/>
      <c r="V151" s="11">
        <v>1147253</v>
      </c>
      <c r="W151" s="11">
        <v>706080</v>
      </c>
      <c r="X151" s="11">
        <v>3286625.333333333</v>
      </c>
      <c r="Y151" s="11">
        <v>3169611</v>
      </c>
      <c r="Z151" s="11">
        <v>1230188</v>
      </c>
      <c r="AA151" s="11"/>
      <c r="AB151" s="11">
        <v>6029531</v>
      </c>
      <c r="AC151" s="11">
        <v>853645.33333333337</v>
      </c>
      <c r="AD151" s="11">
        <v>398949</v>
      </c>
      <c r="AE151" s="14">
        <v>46753238.194233775</v>
      </c>
      <c r="AF151" s="15">
        <v>269764172.56522268</v>
      </c>
    </row>
    <row r="152" spans="2:32">
      <c r="B152" s="12">
        <v>43160</v>
      </c>
      <c r="C152" s="11">
        <v>110506293.36266303</v>
      </c>
      <c r="D152" s="11"/>
      <c r="E152" s="11">
        <v>20662347.210160036</v>
      </c>
      <c r="F152" s="11">
        <v>7965366.7224106248</v>
      </c>
      <c r="G152" s="11">
        <v>2259878.9400000004</v>
      </c>
      <c r="H152" s="11">
        <v>86117809.80822596</v>
      </c>
      <c r="I152" s="11">
        <v>9663942.3300000001</v>
      </c>
      <c r="J152" s="11">
        <v>4077186</v>
      </c>
      <c r="K152" s="11">
        <v>1178103</v>
      </c>
      <c r="L152" s="11">
        <v>5490294.5999999996</v>
      </c>
      <c r="M152" s="14">
        <v>247921221.97345966</v>
      </c>
      <c r="N152" s="11">
        <v>107124</v>
      </c>
      <c r="O152" s="11">
        <v>1744232</v>
      </c>
      <c r="P152" s="11">
        <v>1436033.3333333333</v>
      </c>
      <c r="Q152" s="11">
        <v>8029129.4011761984</v>
      </c>
      <c r="R152" s="11">
        <v>162549.25</v>
      </c>
      <c r="S152" s="11">
        <v>12263903.262222221</v>
      </c>
      <c r="T152" s="11">
        <v>3703231.7407407407</v>
      </c>
      <c r="U152" s="11"/>
      <c r="V152" s="11">
        <v>1240707</v>
      </c>
      <c r="W152" s="11">
        <v>598358</v>
      </c>
      <c r="X152" s="11">
        <v>3182409.4444444445</v>
      </c>
      <c r="Y152" s="11">
        <v>3253029</v>
      </c>
      <c r="Z152" s="11">
        <v>1214735</v>
      </c>
      <c r="AA152" s="11"/>
      <c r="AB152" s="11">
        <v>6279854.666666667</v>
      </c>
      <c r="AC152" s="11">
        <v>452043.44444444444</v>
      </c>
      <c r="AD152" s="11">
        <v>467866.32869955455</v>
      </c>
      <c r="AE152" s="14">
        <v>44135205.871727601</v>
      </c>
      <c r="AF152" s="15">
        <v>292056427.84518719</v>
      </c>
    </row>
    <row r="153" spans="2:32">
      <c r="B153" s="12">
        <v>43191</v>
      </c>
      <c r="C153" s="11">
        <v>107067001.09571822</v>
      </c>
      <c r="D153" s="11"/>
      <c r="E153" s="11">
        <v>18763925.478773054</v>
      </c>
      <c r="F153" s="11">
        <v>7162505.7407407407</v>
      </c>
      <c r="G153" s="11">
        <v>2207675.9999999995</v>
      </c>
      <c r="H153" s="11">
        <v>79614761.664198458</v>
      </c>
      <c r="I153" s="11">
        <v>9327960.1699999999</v>
      </c>
      <c r="J153" s="11">
        <v>3921361</v>
      </c>
      <c r="K153" s="11">
        <v>1054304</v>
      </c>
      <c r="L153" s="11">
        <v>5412680.2999999998</v>
      </c>
      <c r="M153" s="14">
        <v>234532175.44943047</v>
      </c>
      <c r="N153" s="11">
        <v>124225</v>
      </c>
      <c r="O153" s="11">
        <v>2142227</v>
      </c>
      <c r="P153" s="11">
        <v>1442328.7777777778</v>
      </c>
      <c r="Q153" s="11">
        <v>8921589.8941009063</v>
      </c>
      <c r="R153" s="11">
        <v>198321.70833333334</v>
      </c>
      <c r="S153" s="11">
        <v>12475431.296296297</v>
      </c>
      <c r="T153" s="11">
        <v>3592324.3209876544</v>
      </c>
      <c r="U153" s="11"/>
      <c r="V153" s="11">
        <v>1223097</v>
      </c>
      <c r="W153" s="11">
        <v>637371</v>
      </c>
      <c r="X153" s="11">
        <v>3249991.2592592593</v>
      </c>
      <c r="Y153" s="11">
        <v>3515252</v>
      </c>
      <c r="Z153" s="11">
        <v>1350911</v>
      </c>
      <c r="AA153" s="11"/>
      <c r="AB153" s="11">
        <v>6407900.222222222</v>
      </c>
      <c r="AC153" s="11">
        <v>601265.25925925933</v>
      </c>
      <c r="AD153" s="11">
        <v>456465.33333333331</v>
      </c>
      <c r="AE153" s="14">
        <v>46338701.071570046</v>
      </c>
      <c r="AF153" s="15">
        <v>280870876.5210005</v>
      </c>
    </row>
    <row r="154" spans="2:32">
      <c r="B154" s="12">
        <v>43221</v>
      </c>
      <c r="C154" s="11">
        <v>112710977.98196684</v>
      </c>
      <c r="D154" s="11"/>
      <c r="E154" s="11">
        <v>18592801.195579439</v>
      </c>
      <c r="F154" s="11">
        <v>7587887.6960504558</v>
      </c>
      <c r="G154" s="11">
        <v>2399386.37</v>
      </c>
      <c r="H154" s="11">
        <v>89734553.613539904</v>
      </c>
      <c r="I154" s="11">
        <v>9940693.0399999991</v>
      </c>
      <c r="J154" s="11">
        <v>3926830.9</v>
      </c>
      <c r="K154" s="11">
        <v>1113331</v>
      </c>
      <c r="L154" s="11">
        <v>5502713.0999999996</v>
      </c>
      <c r="M154" s="14">
        <v>251509174.89713663</v>
      </c>
      <c r="N154" s="11">
        <v>121327</v>
      </c>
      <c r="O154" s="11">
        <v>2649071.6666666665</v>
      </c>
      <c r="P154" s="11">
        <v>2095909.0370370368</v>
      </c>
      <c r="Q154" s="11">
        <v>8574545.5890962183</v>
      </c>
      <c r="R154" s="11">
        <v>215115.70833333334</v>
      </c>
      <c r="S154" s="11">
        <v>14184797.141728394</v>
      </c>
      <c r="T154" s="11">
        <v>4894479.3724279832</v>
      </c>
      <c r="U154" s="11"/>
      <c r="V154" s="11">
        <v>1679996</v>
      </c>
      <c r="W154" s="11">
        <v>788438</v>
      </c>
      <c r="X154" s="11">
        <v>4172784.3456790121</v>
      </c>
      <c r="Y154" s="11">
        <v>3570588</v>
      </c>
      <c r="Z154" s="11">
        <v>1425664</v>
      </c>
      <c r="AA154" s="11"/>
      <c r="AB154" s="11">
        <v>6805413.9629629627</v>
      </c>
      <c r="AC154" s="11">
        <v>755107.67901234573</v>
      </c>
      <c r="AD154" s="11">
        <v>417702.23623318487</v>
      </c>
      <c r="AE154" s="14">
        <v>52350939.739177138</v>
      </c>
      <c r="AF154" s="15">
        <v>303860114.6363138</v>
      </c>
    </row>
    <row r="155" spans="2:32">
      <c r="B155" s="12">
        <v>43252</v>
      </c>
      <c r="C155" s="11">
        <v>109095998.55011603</v>
      </c>
      <c r="D155" s="11"/>
      <c r="E155" s="11">
        <v>17790974.487160496</v>
      </c>
      <c r="F155" s="11">
        <v>6779001.1641783845</v>
      </c>
      <c r="G155" s="11">
        <v>2336630</v>
      </c>
      <c r="H155" s="11">
        <v>87974390.265239149</v>
      </c>
      <c r="I155" s="11">
        <v>9634105.8599999994</v>
      </c>
      <c r="J155" s="11">
        <v>3812686</v>
      </c>
      <c r="K155" s="11">
        <v>1038320</v>
      </c>
      <c r="L155" s="11">
        <v>5347467.4000000004</v>
      </c>
      <c r="M155" s="14">
        <v>243809573.72669408</v>
      </c>
      <c r="N155" s="11">
        <v>100416</v>
      </c>
      <c r="O155" s="11">
        <v>2613981.2222222225</v>
      </c>
      <c r="P155" s="11">
        <v>2253449.3827160494</v>
      </c>
      <c r="Q155" s="11">
        <v>7125146.739235552</v>
      </c>
      <c r="R155" s="11">
        <v>185523.88888888888</v>
      </c>
      <c r="S155" s="11">
        <v>18535108.52674897</v>
      </c>
      <c r="T155" s="11">
        <v>5175103.6447187932</v>
      </c>
      <c r="U155" s="11"/>
      <c r="V155" s="11">
        <v>1835330</v>
      </c>
      <c r="W155" s="11">
        <v>1050806</v>
      </c>
      <c r="X155" s="11">
        <v>4484847.6831275718</v>
      </c>
      <c r="Y155" s="11">
        <v>3550045.5</v>
      </c>
      <c r="Z155" s="11">
        <v>1243528</v>
      </c>
      <c r="AA155" s="11"/>
      <c r="AB155" s="11">
        <v>6578735.2839506175</v>
      </c>
      <c r="AC155" s="11">
        <v>874971.12757201656</v>
      </c>
      <c r="AD155" s="11">
        <v>416353.64831091312</v>
      </c>
      <c r="AE155" s="14">
        <v>56023346.647491604</v>
      </c>
      <c r="AF155" s="15">
        <v>299832920.37418562</v>
      </c>
    </row>
    <row r="156" spans="2:32">
      <c r="B156" s="12">
        <v>43282</v>
      </c>
      <c r="C156" s="11">
        <v>110328022.56999999</v>
      </c>
      <c r="D156" s="11"/>
      <c r="E156" s="11">
        <v>21334498.233333334</v>
      </c>
      <c r="F156" s="11">
        <v>6745666</v>
      </c>
      <c r="G156" s="11">
        <v>2309430</v>
      </c>
      <c r="H156" s="11">
        <v>97325023.98999998</v>
      </c>
      <c r="I156" s="11">
        <v>9826064</v>
      </c>
      <c r="J156" s="11">
        <v>4103193.4</v>
      </c>
      <c r="K156" s="11">
        <v>1039397</v>
      </c>
      <c r="L156" s="11">
        <v>5473536.2000000002</v>
      </c>
      <c r="M156" s="14">
        <v>258484831.39333332</v>
      </c>
      <c r="N156" s="11">
        <v>84354</v>
      </c>
      <c r="O156" s="11">
        <v>2053465</v>
      </c>
      <c r="P156" s="11">
        <v>2043250</v>
      </c>
      <c r="Q156" s="11">
        <v>6790011</v>
      </c>
      <c r="R156" s="11">
        <v>162358</v>
      </c>
      <c r="S156" s="11">
        <v>16788375.68</v>
      </c>
      <c r="T156" s="11">
        <v>5136435.9666666668</v>
      </c>
      <c r="U156" s="11"/>
      <c r="V156" s="11">
        <v>1249193.3333333333</v>
      </c>
      <c r="W156" s="11">
        <v>980020</v>
      </c>
      <c r="X156" s="11">
        <v>4936869</v>
      </c>
      <c r="Y156" s="11">
        <v>2665573</v>
      </c>
      <c r="Z156" s="11">
        <v>1303493</v>
      </c>
      <c r="AA156" s="11"/>
      <c r="AB156" s="11">
        <v>7050111.666666667</v>
      </c>
      <c r="AC156" s="11">
        <v>774231</v>
      </c>
      <c r="AD156" s="11">
        <v>389714</v>
      </c>
      <c r="AE156" s="14">
        <v>52407454.646666668</v>
      </c>
      <c r="AF156" s="15">
        <v>310892286.03999996</v>
      </c>
    </row>
    <row r="157" spans="2:32">
      <c r="B157" s="12">
        <v>43313</v>
      </c>
      <c r="C157" s="11">
        <v>108125770.53999999</v>
      </c>
      <c r="D157" s="11"/>
      <c r="E157" s="11">
        <v>18903128.710000001</v>
      </c>
      <c r="F157" s="11">
        <v>6811929.8933333335</v>
      </c>
      <c r="G157" s="11">
        <v>2261310.5</v>
      </c>
      <c r="H157" s="11">
        <v>88324996.446666673</v>
      </c>
      <c r="I157" s="11">
        <v>10220451</v>
      </c>
      <c r="J157" s="11">
        <v>4083322</v>
      </c>
      <c r="K157" s="11">
        <v>1087288</v>
      </c>
      <c r="L157" s="11">
        <v>4912385.3</v>
      </c>
      <c r="M157" s="14">
        <v>244730582.38999999</v>
      </c>
      <c r="N157" s="11">
        <v>72816</v>
      </c>
      <c r="O157" s="11">
        <v>2246963</v>
      </c>
      <c r="P157" s="11">
        <v>1827451</v>
      </c>
      <c r="Q157" s="11">
        <v>7008457</v>
      </c>
      <c r="R157" s="11">
        <v>118615</v>
      </c>
      <c r="S157" s="11">
        <v>13659914</v>
      </c>
      <c r="T157" s="11">
        <v>4866726.666666667</v>
      </c>
      <c r="U157" s="11"/>
      <c r="V157" s="11">
        <v>1185546</v>
      </c>
      <c r="W157" s="11">
        <v>1847791</v>
      </c>
      <c r="X157" s="11">
        <v>4705411</v>
      </c>
      <c r="Y157" s="11">
        <v>2804551</v>
      </c>
      <c r="Z157" s="11">
        <v>1314501</v>
      </c>
      <c r="AA157" s="11"/>
      <c r="AB157" s="11">
        <v>6912594</v>
      </c>
      <c r="AC157" s="11">
        <v>631644</v>
      </c>
      <c r="AD157" s="11">
        <v>237348</v>
      </c>
      <c r="AE157" s="14">
        <v>49440328.666666672</v>
      </c>
      <c r="AF157" s="15">
        <v>294170911.05666667</v>
      </c>
    </row>
    <row r="158" spans="2:32">
      <c r="B158" s="12">
        <v>43344</v>
      </c>
      <c r="C158" s="11">
        <v>101065710.37</v>
      </c>
      <c r="D158" s="11"/>
      <c r="E158" s="11">
        <v>17773535.079999998</v>
      </c>
      <c r="F158" s="11">
        <v>6252983.833333333</v>
      </c>
      <c r="G158" s="11">
        <v>2020110</v>
      </c>
      <c r="H158" s="11">
        <v>74308380.469999999</v>
      </c>
      <c r="I158" s="11">
        <v>9958391.6600000001</v>
      </c>
      <c r="J158" s="11">
        <v>3928571.2</v>
      </c>
      <c r="K158" s="11">
        <v>1033749</v>
      </c>
      <c r="L158" s="11">
        <v>4496908.8</v>
      </c>
      <c r="M158" s="14">
        <v>220838340.41333333</v>
      </c>
      <c r="N158" s="11">
        <v>63720</v>
      </c>
      <c r="O158" s="11">
        <v>2214246</v>
      </c>
      <c r="P158" s="11">
        <v>1628152</v>
      </c>
      <c r="Q158" s="11">
        <v>6873622.666666667</v>
      </c>
      <c r="R158" s="11">
        <v>59422</v>
      </c>
      <c r="S158" s="11">
        <v>14663437.5</v>
      </c>
      <c r="T158" s="11">
        <v>3997928.7</v>
      </c>
      <c r="U158" s="11"/>
      <c r="V158" s="11">
        <v>1052489</v>
      </c>
      <c r="W158" s="11">
        <v>1003742</v>
      </c>
      <c r="X158" s="11">
        <v>4306654</v>
      </c>
      <c r="Y158" s="11">
        <v>2281166</v>
      </c>
      <c r="Z158" s="11">
        <v>1232458</v>
      </c>
      <c r="AA158" s="11"/>
      <c r="AB158" s="11">
        <v>6909960</v>
      </c>
      <c r="AC158" s="11">
        <v>570918</v>
      </c>
      <c r="AD158" s="11">
        <v>465180</v>
      </c>
      <c r="AE158" s="14">
        <v>47323095.866666667</v>
      </c>
      <c r="AF158" s="15">
        <v>268161436.28</v>
      </c>
    </row>
    <row r="159" spans="2:32">
      <c r="B159" s="12">
        <v>43374</v>
      </c>
      <c r="C159" s="11">
        <v>103601433.84666668</v>
      </c>
      <c r="D159" s="11"/>
      <c r="E159" s="11">
        <v>18346098.719999999</v>
      </c>
      <c r="F159" s="11">
        <v>6111676.833333334</v>
      </c>
      <c r="G159" s="11">
        <v>2097770.5</v>
      </c>
      <c r="H159" s="11">
        <v>85317764.446666658</v>
      </c>
      <c r="I159" s="11">
        <v>9827717.5500000007</v>
      </c>
      <c r="J159" s="11">
        <v>3956812.4</v>
      </c>
      <c r="K159" s="11">
        <v>1077315</v>
      </c>
      <c r="L159" s="11">
        <v>4617992.5666666664</v>
      </c>
      <c r="M159" s="14">
        <v>234954581.86333334</v>
      </c>
      <c r="N159" s="11">
        <v>87051</v>
      </c>
      <c r="O159" s="11">
        <v>2191986.7000000002</v>
      </c>
      <c r="P159" s="11">
        <v>933129</v>
      </c>
      <c r="Q159" s="11">
        <v>7633927.666666667</v>
      </c>
      <c r="R159" s="11">
        <v>84605</v>
      </c>
      <c r="S159" s="11">
        <v>13021964.98</v>
      </c>
      <c r="T159" s="11">
        <v>3841776.3</v>
      </c>
      <c r="U159" s="11"/>
      <c r="V159" s="11">
        <v>1142665</v>
      </c>
      <c r="W159" s="11">
        <v>1005196</v>
      </c>
      <c r="X159" s="11">
        <v>3647436</v>
      </c>
      <c r="Y159" s="11">
        <v>2477615</v>
      </c>
      <c r="Z159" s="11">
        <v>1180936</v>
      </c>
      <c r="AA159" s="11"/>
      <c r="AB159" s="11">
        <v>6603118</v>
      </c>
      <c r="AC159" s="11">
        <v>564854</v>
      </c>
      <c r="AD159" s="11">
        <v>551161</v>
      </c>
      <c r="AE159" s="14">
        <v>44967421.646666668</v>
      </c>
      <c r="AF159" s="15">
        <v>279922003.50999999</v>
      </c>
    </row>
    <row r="160" spans="2:32">
      <c r="B160" s="12">
        <v>43405</v>
      </c>
      <c r="C160" s="11">
        <v>98625617.049999997</v>
      </c>
      <c r="D160" s="11"/>
      <c r="E160" s="11">
        <v>19370757.363333333</v>
      </c>
      <c r="F160" s="11">
        <v>5890927</v>
      </c>
      <c r="G160" s="11">
        <v>2155414.5</v>
      </c>
      <c r="H160" s="11">
        <v>77486126.50999999</v>
      </c>
      <c r="I160" s="11">
        <v>9363863.7699999996</v>
      </c>
      <c r="J160" s="11">
        <v>3351936.6</v>
      </c>
      <c r="K160" s="11">
        <v>1025428</v>
      </c>
      <c r="L160" s="11">
        <v>4729804.0666666664</v>
      </c>
      <c r="M160" s="14">
        <v>221999874.85999998</v>
      </c>
      <c r="N160" s="11">
        <v>70357</v>
      </c>
      <c r="O160" s="11">
        <v>1554433</v>
      </c>
      <c r="P160" s="11">
        <v>817525</v>
      </c>
      <c r="Q160" s="11">
        <v>7896529</v>
      </c>
      <c r="R160" s="11">
        <v>53554</v>
      </c>
      <c r="S160" s="11">
        <v>12314101.253333334</v>
      </c>
      <c r="T160" s="11">
        <v>3600650.8555555553</v>
      </c>
      <c r="U160" s="11"/>
      <c r="V160" s="11">
        <v>3712458</v>
      </c>
      <c r="W160" s="11">
        <v>987166</v>
      </c>
      <c r="X160" s="11">
        <v>3655399</v>
      </c>
      <c r="Y160" s="11">
        <v>2824188.6666666665</v>
      </c>
      <c r="Z160" s="11">
        <v>949544</v>
      </c>
      <c r="AA160" s="11"/>
      <c r="AB160" s="11">
        <v>6595958</v>
      </c>
      <c r="AC160" s="11">
        <v>503463</v>
      </c>
      <c r="AD160" s="11">
        <v>231892</v>
      </c>
      <c r="AE160" s="14">
        <v>45767218.775555559</v>
      </c>
      <c r="AF160" s="15">
        <v>267767093.63555554</v>
      </c>
    </row>
    <row r="161" spans="2:32">
      <c r="B161" s="12">
        <v>43435</v>
      </c>
      <c r="C161" s="11">
        <v>98079817.140000015</v>
      </c>
      <c r="D161" s="11"/>
      <c r="E161" s="11">
        <v>19328425.133333333</v>
      </c>
      <c r="F161" s="11">
        <v>5488929</v>
      </c>
      <c r="G161" s="11">
        <v>1985571</v>
      </c>
      <c r="H161" s="11">
        <v>81488629.060000017</v>
      </c>
      <c r="I161" s="11">
        <v>9710814.0199999996</v>
      </c>
      <c r="J161" s="11">
        <v>3416699.8</v>
      </c>
      <c r="K161" s="11">
        <v>1067520</v>
      </c>
      <c r="L161" s="11">
        <v>4286483.5333333332</v>
      </c>
      <c r="M161" s="14">
        <v>224852888.68666673</v>
      </c>
      <c r="N161" s="11">
        <v>67604</v>
      </c>
      <c r="O161" s="11">
        <v>1402823</v>
      </c>
      <c r="P161" s="11">
        <v>811143.66666666663</v>
      </c>
      <c r="Q161" s="11">
        <v>8103421.666666667</v>
      </c>
      <c r="R161" s="11">
        <v>5001</v>
      </c>
      <c r="S161" s="11">
        <v>10702214.310000001</v>
      </c>
      <c r="T161" s="11">
        <v>3667199</v>
      </c>
      <c r="U161" s="11"/>
      <c r="V161" s="11">
        <v>3684070</v>
      </c>
      <c r="W161" s="11">
        <v>900955</v>
      </c>
      <c r="X161" s="11">
        <v>3405260</v>
      </c>
      <c r="Y161" s="11">
        <v>2978413.3333333335</v>
      </c>
      <c r="Z161" s="11">
        <v>878646</v>
      </c>
      <c r="AA161" s="11"/>
      <c r="AB161" s="11">
        <v>6729651</v>
      </c>
      <c r="AC161" s="11">
        <v>507837</v>
      </c>
      <c r="AD161" s="11">
        <v>282555</v>
      </c>
      <c r="AE161" s="14">
        <v>44126793.976666667</v>
      </c>
      <c r="AF161" s="15">
        <v>268979682.66333342</v>
      </c>
    </row>
    <row r="162" spans="2:32">
      <c r="B162" s="12">
        <v>43466</v>
      </c>
      <c r="C162" s="11">
        <v>97185342</v>
      </c>
      <c r="D162" s="11"/>
      <c r="E162" s="11">
        <v>20125101.359999999</v>
      </c>
      <c r="F162" s="11">
        <v>5311462</v>
      </c>
      <c r="G162" s="11">
        <v>2163658</v>
      </c>
      <c r="H162" s="11">
        <v>77445219.049999997</v>
      </c>
      <c r="I162" s="11">
        <v>10229190</v>
      </c>
      <c r="J162" s="11">
        <v>3356379</v>
      </c>
      <c r="K162" s="11">
        <v>1110742</v>
      </c>
      <c r="L162" s="11">
        <v>4616840.2</v>
      </c>
      <c r="M162" s="14">
        <v>221543933.60999998</v>
      </c>
      <c r="N162" s="11">
        <v>39582</v>
      </c>
      <c r="O162" s="11">
        <v>1099030</v>
      </c>
      <c r="P162" s="11">
        <v>1033484</v>
      </c>
      <c r="Q162" s="11">
        <v>9684403</v>
      </c>
      <c r="R162" s="11"/>
      <c r="S162" s="11">
        <v>9658606</v>
      </c>
      <c r="T162" s="11">
        <v>3282719.1</v>
      </c>
      <c r="U162" s="11"/>
      <c r="V162" s="11">
        <v>3519193</v>
      </c>
      <c r="W162" s="11">
        <v>667112</v>
      </c>
      <c r="X162" s="11">
        <v>3196458</v>
      </c>
      <c r="Y162" s="11">
        <v>2928592</v>
      </c>
      <c r="Z162" s="11">
        <v>828646</v>
      </c>
      <c r="AA162" s="11"/>
      <c r="AB162" s="11">
        <v>6234234</v>
      </c>
      <c r="AC162" s="11">
        <v>1004787</v>
      </c>
      <c r="AD162" s="11">
        <v>228005</v>
      </c>
      <c r="AE162" s="14">
        <v>43404851.100000001</v>
      </c>
      <c r="AF162" s="15">
        <v>264948784.71000001</v>
      </c>
    </row>
    <row r="163" spans="2:32">
      <c r="B163" s="12">
        <v>43497</v>
      </c>
      <c r="C163" s="11">
        <v>87749416</v>
      </c>
      <c r="D163" s="11"/>
      <c r="E163" s="11">
        <v>19003907.390000001</v>
      </c>
      <c r="F163" s="11">
        <v>5466696</v>
      </c>
      <c r="G163" s="11">
        <v>2098047</v>
      </c>
      <c r="H163" s="11">
        <v>67586158.75</v>
      </c>
      <c r="I163" s="11">
        <v>10031980</v>
      </c>
      <c r="J163" s="11">
        <v>3433336</v>
      </c>
      <c r="K163" s="11">
        <v>1107438</v>
      </c>
      <c r="L163" s="11">
        <v>4252297.3</v>
      </c>
      <c r="M163" s="14">
        <v>200729276.44</v>
      </c>
      <c r="N163" s="11">
        <v>29381</v>
      </c>
      <c r="O163" s="11">
        <v>843814</v>
      </c>
      <c r="P163" s="11">
        <v>865324</v>
      </c>
      <c r="Q163" s="11">
        <v>10838103</v>
      </c>
      <c r="R163" s="11"/>
      <c r="S163" s="11">
        <v>8342881</v>
      </c>
      <c r="T163" s="11">
        <v>2188665</v>
      </c>
      <c r="U163" s="11"/>
      <c r="V163" s="11">
        <v>1191343</v>
      </c>
      <c r="W163" s="11">
        <v>577072</v>
      </c>
      <c r="X163" s="11">
        <v>2660086</v>
      </c>
      <c r="Y163" s="11">
        <v>2917426</v>
      </c>
      <c r="Z163" s="11">
        <v>817653</v>
      </c>
      <c r="AA163" s="11"/>
      <c r="AB163" s="11">
        <v>5831613</v>
      </c>
      <c r="AC163" s="11">
        <v>877134</v>
      </c>
      <c r="AD163" s="11">
        <v>257766</v>
      </c>
      <c r="AE163" s="14">
        <v>38238261</v>
      </c>
      <c r="AF163" s="15">
        <v>238967537.44</v>
      </c>
    </row>
    <row r="164" spans="2:32">
      <c r="B164" s="12">
        <v>43525</v>
      </c>
      <c r="C164" s="11">
        <v>101483201</v>
      </c>
      <c r="D164" s="11"/>
      <c r="E164" s="11">
        <v>21012871</v>
      </c>
      <c r="F164" s="11">
        <v>6317378</v>
      </c>
      <c r="G164" s="11">
        <v>1972740</v>
      </c>
      <c r="H164" s="11">
        <v>72655985</v>
      </c>
      <c r="I164" s="11">
        <v>8244336</v>
      </c>
      <c r="J164" s="11">
        <v>3838176</v>
      </c>
      <c r="K164" s="11">
        <v>1115035</v>
      </c>
      <c r="L164" s="11">
        <v>3485789</v>
      </c>
      <c r="M164" s="14">
        <v>220125511</v>
      </c>
      <c r="N164" s="11">
        <v>28056</v>
      </c>
      <c r="O164" s="11">
        <v>814390</v>
      </c>
      <c r="P164" s="11">
        <v>1283790</v>
      </c>
      <c r="Q164" s="11">
        <v>10823829</v>
      </c>
      <c r="R164" s="11"/>
      <c r="S164" s="11">
        <v>7747538</v>
      </c>
      <c r="T164" s="11">
        <v>2099516</v>
      </c>
      <c r="U164" s="11"/>
      <c r="V164" s="11">
        <v>1231394</v>
      </c>
      <c r="W164" s="11">
        <v>577072</v>
      </c>
      <c r="X164" s="11">
        <v>2608771</v>
      </c>
      <c r="Y164" s="11">
        <v>3031243</v>
      </c>
      <c r="Z164" s="11">
        <v>1017398</v>
      </c>
      <c r="AA164" s="11"/>
      <c r="AB164" s="11">
        <v>6813108</v>
      </c>
      <c r="AC164" s="11">
        <v>759125</v>
      </c>
      <c r="AD164" s="11">
        <v>363006</v>
      </c>
      <c r="AE164" s="14">
        <v>39198236</v>
      </c>
      <c r="AF164" s="15">
        <v>259323747</v>
      </c>
    </row>
    <row r="165" spans="2:32">
      <c r="B165" s="12">
        <v>43556</v>
      </c>
      <c r="C165" s="11">
        <v>96799537</v>
      </c>
      <c r="D165" s="11"/>
      <c r="E165" s="11">
        <v>19835802.399999999</v>
      </c>
      <c r="F165" s="11">
        <v>6177457</v>
      </c>
      <c r="G165" s="11">
        <v>2073090</v>
      </c>
      <c r="H165" s="11">
        <v>65164465</v>
      </c>
      <c r="I165" s="11">
        <v>8369560</v>
      </c>
      <c r="J165" s="11">
        <v>3577879</v>
      </c>
      <c r="K165" s="11">
        <v>1111315</v>
      </c>
      <c r="L165" s="11">
        <v>3179253</v>
      </c>
      <c r="M165" s="14">
        <v>206288358.40000001</v>
      </c>
      <c r="N165" s="11">
        <v>32179</v>
      </c>
      <c r="O165" s="11">
        <v>702937</v>
      </c>
      <c r="P165" s="11">
        <v>1162162</v>
      </c>
      <c r="Q165" s="11">
        <v>10040750</v>
      </c>
      <c r="R165" s="11"/>
      <c r="S165" s="11">
        <v>8814963</v>
      </c>
      <c r="T165" s="11">
        <v>1850734</v>
      </c>
      <c r="U165" s="11"/>
      <c r="V165" s="11">
        <v>1128572</v>
      </c>
      <c r="W165" s="11">
        <v>275399</v>
      </c>
      <c r="X165" s="11">
        <v>2401389</v>
      </c>
      <c r="Y165" s="11">
        <v>2699950.9</v>
      </c>
      <c r="Z165" s="11">
        <v>561732</v>
      </c>
      <c r="AA165" s="11"/>
      <c r="AB165" s="11">
        <v>6529520</v>
      </c>
      <c r="AC165" s="11">
        <v>747163</v>
      </c>
      <c r="AD165" s="11">
        <v>237215</v>
      </c>
      <c r="AE165" s="14">
        <v>37184665.899999999</v>
      </c>
      <c r="AF165" s="15">
        <v>243473024.30000001</v>
      </c>
    </row>
    <row r="166" spans="2:32">
      <c r="B166" s="12">
        <v>43586</v>
      </c>
      <c r="C166" s="11">
        <v>95772799</v>
      </c>
      <c r="D166" s="11"/>
      <c r="E166" s="11">
        <v>21288176</v>
      </c>
      <c r="F166" s="11">
        <v>6182774</v>
      </c>
      <c r="G166" s="11">
        <v>2435195</v>
      </c>
      <c r="H166" s="11">
        <v>70171838</v>
      </c>
      <c r="I166" s="11">
        <v>9519176</v>
      </c>
      <c r="J166" s="11">
        <v>3352924</v>
      </c>
      <c r="K166" s="11">
        <v>1175719</v>
      </c>
      <c r="L166" s="11">
        <v>2713868</v>
      </c>
      <c r="M166" s="14">
        <v>212612469</v>
      </c>
      <c r="N166" s="11">
        <v>34486</v>
      </c>
      <c r="O166" s="11">
        <v>969149</v>
      </c>
      <c r="P166" s="11">
        <v>1845663</v>
      </c>
      <c r="Q166" s="11">
        <v>9344079</v>
      </c>
      <c r="R166" s="11"/>
      <c r="S166" s="11">
        <v>11431887</v>
      </c>
      <c r="T166" s="11">
        <v>3110452</v>
      </c>
      <c r="U166" s="11"/>
      <c r="V166" s="11">
        <v>691357</v>
      </c>
      <c r="W166" s="11">
        <v>293300</v>
      </c>
      <c r="X166" s="11">
        <v>3668920</v>
      </c>
      <c r="Y166" s="11">
        <v>3402422</v>
      </c>
      <c r="Z166" s="11">
        <v>1101643</v>
      </c>
      <c r="AA166" s="11"/>
      <c r="AB166" s="11">
        <v>7598362</v>
      </c>
      <c r="AC166" s="11">
        <v>912983</v>
      </c>
      <c r="AD166" s="11">
        <v>237052</v>
      </c>
      <c r="AE166" s="14">
        <v>44641755</v>
      </c>
      <c r="AF166" s="15">
        <v>257254224</v>
      </c>
    </row>
    <row r="167" spans="2:32">
      <c r="B167" s="12">
        <v>43617</v>
      </c>
      <c r="C167" s="11">
        <v>100463893</v>
      </c>
      <c r="D167" s="11"/>
      <c r="E167" s="11">
        <v>20262451.960000001</v>
      </c>
      <c r="F167" s="11">
        <v>5768491</v>
      </c>
      <c r="G167" s="11">
        <v>2519510</v>
      </c>
      <c r="H167" s="11">
        <v>66708538</v>
      </c>
      <c r="I167" s="11">
        <v>9876810</v>
      </c>
      <c r="J167" s="11">
        <v>3357419</v>
      </c>
      <c r="K167" s="11">
        <v>1066899</v>
      </c>
      <c r="L167" s="11">
        <v>4257375</v>
      </c>
      <c r="M167" s="14">
        <v>214281386.96000001</v>
      </c>
      <c r="N167" s="11">
        <v>33756</v>
      </c>
      <c r="O167" s="11">
        <v>1437257</v>
      </c>
      <c r="P167" s="11">
        <v>1364990</v>
      </c>
      <c r="Q167" s="11">
        <v>8516957</v>
      </c>
      <c r="R167" s="11"/>
      <c r="S167" s="11">
        <v>11103446</v>
      </c>
      <c r="T167" s="11">
        <v>4315660</v>
      </c>
      <c r="U167" s="11"/>
      <c r="V167" s="11">
        <v>599544</v>
      </c>
      <c r="W167" s="11">
        <v>397119</v>
      </c>
      <c r="X167" s="11">
        <v>4667953</v>
      </c>
      <c r="Y167" s="11">
        <v>2677253</v>
      </c>
      <c r="Z167" s="11">
        <v>1004302</v>
      </c>
      <c r="AA167" s="11"/>
      <c r="AB167" s="11">
        <v>6623863</v>
      </c>
      <c r="AC167" s="11">
        <v>919556</v>
      </c>
      <c r="AD167" s="11">
        <v>302002</v>
      </c>
      <c r="AE167" s="14">
        <v>43963658</v>
      </c>
      <c r="AF167" s="15">
        <v>258245044.96000001</v>
      </c>
    </row>
    <row r="168" spans="2:32">
      <c r="B168" s="12">
        <v>43647</v>
      </c>
      <c r="C168" s="11">
        <v>103559165</v>
      </c>
      <c r="D168" s="11"/>
      <c r="E168" s="11">
        <v>20856113</v>
      </c>
      <c r="F168" s="11">
        <v>5118207</v>
      </c>
      <c r="G168" s="11">
        <v>2498940</v>
      </c>
      <c r="H168" s="11">
        <v>80061274</v>
      </c>
      <c r="I168" s="11">
        <v>12164006</v>
      </c>
      <c r="J168" s="11">
        <v>3655536</v>
      </c>
      <c r="K168" s="11">
        <v>998106</v>
      </c>
      <c r="L168" s="11">
        <v>4701210</v>
      </c>
      <c r="M168" s="14">
        <v>233612557</v>
      </c>
      <c r="N168" s="11">
        <v>31961</v>
      </c>
      <c r="O168" s="11">
        <v>1719401</v>
      </c>
      <c r="P168" s="11">
        <v>1801971</v>
      </c>
      <c r="Q168" s="11">
        <v>8003200</v>
      </c>
      <c r="R168" s="11"/>
      <c r="S168" s="11">
        <v>14149954</v>
      </c>
      <c r="T168" s="11">
        <v>5284787</v>
      </c>
      <c r="U168" s="11"/>
      <c r="V168" s="11">
        <v>1215116</v>
      </c>
      <c r="W168" s="11">
        <v>530718</v>
      </c>
      <c r="X168" s="11">
        <v>5509158</v>
      </c>
      <c r="Y168" s="11">
        <v>3108818</v>
      </c>
      <c r="Z168" s="11">
        <v>1729945</v>
      </c>
      <c r="AA168" s="11"/>
      <c r="AB168" s="11">
        <v>6484284.1799999997</v>
      </c>
      <c r="AC168" s="11">
        <v>1283189</v>
      </c>
      <c r="AD168" s="11">
        <v>387671</v>
      </c>
      <c r="AE168" s="14">
        <v>51240173.18</v>
      </c>
      <c r="AF168" s="15">
        <v>284852730.18000001</v>
      </c>
    </row>
    <row r="169" spans="2:32">
      <c r="B169" s="12">
        <v>43678</v>
      </c>
      <c r="C169" s="11">
        <v>98446653</v>
      </c>
      <c r="D169" s="11"/>
      <c r="E169" s="11">
        <v>21477541</v>
      </c>
      <c r="F169" s="11">
        <v>4967775</v>
      </c>
      <c r="G169" s="11">
        <v>2427048</v>
      </c>
      <c r="H169" s="11">
        <v>77615433</v>
      </c>
      <c r="I169" s="11">
        <v>11792705</v>
      </c>
      <c r="J169" s="11">
        <v>3751750</v>
      </c>
      <c r="K169" s="11">
        <v>1086089</v>
      </c>
      <c r="L169" s="11">
        <v>4642644</v>
      </c>
      <c r="M169" s="14">
        <v>226207638</v>
      </c>
      <c r="N169" s="11">
        <v>40005</v>
      </c>
      <c r="O169" s="11">
        <v>1581076</v>
      </c>
      <c r="P169" s="11">
        <v>2058008</v>
      </c>
      <c r="Q169" s="11">
        <v>7877967</v>
      </c>
      <c r="R169" s="11"/>
      <c r="S169" s="11">
        <v>14458969</v>
      </c>
      <c r="T169" s="11">
        <v>5232529</v>
      </c>
      <c r="U169" s="11"/>
      <c r="V169" s="11">
        <v>1035820</v>
      </c>
      <c r="W169" s="11">
        <v>478428</v>
      </c>
      <c r="X169" s="11">
        <v>5278991</v>
      </c>
      <c r="Y169" s="11">
        <v>2915726</v>
      </c>
      <c r="Z169" s="11">
        <v>999264</v>
      </c>
      <c r="AA169" s="11"/>
      <c r="AB169" s="11">
        <v>6258780</v>
      </c>
      <c r="AC169" s="11">
        <v>1199276</v>
      </c>
      <c r="AD169" s="11">
        <v>416363</v>
      </c>
      <c r="AE169" s="14">
        <v>49831202</v>
      </c>
      <c r="AF169" s="15">
        <v>276038840</v>
      </c>
    </row>
    <row r="170" spans="2:32">
      <c r="B170" s="12">
        <v>43709</v>
      </c>
      <c r="C170" s="11">
        <v>97184661</v>
      </c>
      <c r="D170" s="11"/>
      <c r="E170" s="11">
        <v>20980642</v>
      </c>
      <c r="F170" s="11">
        <v>4506933</v>
      </c>
      <c r="G170" s="11">
        <v>2571322</v>
      </c>
      <c r="H170" s="11">
        <v>72227078</v>
      </c>
      <c r="I170" s="11">
        <v>10549533</v>
      </c>
      <c r="J170" s="11">
        <v>3427252</v>
      </c>
      <c r="K170" s="11">
        <v>991403</v>
      </c>
      <c r="L170" s="11">
        <v>3914351</v>
      </c>
      <c r="M170" s="14">
        <v>216353175</v>
      </c>
      <c r="N170" s="11">
        <v>29803</v>
      </c>
      <c r="O170" s="11">
        <v>2027825</v>
      </c>
      <c r="P170" s="11">
        <v>1840702</v>
      </c>
      <c r="Q170" s="11">
        <v>7527922</v>
      </c>
      <c r="R170" s="11"/>
      <c r="S170" s="11">
        <v>14506682</v>
      </c>
      <c r="T170" s="11">
        <v>4985985</v>
      </c>
      <c r="U170" s="11"/>
      <c r="V170" s="11">
        <v>929921</v>
      </c>
      <c r="W170" s="11">
        <v>465969</v>
      </c>
      <c r="X170" s="11">
        <v>5022525</v>
      </c>
      <c r="Y170" s="11">
        <v>2311645</v>
      </c>
      <c r="Z170" s="11">
        <v>774440</v>
      </c>
      <c r="AA170" s="11"/>
      <c r="AB170" s="11">
        <v>6610307</v>
      </c>
      <c r="AC170" s="11">
        <v>1097518</v>
      </c>
      <c r="AD170" s="11">
        <v>332068</v>
      </c>
      <c r="AE170" s="14">
        <v>48463312</v>
      </c>
      <c r="AF170" s="15">
        <v>264816487</v>
      </c>
    </row>
    <row r="171" spans="2:32">
      <c r="B171" s="12">
        <v>43739</v>
      </c>
      <c r="C171" s="11">
        <v>103930572</v>
      </c>
      <c r="D171" s="11"/>
      <c r="E171" s="11">
        <v>21534063</v>
      </c>
      <c r="F171" s="11">
        <v>4718730</v>
      </c>
      <c r="G171" s="11">
        <v>2519479</v>
      </c>
      <c r="H171" s="11">
        <v>75637735</v>
      </c>
      <c r="I171" s="11">
        <v>10125976</v>
      </c>
      <c r="J171" s="11">
        <v>3633140</v>
      </c>
      <c r="K171" s="11">
        <v>1062203</v>
      </c>
      <c r="L171" s="11">
        <v>4157119</v>
      </c>
      <c r="M171" s="14">
        <v>227319017</v>
      </c>
      <c r="N171" s="11">
        <v>61977</v>
      </c>
      <c r="O171" s="11">
        <v>3194599</v>
      </c>
      <c r="P171" s="11">
        <v>1910406</v>
      </c>
      <c r="Q171" s="11">
        <v>8174716</v>
      </c>
      <c r="R171" s="11"/>
      <c r="S171" s="11">
        <v>14618860</v>
      </c>
      <c r="T171" s="11">
        <v>4885244</v>
      </c>
      <c r="U171" s="11"/>
      <c r="V171" s="11">
        <v>967224</v>
      </c>
      <c r="W171" s="11">
        <v>534015</v>
      </c>
      <c r="X171" s="11">
        <v>5295681</v>
      </c>
      <c r="Y171" s="11">
        <v>2484957</v>
      </c>
      <c r="Z171" s="11">
        <v>463354</v>
      </c>
      <c r="AA171" s="11">
        <v>234549</v>
      </c>
      <c r="AB171" s="11">
        <v>7103944</v>
      </c>
      <c r="AC171" s="11">
        <v>902414</v>
      </c>
      <c r="AD171" s="11">
        <v>371403</v>
      </c>
      <c r="AE171" s="14">
        <v>51203343</v>
      </c>
      <c r="AF171" s="15">
        <v>278522360</v>
      </c>
    </row>
    <row r="172" spans="2:32">
      <c r="B172" s="12">
        <v>43770</v>
      </c>
      <c r="C172" s="11">
        <v>101481702</v>
      </c>
      <c r="D172" s="11"/>
      <c r="E172" s="11">
        <v>21279390</v>
      </c>
      <c r="F172" s="11">
        <v>4639772</v>
      </c>
      <c r="G172" s="11">
        <v>2204868</v>
      </c>
      <c r="H172" s="11">
        <v>85660327</v>
      </c>
      <c r="I172" s="11">
        <v>9974475</v>
      </c>
      <c r="J172" s="11">
        <v>3155416</v>
      </c>
      <c r="K172" s="11">
        <v>996983</v>
      </c>
      <c r="L172" s="11">
        <v>4085115</v>
      </c>
      <c r="M172" s="14">
        <v>233478048</v>
      </c>
      <c r="N172" s="11">
        <v>61140</v>
      </c>
      <c r="O172" s="11">
        <v>2070194</v>
      </c>
      <c r="P172" s="11">
        <v>1680758</v>
      </c>
      <c r="Q172" s="11">
        <v>7837177</v>
      </c>
      <c r="R172" s="11"/>
      <c r="S172" s="11">
        <v>12425092</v>
      </c>
      <c r="T172" s="11">
        <v>4200572</v>
      </c>
      <c r="U172" s="11"/>
      <c r="V172" s="11">
        <v>1032859</v>
      </c>
      <c r="W172" s="11">
        <v>461029</v>
      </c>
      <c r="X172" s="11">
        <v>4259929</v>
      </c>
      <c r="Y172" s="11">
        <v>2294624</v>
      </c>
      <c r="Z172" s="11">
        <v>366736</v>
      </c>
      <c r="AA172" s="11">
        <v>229893</v>
      </c>
      <c r="AB172" s="11">
        <v>5494533</v>
      </c>
      <c r="AC172" s="11">
        <v>776972</v>
      </c>
      <c r="AD172" s="11">
        <v>362836</v>
      </c>
      <c r="AE172" s="14">
        <v>43554344</v>
      </c>
      <c r="AF172" s="15">
        <v>277032392</v>
      </c>
    </row>
    <row r="173" spans="2:32">
      <c r="B173" s="12">
        <v>43800</v>
      </c>
      <c r="C173" s="11">
        <v>99480344</v>
      </c>
      <c r="D173" s="11"/>
      <c r="E173" s="11">
        <v>23834247</v>
      </c>
      <c r="F173" s="11">
        <v>4846983</v>
      </c>
      <c r="G173" s="11">
        <v>2182227</v>
      </c>
      <c r="H173" s="11">
        <v>75976148</v>
      </c>
      <c r="I173" s="11">
        <v>10570873</v>
      </c>
      <c r="J173" s="11">
        <v>3541630</v>
      </c>
      <c r="K173" s="11">
        <v>1094950</v>
      </c>
      <c r="L173" s="11">
        <v>4135352</v>
      </c>
      <c r="M173" s="14">
        <v>225662754</v>
      </c>
      <c r="N173" s="11">
        <v>67436</v>
      </c>
      <c r="O173" s="11">
        <v>1133446</v>
      </c>
      <c r="P173" s="11">
        <v>1555024</v>
      </c>
      <c r="Q173" s="11">
        <v>8828926</v>
      </c>
      <c r="R173" s="11"/>
      <c r="S173" s="11">
        <v>10491927</v>
      </c>
      <c r="T173" s="11">
        <v>3982546</v>
      </c>
      <c r="U173" s="11"/>
      <c r="V173" s="11">
        <v>1206875</v>
      </c>
      <c r="W173" s="11">
        <v>353604</v>
      </c>
      <c r="X173" s="11">
        <v>3803656</v>
      </c>
      <c r="Y173" s="11">
        <v>3061287</v>
      </c>
      <c r="Z173" s="11">
        <v>658268</v>
      </c>
      <c r="AA173" s="11">
        <v>254290</v>
      </c>
      <c r="AB173" s="11">
        <v>4815422</v>
      </c>
      <c r="AC173" s="11">
        <v>779476</v>
      </c>
      <c r="AD173" s="11">
        <v>454066</v>
      </c>
      <c r="AE173" s="14">
        <v>41446249</v>
      </c>
      <c r="AF173" s="15">
        <v>267109003</v>
      </c>
    </row>
    <row r="174" spans="2:32">
      <c r="B174" s="12">
        <v>43831</v>
      </c>
      <c r="C174" s="11">
        <v>107894585</v>
      </c>
      <c r="D174" s="11"/>
      <c r="E174" s="11">
        <v>22089143</v>
      </c>
      <c r="F174" s="11">
        <v>4805264</v>
      </c>
      <c r="G174" s="11">
        <v>1801789</v>
      </c>
      <c r="H174" s="11">
        <v>81214159</v>
      </c>
      <c r="I174" s="11">
        <v>10832413</v>
      </c>
      <c r="J174" s="11">
        <v>3437852</v>
      </c>
      <c r="K174" s="11">
        <v>1029855</v>
      </c>
      <c r="L174" s="11">
        <v>3688944</v>
      </c>
      <c r="M174" s="14">
        <v>236794004</v>
      </c>
      <c r="N174" s="11">
        <v>71351</v>
      </c>
      <c r="O174" s="11">
        <v>1316829</v>
      </c>
      <c r="P174" s="11">
        <v>1412942</v>
      </c>
      <c r="Q174" s="11">
        <v>9231397</v>
      </c>
      <c r="R174" s="11"/>
      <c r="S174" s="11">
        <v>9140728</v>
      </c>
      <c r="T174" s="11">
        <v>5574958</v>
      </c>
      <c r="U174" s="11"/>
      <c r="V174" s="11">
        <v>1231943</v>
      </c>
      <c r="W174" s="11">
        <v>263007</v>
      </c>
      <c r="X174" s="11">
        <v>3326087</v>
      </c>
      <c r="Y174" s="11">
        <v>3114589</v>
      </c>
      <c r="Z174" s="11">
        <v>361930</v>
      </c>
      <c r="AA174" s="11">
        <v>227274</v>
      </c>
      <c r="AB174" s="11">
        <v>5577007</v>
      </c>
      <c r="AC174" s="11">
        <v>695185</v>
      </c>
      <c r="AD174" s="11">
        <v>494031</v>
      </c>
      <c r="AE174" s="14">
        <v>42039258</v>
      </c>
      <c r="AF174" s="15">
        <v>278833262</v>
      </c>
    </row>
    <row r="175" spans="2:32">
      <c r="B175" s="12">
        <v>43862</v>
      </c>
      <c r="C175" s="11">
        <v>101850771</v>
      </c>
      <c r="D175" s="11"/>
      <c r="E175" s="11">
        <v>19149301</v>
      </c>
      <c r="F175" s="11">
        <v>4677870</v>
      </c>
      <c r="G175" s="11">
        <v>1735651</v>
      </c>
      <c r="H175" s="11">
        <v>69368763</v>
      </c>
      <c r="I175" s="11">
        <v>9799598</v>
      </c>
      <c r="J175" s="11">
        <v>3228584</v>
      </c>
      <c r="K175" s="11">
        <v>1009117</v>
      </c>
      <c r="L175" s="11">
        <v>4744585</v>
      </c>
      <c r="M175" s="14">
        <v>215564240</v>
      </c>
      <c r="N175" s="11">
        <v>63907</v>
      </c>
      <c r="O175" s="11">
        <v>1153616</v>
      </c>
      <c r="P175" s="11">
        <v>1200212</v>
      </c>
      <c r="Q175" s="11">
        <v>8561565</v>
      </c>
      <c r="R175" s="11"/>
      <c r="S175" s="11">
        <v>9090485</v>
      </c>
      <c r="T175" s="11">
        <v>3016644</v>
      </c>
      <c r="U175" s="11"/>
      <c r="V175" s="11">
        <v>1059966</v>
      </c>
      <c r="W175" s="11">
        <v>220973</v>
      </c>
      <c r="X175" s="11">
        <v>2693465</v>
      </c>
      <c r="Y175" s="11">
        <v>3303059</v>
      </c>
      <c r="Z175" s="11">
        <v>596551</v>
      </c>
      <c r="AA175" s="11">
        <v>233404</v>
      </c>
      <c r="AB175" s="11">
        <v>4983380</v>
      </c>
      <c r="AC175" s="11">
        <v>581016</v>
      </c>
      <c r="AD175" s="11">
        <v>359763</v>
      </c>
      <c r="AE175" s="14">
        <v>37118006</v>
      </c>
      <c r="AF175" s="15">
        <v>252682246</v>
      </c>
    </row>
    <row r="176" spans="2:32">
      <c r="B176" s="12">
        <v>43891</v>
      </c>
      <c r="C176" s="11">
        <v>107919680</v>
      </c>
      <c r="D176" s="11"/>
      <c r="E176" s="11">
        <v>20191771</v>
      </c>
      <c r="F176" s="11">
        <v>5062088</v>
      </c>
      <c r="G176" s="11">
        <v>2073756</v>
      </c>
      <c r="H176" s="11">
        <v>71110349</v>
      </c>
      <c r="I176" s="11">
        <v>10400002</v>
      </c>
      <c r="J176" s="11">
        <v>1717949</v>
      </c>
      <c r="K176" s="11">
        <v>1287539</v>
      </c>
      <c r="L176" s="11">
        <v>5041646</v>
      </c>
      <c r="M176" s="14">
        <v>224804780</v>
      </c>
      <c r="N176" s="11">
        <v>74144</v>
      </c>
      <c r="O176" s="11">
        <v>976744</v>
      </c>
      <c r="P176" s="11">
        <v>1135374</v>
      </c>
      <c r="Q176" s="11">
        <v>6840448</v>
      </c>
      <c r="R176" s="11"/>
      <c r="S176" s="11">
        <v>8114553</v>
      </c>
      <c r="T176" s="11">
        <v>2634743</v>
      </c>
      <c r="U176" s="11"/>
      <c r="V176" s="11">
        <v>1349255</v>
      </c>
      <c r="W176" s="11">
        <v>195170</v>
      </c>
      <c r="X176" s="11">
        <v>2384674</v>
      </c>
      <c r="Y176" s="11">
        <v>3480073</v>
      </c>
      <c r="Z176" s="11">
        <v>379960</v>
      </c>
      <c r="AA176" s="11">
        <v>268079</v>
      </c>
      <c r="AB176" s="11">
        <v>5763584</v>
      </c>
      <c r="AC176" s="11">
        <v>465123</v>
      </c>
      <c r="AD176" s="11">
        <v>441393</v>
      </c>
      <c r="AE176" s="14">
        <v>34503317</v>
      </c>
      <c r="AF176" s="15">
        <v>259308097</v>
      </c>
    </row>
    <row r="177" spans="2:32">
      <c r="B177" s="12">
        <v>43922</v>
      </c>
      <c r="C177" s="11">
        <v>108264086</v>
      </c>
      <c r="D177" s="11"/>
      <c r="E177" s="11">
        <v>21996046</v>
      </c>
      <c r="F177" s="11">
        <v>5451492</v>
      </c>
      <c r="G177" s="11">
        <v>2271546</v>
      </c>
      <c r="H177" s="11">
        <v>77685404</v>
      </c>
      <c r="I177" s="11">
        <v>11721168</v>
      </c>
      <c r="J177" s="11">
        <v>3942754</v>
      </c>
      <c r="K177" s="11">
        <v>1397920</v>
      </c>
      <c r="L177" s="11">
        <v>6109054</v>
      </c>
      <c r="M177" s="14">
        <v>238839470</v>
      </c>
      <c r="N177" s="11">
        <v>74598</v>
      </c>
      <c r="O177" s="11">
        <v>924577</v>
      </c>
      <c r="P177" s="11">
        <v>1303776</v>
      </c>
      <c r="Q177" s="11">
        <v>7160103</v>
      </c>
      <c r="R177" s="11"/>
      <c r="S177" s="11">
        <v>7460683</v>
      </c>
      <c r="T177" s="11">
        <v>2449970</v>
      </c>
      <c r="U177" s="11"/>
      <c r="V177" s="11">
        <v>1693446</v>
      </c>
      <c r="W177" s="11">
        <v>163246</v>
      </c>
      <c r="X177" s="11">
        <v>2517109</v>
      </c>
      <c r="Y177" s="11">
        <v>4357763</v>
      </c>
      <c r="Z177" s="11">
        <v>521780</v>
      </c>
      <c r="AA177" s="11">
        <v>265949</v>
      </c>
      <c r="AB177" s="11">
        <v>6873430</v>
      </c>
      <c r="AC177" s="11">
        <v>276865</v>
      </c>
      <c r="AD177" s="11">
        <v>429522</v>
      </c>
      <c r="AE177" s="14">
        <v>36472817</v>
      </c>
      <c r="AF177" s="15">
        <v>275312287</v>
      </c>
    </row>
    <row r="178" spans="2:32">
      <c r="B178" s="12">
        <v>43952</v>
      </c>
      <c r="C178" s="11">
        <v>112151977</v>
      </c>
      <c r="D178" s="11"/>
      <c r="E178" s="11">
        <v>23466905</v>
      </c>
      <c r="F178" s="11">
        <v>5087731</v>
      </c>
      <c r="G178" s="11">
        <v>2219044</v>
      </c>
      <c r="H178" s="11">
        <v>81638504</v>
      </c>
      <c r="I178" s="11">
        <v>12062262</v>
      </c>
      <c r="J178" s="11">
        <v>3957644</v>
      </c>
      <c r="K178" s="11">
        <v>1327810</v>
      </c>
      <c r="L178" s="11">
        <v>3768702</v>
      </c>
      <c r="M178" s="14">
        <v>245680579</v>
      </c>
      <c r="N178" s="11">
        <v>79334</v>
      </c>
      <c r="O178" s="11">
        <v>1407113</v>
      </c>
      <c r="P178" s="11">
        <v>1698284</v>
      </c>
      <c r="Q178" s="11">
        <v>7968614</v>
      </c>
      <c r="R178" s="11">
        <v>143235</v>
      </c>
      <c r="S178" s="11">
        <v>10429935</v>
      </c>
      <c r="T178" s="11">
        <v>3152580</v>
      </c>
      <c r="U178" s="11"/>
      <c r="V178" s="11">
        <v>1496553</v>
      </c>
      <c r="W178" s="11">
        <v>201009</v>
      </c>
      <c r="X178" s="11">
        <v>3461106</v>
      </c>
      <c r="Y178" s="11">
        <v>4067424</v>
      </c>
      <c r="Z178" s="11">
        <v>587856</v>
      </c>
      <c r="AA178" s="11">
        <v>290181</v>
      </c>
      <c r="AB178" s="11">
        <v>7380248</v>
      </c>
      <c r="AC178" s="11">
        <v>434387</v>
      </c>
      <c r="AD178" s="11">
        <v>430935</v>
      </c>
      <c r="AE178" s="14">
        <v>43228794</v>
      </c>
      <c r="AF178" s="15">
        <v>288909373</v>
      </c>
    </row>
    <row r="179" spans="2:32">
      <c r="B179" s="12">
        <v>43983</v>
      </c>
      <c r="C179" s="11">
        <v>107366084</v>
      </c>
      <c r="D179" s="11"/>
      <c r="E179" s="11">
        <v>21681775</v>
      </c>
      <c r="F179" s="11">
        <v>4786037</v>
      </c>
      <c r="G179" s="11">
        <v>2053286</v>
      </c>
      <c r="H179" s="11">
        <v>78905439</v>
      </c>
      <c r="I179" s="11">
        <v>12227274</v>
      </c>
      <c r="J179" s="11">
        <v>3826691</v>
      </c>
      <c r="K179" s="11">
        <v>1281546</v>
      </c>
      <c r="L179" s="11">
        <v>5070259</v>
      </c>
      <c r="M179" s="14">
        <v>237198391</v>
      </c>
      <c r="N179" s="11">
        <v>75524</v>
      </c>
      <c r="O179" s="11">
        <v>1399335</v>
      </c>
      <c r="P179" s="11">
        <v>2023139</v>
      </c>
      <c r="Q179" s="11">
        <v>7773489</v>
      </c>
      <c r="R179" s="11">
        <v>90618</v>
      </c>
      <c r="S179" s="11">
        <v>11442922</v>
      </c>
      <c r="T179" s="11">
        <v>4155612</v>
      </c>
      <c r="U179" s="11"/>
      <c r="V179" s="11">
        <v>1409368</v>
      </c>
      <c r="W179" s="11">
        <v>352988</v>
      </c>
      <c r="X179" s="11">
        <v>4465975</v>
      </c>
      <c r="Y179" s="11">
        <v>4025720</v>
      </c>
      <c r="Z179" s="11">
        <v>622977</v>
      </c>
      <c r="AA179" s="11">
        <v>277537</v>
      </c>
      <c r="AB179" s="11">
        <v>6591977</v>
      </c>
      <c r="AC179" s="11">
        <v>565104</v>
      </c>
      <c r="AD179" s="11">
        <v>435054</v>
      </c>
      <c r="AE179" s="14">
        <v>45707339</v>
      </c>
      <c r="AF179" s="15">
        <v>282905730</v>
      </c>
    </row>
    <row r="180" spans="2:32">
      <c r="B180" s="12">
        <v>44013</v>
      </c>
      <c r="C180" s="11">
        <v>113592300</v>
      </c>
      <c r="D180" s="11"/>
      <c r="E180" s="11">
        <v>21641719</v>
      </c>
      <c r="F180" s="11">
        <v>5502642</v>
      </c>
      <c r="G180" s="11">
        <v>1920176</v>
      </c>
      <c r="H180" s="11">
        <v>82959854</v>
      </c>
      <c r="I180" s="11">
        <v>12213341</v>
      </c>
      <c r="J180" s="11">
        <v>3905489</v>
      </c>
      <c r="K180" s="11">
        <v>1344981</v>
      </c>
      <c r="L180" s="11">
        <v>4964831</v>
      </c>
      <c r="M180" s="14">
        <v>248045333</v>
      </c>
      <c r="N180" s="11">
        <v>70145</v>
      </c>
      <c r="O180" s="11">
        <v>2115741</v>
      </c>
      <c r="P180" s="11">
        <v>2593030</v>
      </c>
      <c r="Q180" s="11">
        <v>7112252</v>
      </c>
      <c r="R180" s="11">
        <v>110105</v>
      </c>
      <c r="S180" s="11">
        <v>12941073</v>
      </c>
      <c r="T180" s="11">
        <v>4712746</v>
      </c>
      <c r="U180" s="11"/>
      <c r="V180" s="11">
        <v>1391633</v>
      </c>
      <c r="W180" s="11">
        <v>445382</v>
      </c>
      <c r="X180" s="11">
        <v>5582565</v>
      </c>
      <c r="Y180" s="11">
        <v>3578670</v>
      </c>
      <c r="Z180" s="11">
        <v>592602</v>
      </c>
      <c r="AA180" s="11">
        <v>284225</v>
      </c>
      <c r="AB180" s="11">
        <v>7175481</v>
      </c>
      <c r="AC180" s="11">
        <v>948997</v>
      </c>
      <c r="AD180" s="11">
        <v>454461</v>
      </c>
      <c r="AE180" s="14">
        <v>50109108</v>
      </c>
      <c r="AF180" s="15">
        <v>298154441</v>
      </c>
    </row>
    <row r="181" spans="2:32">
      <c r="B181" s="12">
        <v>44044</v>
      </c>
      <c r="C181" s="11">
        <v>116553687</v>
      </c>
      <c r="D181" s="11"/>
      <c r="E181" s="11">
        <v>21683332</v>
      </c>
      <c r="F181" s="11">
        <v>5305826</v>
      </c>
      <c r="G181" s="11">
        <v>1848398</v>
      </c>
      <c r="H181" s="11">
        <v>77970725</v>
      </c>
      <c r="I181" s="11">
        <v>12268604</v>
      </c>
      <c r="J181" s="11">
        <v>3999791</v>
      </c>
      <c r="K181" s="11">
        <v>1359016</v>
      </c>
      <c r="L181" s="11">
        <v>5122570</v>
      </c>
      <c r="M181" s="14">
        <v>246111949</v>
      </c>
      <c r="N181" s="11">
        <v>61439</v>
      </c>
      <c r="O181" s="11">
        <v>2568909</v>
      </c>
      <c r="P181" s="11">
        <v>2836296</v>
      </c>
      <c r="Q181" s="11">
        <v>7823659</v>
      </c>
      <c r="R181" s="11">
        <v>72225</v>
      </c>
      <c r="S181" s="11">
        <v>12447315</v>
      </c>
      <c r="T181" s="11">
        <v>4424923</v>
      </c>
      <c r="U181" s="11"/>
      <c r="V181" s="11">
        <v>999893</v>
      </c>
      <c r="W181" s="11">
        <v>461501</v>
      </c>
      <c r="X181" s="11">
        <v>5287721</v>
      </c>
      <c r="Y181" s="11">
        <v>3707902</v>
      </c>
      <c r="Z181" s="11">
        <v>584754</v>
      </c>
      <c r="AA181" s="11">
        <v>280324</v>
      </c>
      <c r="AB181" s="11">
        <v>7171247</v>
      </c>
      <c r="AC181" s="11">
        <v>685208</v>
      </c>
      <c r="AD181" s="11">
        <v>414391</v>
      </c>
      <c r="AE181" s="14">
        <v>49827707</v>
      </c>
      <c r="AF181" s="15">
        <v>295939656</v>
      </c>
    </row>
    <row r="182" spans="2:32">
      <c r="B182" s="12">
        <v>44075</v>
      </c>
      <c r="C182" s="11">
        <v>112034214</v>
      </c>
      <c r="D182" s="11"/>
      <c r="E182" s="11">
        <v>19448470</v>
      </c>
      <c r="F182" s="11">
        <v>5137127</v>
      </c>
      <c r="G182" s="11">
        <v>1837707</v>
      </c>
      <c r="H182" s="11">
        <v>78512942</v>
      </c>
      <c r="I182" s="11">
        <v>11774538</v>
      </c>
      <c r="J182" s="11">
        <v>3742598</v>
      </c>
      <c r="K182" s="11">
        <v>1272237</v>
      </c>
      <c r="L182" s="11">
        <v>4873801</v>
      </c>
      <c r="M182" s="14">
        <v>238633634</v>
      </c>
      <c r="N182" s="11">
        <v>55268</v>
      </c>
      <c r="O182" s="11">
        <v>2478241</v>
      </c>
      <c r="P182" s="11">
        <v>2524064</v>
      </c>
      <c r="Q182" s="11">
        <v>6714910</v>
      </c>
      <c r="R182" s="11">
        <v>76779</v>
      </c>
      <c r="S182" s="11">
        <v>12184756</v>
      </c>
      <c r="T182" s="11">
        <v>3922346</v>
      </c>
      <c r="U182" s="11"/>
      <c r="V182" s="11">
        <v>1103781</v>
      </c>
      <c r="W182" s="11">
        <v>480528</v>
      </c>
      <c r="X182" s="11">
        <v>5620409</v>
      </c>
      <c r="Y182" s="11">
        <v>3615309</v>
      </c>
      <c r="Z182" s="11">
        <v>585703</v>
      </c>
      <c r="AA182" s="11">
        <v>256590</v>
      </c>
      <c r="AB182" s="11">
        <v>7200831</v>
      </c>
      <c r="AC182" s="11">
        <v>728753</v>
      </c>
      <c r="AD182" s="11">
        <v>431332</v>
      </c>
      <c r="AE182" s="14">
        <v>47979600</v>
      </c>
      <c r="AF182" s="15">
        <v>286613234</v>
      </c>
    </row>
    <row r="183" spans="2:32">
      <c r="B183" s="12">
        <v>44105</v>
      </c>
      <c r="C183" s="11">
        <v>112435592</v>
      </c>
      <c r="D183" s="11"/>
      <c r="E183" s="11">
        <v>19711611</v>
      </c>
      <c r="F183" s="11">
        <v>5617749</v>
      </c>
      <c r="G183" s="11">
        <v>1864403</v>
      </c>
      <c r="H183" s="11">
        <v>80023528</v>
      </c>
      <c r="I183" s="11">
        <v>11615745</v>
      </c>
      <c r="J183" s="11">
        <v>3772430</v>
      </c>
      <c r="K183" s="11">
        <v>1272042</v>
      </c>
      <c r="L183" s="11">
        <v>4120738</v>
      </c>
      <c r="M183" s="14">
        <v>240433838</v>
      </c>
      <c r="N183" s="11">
        <v>56711</v>
      </c>
      <c r="O183" s="11">
        <v>2573570</v>
      </c>
      <c r="P183" s="11">
        <v>2403038</v>
      </c>
      <c r="Q183" s="11">
        <v>6913061</v>
      </c>
      <c r="R183" s="11">
        <v>10995</v>
      </c>
      <c r="S183" s="11">
        <v>11260052</v>
      </c>
      <c r="T183" s="11">
        <v>3803389</v>
      </c>
      <c r="U183" s="11"/>
      <c r="V183" s="11">
        <v>1074854</v>
      </c>
      <c r="W183" s="11">
        <v>477456</v>
      </c>
      <c r="X183" s="11">
        <v>5050553</v>
      </c>
      <c r="Y183" s="11">
        <v>3775777</v>
      </c>
      <c r="Z183" s="11">
        <v>531726</v>
      </c>
      <c r="AA183" s="11">
        <v>232335</v>
      </c>
      <c r="AB183" s="11">
        <v>6954787</v>
      </c>
      <c r="AC183" s="11">
        <v>663759</v>
      </c>
      <c r="AD183" s="11">
        <v>424855</v>
      </c>
      <c r="AE183" s="14">
        <v>46206918</v>
      </c>
      <c r="AF183" s="15">
        <v>286640756</v>
      </c>
    </row>
    <row r="184" spans="2:32">
      <c r="B184" s="12">
        <v>44136</v>
      </c>
      <c r="C184" s="11">
        <v>105733585</v>
      </c>
      <c r="D184" s="11"/>
      <c r="E184" s="11">
        <v>19276511</v>
      </c>
      <c r="F184" s="11">
        <v>4839658</v>
      </c>
      <c r="G184" s="11">
        <v>1711263</v>
      </c>
      <c r="H184" s="11">
        <v>73538316</v>
      </c>
      <c r="I184" s="11">
        <v>10561314</v>
      </c>
      <c r="J184" s="11">
        <v>3574324</v>
      </c>
      <c r="K184" s="11">
        <v>1212140</v>
      </c>
      <c r="L184" s="11">
        <v>4680620</v>
      </c>
      <c r="M184" s="14">
        <v>225127731</v>
      </c>
      <c r="N184" s="11">
        <v>53028</v>
      </c>
      <c r="O184" s="11">
        <v>2099580</v>
      </c>
      <c r="P184" s="11">
        <v>1971955</v>
      </c>
      <c r="Q184" s="11">
        <v>6918399</v>
      </c>
      <c r="R184" s="11"/>
      <c r="S184" s="11">
        <v>9963003</v>
      </c>
      <c r="T184" s="11">
        <v>3655646</v>
      </c>
      <c r="U184" s="11"/>
      <c r="V184" s="11">
        <v>1112789</v>
      </c>
      <c r="W184" s="11">
        <v>412208</v>
      </c>
      <c r="X184" s="11">
        <v>4192509</v>
      </c>
      <c r="Y184" s="11">
        <v>3946229</v>
      </c>
      <c r="Z184" s="11">
        <v>435257</v>
      </c>
      <c r="AA184" s="11">
        <v>242782</v>
      </c>
      <c r="AB184" s="11">
        <v>6345416</v>
      </c>
      <c r="AC184" s="11">
        <v>570511</v>
      </c>
      <c r="AD184" s="11">
        <v>387525</v>
      </c>
      <c r="AE184" s="14">
        <v>42306837</v>
      </c>
      <c r="AF184" s="15">
        <v>267434568</v>
      </c>
    </row>
    <row r="185" spans="2:32">
      <c r="B185" s="12">
        <v>44166</v>
      </c>
      <c r="C185" s="11">
        <v>99404905</v>
      </c>
      <c r="D185" s="11"/>
      <c r="E185" s="11">
        <v>19094490</v>
      </c>
      <c r="F185" s="11">
        <v>5297647</v>
      </c>
      <c r="G185" s="11">
        <v>1586574</v>
      </c>
      <c r="H185" s="11">
        <v>87355169</v>
      </c>
      <c r="I185" s="11">
        <v>10776888</v>
      </c>
      <c r="J185" s="11">
        <v>3619733</v>
      </c>
      <c r="K185" s="11">
        <v>1280028</v>
      </c>
      <c r="L185" s="11">
        <v>4586144</v>
      </c>
      <c r="M185" s="14">
        <v>233001578</v>
      </c>
      <c r="N185" s="11">
        <v>58542</v>
      </c>
      <c r="O185" s="11">
        <v>1717592</v>
      </c>
      <c r="P185" s="11">
        <v>1175778</v>
      </c>
      <c r="Q185" s="11">
        <v>6691273</v>
      </c>
      <c r="R185" s="11"/>
      <c r="S185" s="11">
        <v>9946650</v>
      </c>
      <c r="T185" s="11">
        <v>3667926</v>
      </c>
      <c r="U185" s="11"/>
      <c r="V185" s="11">
        <v>1110619</v>
      </c>
      <c r="W185" s="11">
        <v>372303</v>
      </c>
      <c r="X185" s="11">
        <v>3933100</v>
      </c>
      <c r="Y185" s="11">
        <v>4138621</v>
      </c>
      <c r="Z185" s="11">
        <v>556798</v>
      </c>
      <c r="AA185" s="11">
        <v>240725</v>
      </c>
      <c r="AB185" s="11">
        <v>6515133</v>
      </c>
      <c r="AC185" s="11">
        <v>1218832</v>
      </c>
      <c r="AD185" s="11">
        <v>400319</v>
      </c>
      <c r="AE185" s="14">
        <v>41744211</v>
      </c>
      <c r="AF185" s="15">
        <v>274745789</v>
      </c>
    </row>
    <row r="186" spans="2:32">
      <c r="B186" s="12">
        <v>44197</v>
      </c>
      <c r="C186" s="11">
        <v>110753619</v>
      </c>
      <c r="D186" s="11"/>
      <c r="E186" s="11">
        <v>20878663</v>
      </c>
      <c r="F186" s="11">
        <v>4903022</v>
      </c>
      <c r="G186" s="11">
        <v>1738565</v>
      </c>
      <c r="H186" s="11">
        <v>83145887</v>
      </c>
      <c r="I186" s="11">
        <v>11407526</v>
      </c>
      <c r="J186" s="11">
        <v>3078061</v>
      </c>
      <c r="K186" s="11">
        <v>1305832</v>
      </c>
      <c r="L186" s="11">
        <v>5068029</v>
      </c>
      <c r="M186" s="14">
        <v>242279204</v>
      </c>
      <c r="N186" s="11">
        <v>62766</v>
      </c>
      <c r="O186" s="11">
        <v>1513030</v>
      </c>
      <c r="P186" s="11">
        <v>1503003</v>
      </c>
      <c r="Q186" s="11">
        <v>6232175</v>
      </c>
      <c r="R186" s="11"/>
      <c r="S186" s="11">
        <v>9892536</v>
      </c>
      <c r="T186" s="11">
        <v>3559090</v>
      </c>
      <c r="U186" s="11"/>
      <c r="V186" s="11">
        <v>1226364</v>
      </c>
      <c r="W186" s="11">
        <v>296658</v>
      </c>
      <c r="X186" s="11">
        <v>3319325</v>
      </c>
      <c r="Y186" s="11">
        <v>4585133</v>
      </c>
      <c r="Z186" s="11">
        <v>499229</v>
      </c>
      <c r="AA186" s="11">
        <v>249549</v>
      </c>
      <c r="AB186" s="11">
        <v>6608184</v>
      </c>
      <c r="AC186" s="11">
        <v>466326</v>
      </c>
      <c r="AD186" s="11">
        <v>392621</v>
      </c>
      <c r="AE186" s="14">
        <v>40405989</v>
      </c>
      <c r="AF186" s="15">
        <v>282685193</v>
      </c>
    </row>
    <row r="187" spans="2:32">
      <c r="B187" s="12">
        <v>44228</v>
      </c>
      <c r="C187" s="11">
        <v>102031436</v>
      </c>
      <c r="D187" s="11"/>
      <c r="E187" s="11">
        <v>19055733</v>
      </c>
      <c r="F187" s="11">
        <v>4921054</v>
      </c>
      <c r="G187" s="11">
        <v>1734906</v>
      </c>
      <c r="H187" s="11">
        <v>70959882</v>
      </c>
      <c r="I187" s="11">
        <v>10597287</v>
      </c>
      <c r="J187" s="11">
        <v>3252036</v>
      </c>
      <c r="K187" s="11">
        <v>1249806</v>
      </c>
      <c r="L187" s="11">
        <v>4713525</v>
      </c>
      <c r="M187" s="14">
        <v>218515665</v>
      </c>
      <c r="N187" s="11">
        <v>65615</v>
      </c>
      <c r="O187" s="11">
        <v>1224673</v>
      </c>
      <c r="P187" s="11">
        <v>1656145</v>
      </c>
      <c r="Q187" s="11">
        <v>7054475</v>
      </c>
      <c r="R187" s="11"/>
      <c r="S187" s="11">
        <v>7482708</v>
      </c>
      <c r="T187" s="11">
        <v>3293787</v>
      </c>
      <c r="U187" s="11"/>
      <c r="V187" s="11">
        <v>1161701</v>
      </c>
      <c r="W187" s="11">
        <v>245348</v>
      </c>
      <c r="X187" s="11">
        <v>2729720</v>
      </c>
      <c r="Y187" s="11">
        <v>4104448</v>
      </c>
      <c r="Z187" s="11">
        <v>481560</v>
      </c>
      <c r="AA187" s="11">
        <v>228451</v>
      </c>
      <c r="AB187" s="11">
        <v>6286746</v>
      </c>
      <c r="AC187" s="11">
        <v>388722</v>
      </c>
      <c r="AD187" s="11">
        <v>354401</v>
      </c>
      <c r="AE187" s="14">
        <v>36758500</v>
      </c>
      <c r="AF187" s="15">
        <v>255274165</v>
      </c>
    </row>
    <row r="188" spans="2:32">
      <c r="B188" s="12">
        <v>44256</v>
      </c>
      <c r="C188" s="11">
        <v>101742580</v>
      </c>
      <c r="D188" s="11"/>
      <c r="E188" s="11">
        <v>20119204</v>
      </c>
      <c r="F188" s="11">
        <v>5373736</v>
      </c>
      <c r="G188" s="11">
        <v>1983663</v>
      </c>
      <c r="H188" s="11">
        <v>76924070</v>
      </c>
      <c r="I188" s="11">
        <v>12350941</v>
      </c>
      <c r="J188" s="11">
        <v>3474887</v>
      </c>
      <c r="K188" s="11">
        <v>1604331</v>
      </c>
      <c r="L188" s="11">
        <v>3511498</v>
      </c>
      <c r="M188" s="14">
        <v>227084910</v>
      </c>
      <c r="N188" s="11">
        <v>74855</v>
      </c>
      <c r="O188" s="11">
        <v>2806434</v>
      </c>
      <c r="P188" s="11">
        <v>1529848</v>
      </c>
      <c r="Q188" s="11">
        <v>7494729</v>
      </c>
      <c r="R188" s="11">
        <v>189117</v>
      </c>
      <c r="S188" s="11">
        <v>7581041</v>
      </c>
      <c r="T188" s="11">
        <v>3002800</v>
      </c>
      <c r="U188" s="11">
        <v>91748</v>
      </c>
      <c r="V188" s="11">
        <v>866624</v>
      </c>
      <c r="W188" s="11">
        <v>270673</v>
      </c>
      <c r="X188" s="11">
        <v>2947562</v>
      </c>
      <c r="Y188" s="11">
        <v>4598241</v>
      </c>
      <c r="Z188" s="11">
        <v>458495</v>
      </c>
      <c r="AA188" s="11">
        <v>238468</v>
      </c>
      <c r="AB188" s="11">
        <v>7860607</v>
      </c>
      <c r="AC188" s="11">
        <v>495681</v>
      </c>
      <c r="AD188" s="11">
        <v>418258</v>
      </c>
      <c r="AE188" s="14">
        <v>40925181</v>
      </c>
      <c r="AF188" s="15">
        <v>268010091</v>
      </c>
    </row>
    <row r="189" spans="2:32">
      <c r="B189" s="12">
        <v>44287</v>
      </c>
      <c r="C189" s="11">
        <v>101580183.2</v>
      </c>
      <c r="D189" s="11"/>
      <c r="E189" s="11">
        <v>19645341</v>
      </c>
      <c r="F189" s="11">
        <v>5318764</v>
      </c>
      <c r="G189" s="11">
        <v>1973680</v>
      </c>
      <c r="H189" s="11">
        <v>67891446</v>
      </c>
      <c r="I189" s="11">
        <v>11430702</v>
      </c>
      <c r="J189" s="11">
        <v>3225537</v>
      </c>
      <c r="K189" s="11">
        <v>1510652</v>
      </c>
      <c r="L189" s="11">
        <v>3328324</v>
      </c>
      <c r="M189" s="14">
        <v>215904629.19999999</v>
      </c>
      <c r="N189" s="11">
        <v>50064</v>
      </c>
      <c r="O189" s="11">
        <v>1714249</v>
      </c>
      <c r="P189" s="11">
        <v>1686147</v>
      </c>
      <c r="Q189" s="11">
        <v>7331504</v>
      </c>
      <c r="R189" s="11">
        <v>184518</v>
      </c>
      <c r="S189" s="11">
        <v>8386154.7999999998</v>
      </c>
      <c r="T189" s="11">
        <v>3777918.9</v>
      </c>
      <c r="U189" s="11">
        <v>91656</v>
      </c>
      <c r="V189" s="11">
        <v>788118</v>
      </c>
      <c r="W189" s="11">
        <v>271266</v>
      </c>
      <c r="X189" s="11">
        <v>3176620</v>
      </c>
      <c r="Y189" s="11">
        <v>4433132</v>
      </c>
      <c r="Z189" s="11">
        <v>349970</v>
      </c>
      <c r="AA189" s="11">
        <v>223831</v>
      </c>
      <c r="AB189" s="11">
        <v>8261115</v>
      </c>
      <c r="AC189" s="11">
        <v>549589</v>
      </c>
      <c r="AD189" s="11">
        <v>413356</v>
      </c>
      <c r="AE189" s="14">
        <v>41689208.700000003</v>
      </c>
      <c r="AF189" s="15">
        <v>257593837.89999998</v>
      </c>
    </row>
    <row r="190" spans="2:32">
      <c r="B190" s="12">
        <v>44317</v>
      </c>
      <c r="C190" s="11">
        <v>102110255</v>
      </c>
      <c r="D190" s="11"/>
      <c r="E190" s="11">
        <v>17419218</v>
      </c>
      <c r="F190" s="11">
        <v>4550783</v>
      </c>
      <c r="G190" s="11">
        <v>280179</v>
      </c>
      <c r="H190" s="11">
        <v>69446377.481999993</v>
      </c>
      <c r="I190" s="11">
        <v>3216955</v>
      </c>
      <c r="J190" s="11">
        <v>2360323</v>
      </c>
      <c r="K190" s="11">
        <v>575016</v>
      </c>
      <c r="L190" s="11">
        <v>1913334</v>
      </c>
      <c r="M190" s="14">
        <v>201872440.48199999</v>
      </c>
      <c r="N190" s="11">
        <v>34732</v>
      </c>
      <c r="O190" s="11">
        <v>2335819</v>
      </c>
      <c r="P190" s="11">
        <v>2310810</v>
      </c>
      <c r="Q190" s="11">
        <v>3266319</v>
      </c>
      <c r="R190" s="11">
        <v>183307</v>
      </c>
      <c r="S190" s="11">
        <v>9152946</v>
      </c>
      <c r="T190" s="11">
        <v>5208804</v>
      </c>
      <c r="U190" s="11">
        <v>46841</v>
      </c>
      <c r="V190" s="11">
        <v>796142</v>
      </c>
      <c r="W190" s="11">
        <v>419750</v>
      </c>
      <c r="X190" s="11">
        <v>4338484</v>
      </c>
      <c r="Y190" s="11">
        <v>2926463</v>
      </c>
      <c r="Z190" s="11">
        <v>98137</v>
      </c>
      <c r="AA190" s="11"/>
      <c r="AB190" s="11">
        <v>5978607</v>
      </c>
      <c r="AC190" s="11">
        <v>719107</v>
      </c>
      <c r="AD190" s="11">
        <v>262523</v>
      </c>
      <c r="AE190" s="14">
        <v>38078791</v>
      </c>
      <c r="AF190" s="15">
        <v>239951231.48199999</v>
      </c>
    </row>
    <row r="191" spans="2:32">
      <c r="B191" s="12">
        <v>44348</v>
      </c>
      <c r="C191" s="11">
        <v>97980021</v>
      </c>
      <c r="D191" s="11"/>
      <c r="E191" s="11">
        <v>20029218</v>
      </c>
      <c r="F191" s="11">
        <v>5027639</v>
      </c>
      <c r="G191" s="11">
        <v>1414332</v>
      </c>
      <c r="H191" s="11">
        <v>68513855</v>
      </c>
      <c r="I191" s="11">
        <v>11013904</v>
      </c>
      <c r="J191" s="11">
        <v>2731439</v>
      </c>
      <c r="K191" s="11">
        <v>1093265</v>
      </c>
      <c r="L191" s="11">
        <v>2603912</v>
      </c>
      <c r="M191" s="14">
        <v>210407585</v>
      </c>
      <c r="N191" s="11">
        <v>43808</v>
      </c>
      <c r="O191" s="11">
        <v>2485431</v>
      </c>
      <c r="P191" s="11">
        <v>2888073</v>
      </c>
      <c r="Q191" s="11">
        <v>6955911</v>
      </c>
      <c r="R191" s="11">
        <v>169524</v>
      </c>
      <c r="S191" s="11">
        <v>12056150</v>
      </c>
      <c r="T191" s="11">
        <v>5132656</v>
      </c>
      <c r="U191" s="11">
        <v>85038</v>
      </c>
      <c r="V191" s="11">
        <v>863330</v>
      </c>
      <c r="W191" s="11">
        <v>535336</v>
      </c>
      <c r="X191" s="11">
        <v>4698384</v>
      </c>
      <c r="Y191" s="11">
        <v>3277928</v>
      </c>
      <c r="Z191" s="11">
        <v>314373</v>
      </c>
      <c r="AA191" s="11">
        <v>113744</v>
      </c>
      <c r="AB191" s="11">
        <v>8281933</v>
      </c>
      <c r="AC191" s="11">
        <v>886657</v>
      </c>
      <c r="AD191" s="11">
        <v>128523</v>
      </c>
      <c r="AE191" s="14">
        <v>48916799</v>
      </c>
      <c r="AF191" s="15">
        <v>259324384</v>
      </c>
    </row>
    <row r="192" spans="2:32">
      <c r="B192" s="12">
        <v>44378</v>
      </c>
      <c r="C192" s="11">
        <v>98391942</v>
      </c>
      <c r="D192" s="11"/>
      <c r="E192" s="11">
        <v>20393834</v>
      </c>
      <c r="F192" s="11">
        <v>5130270</v>
      </c>
      <c r="G192" s="11">
        <v>1552653</v>
      </c>
      <c r="H192" s="11">
        <v>72572986</v>
      </c>
      <c r="I192" s="11">
        <v>12454277</v>
      </c>
      <c r="J192" s="11">
        <v>2820165</v>
      </c>
      <c r="K192" s="11">
        <v>1099619</v>
      </c>
      <c r="L192" s="11">
        <v>3128475</v>
      </c>
      <c r="M192" s="14">
        <v>217544221</v>
      </c>
      <c r="N192" s="11">
        <v>42697</v>
      </c>
      <c r="O192" s="11">
        <v>2962158</v>
      </c>
      <c r="P192" s="11">
        <v>2518513</v>
      </c>
      <c r="Q192" s="11">
        <v>5905657</v>
      </c>
      <c r="R192" s="11">
        <v>162815</v>
      </c>
      <c r="S192" s="11">
        <v>12645020</v>
      </c>
      <c r="T192" s="11">
        <v>4789145</v>
      </c>
      <c r="U192" s="11">
        <v>85978</v>
      </c>
      <c r="V192" s="11">
        <v>925820</v>
      </c>
      <c r="W192" s="11">
        <v>680739</v>
      </c>
      <c r="X192" s="11">
        <v>4760053</v>
      </c>
      <c r="Y192" s="11">
        <v>3186244</v>
      </c>
      <c r="Z192" s="11">
        <v>409013</v>
      </c>
      <c r="AA192" s="11">
        <v>165344</v>
      </c>
      <c r="AB192" s="11">
        <v>6784781</v>
      </c>
      <c r="AC192" s="11">
        <v>728967</v>
      </c>
      <c r="AD192" s="11">
        <v>309261</v>
      </c>
      <c r="AE192" s="14">
        <v>47062205</v>
      </c>
      <c r="AF192" s="15">
        <v>264606426</v>
      </c>
    </row>
    <row r="193" spans="2:32">
      <c r="B193" s="12">
        <v>44409</v>
      </c>
      <c r="C193" s="11">
        <v>96118065</v>
      </c>
      <c r="D193" s="11"/>
      <c r="E193" s="11">
        <v>24242797</v>
      </c>
      <c r="F193" s="11">
        <v>5144094</v>
      </c>
      <c r="G193" s="11">
        <v>1487945</v>
      </c>
      <c r="H193" s="11">
        <v>71598291</v>
      </c>
      <c r="I193" s="11">
        <v>12537219</v>
      </c>
      <c r="J193" s="11">
        <v>2918251</v>
      </c>
      <c r="K193" s="11">
        <v>1165661</v>
      </c>
      <c r="L193" s="11">
        <v>3212133</v>
      </c>
      <c r="M193" s="14">
        <v>218424456</v>
      </c>
      <c r="N193" s="11">
        <v>44400</v>
      </c>
      <c r="O193" s="11">
        <v>2750673</v>
      </c>
      <c r="P193" s="11">
        <v>2629600</v>
      </c>
      <c r="Q193" s="11">
        <v>6079428</v>
      </c>
      <c r="R193" s="11">
        <v>145829</v>
      </c>
      <c r="S193" s="11">
        <v>12205890</v>
      </c>
      <c r="T193" s="11">
        <v>4132936</v>
      </c>
      <c r="U193" s="11">
        <v>83528</v>
      </c>
      <c r="V193" s="11">
        <v>919533</v>
      </c>
      <c r="W193" s="11">
        <v>745301</v>
      </c>
      <c r="X193" s="11">
        <v>4847791</v>
      </c>
      <c r="Y193" s="11">
        <v>2908682</v>
      </c>
      <c r="Z193" s="11">
        <v>294952</v>
      </c>
      <c r="AA193" s="11">
        <v>105759</v>
      </c>
      <c r="AB193" s="11">
        <v>7209013</v>
      </c>
      <c r="AC193" s="11">
        <v>563931</v>
      </c>
      <c r="AD193" s="11">
        <v>284241</v>
      </c>
      <c r="AE193" s="14">
        <v>45951487</v>
      </c>
      <c r="AF193" s="15">
        <v>264375943</v>
      </c>
    </row>
    <row r="194" spans="2:32">
      <c r="B194" s="12">
        <v>44440</v>
      </c>
      <c r="C194" s="11">
        <v>89395209</v>
      </c>
      <c r="D194" s="11"/>
      <c r="E194" s="11">
        <v>19992136</v>
      </c>
      <c r="F194" s="11">
        <v>4834915</v>
      </c>
      <c r="G194" s="11">
        <v>1233391</v>
      </c>
      <c r="H194" s="11">
        <v>70525560</v>
      </c>
      <c r="I194" s="11">
        <v>11646770</v>
      </c>
      <c r="J194" s="11">
        <v>2759967</v>
      </c>
      <c r="K194" s="11">
        <v>949147</v>
      </c>
      <c r="L194" s="11">
        <v>2992168</v>
      </c>
      <c r="M194" s="14">
        <v>204329263</v>
      </c>
      <c r="N194" s="11">
        <v>46046</v>
      </c>
      <c r="O194" s="11">
        <v>2141092</v>
      </c>
      <c r="P194" s="11">
        <v>2068235</v>
      </c>
      <c r="Q194" s="11">
        <v>4425494</v>
      </c>
      <c r="R194" s="11">
        <v>135954</v>
      </c>
      <c r="S194" s="11">
        <v>10917254</v>
      </c>
      <c r="T194" s="11">
        <v>3863981</v>
      </c>
      <c r="U194" s="11">
        <v>84775</v>
      </c>
      <c r="V194" s="11">
        <v>858610</v>
      </c>
      <c r="W194" s="11">
        <v>713079</v>
      </c>
      <c r="X194" s="11">
        <v>4238504</v>
      </c>
      <c r="Y194" s="11">
        <v>2640301</v>
      </c>
      <c r="Z194" s="11">
        <v>146588</v>
      </c>
      <c r="AA194" s="11">
        <v>200799</v>
      </c>
      <c r="AB194" s="11">
        <v>6592278</v>
      </c>
      <c r="AC194" s="11">
        <v>477769</v>
      </c>
      <c r="AD194" s="11">
        <v>258852</v>
      </c>
      <c r="AE194" s="14">
        <v>39809611</v>
      </c>
      <c r="AF194" s="15">
        <v>244138874</v>
      </c>
    </row>
    <row r="195" spans="2:32">
      <c r="B195" s="12">
        <v>44470</v>
      </c>
      <c r="C195" s="11">
        <v>91639825</v>
      </c>
      <c r="D195" s="11"/>
      <c r="E195" s="11">
        <v>19101298</v>
      </c>
      <c r="F195" s="11">
        <v>5060190</v>
      </c>
      <c r="G195" s="11">
        <v>1511233</v>
      </c>
      <c r="H195" s="11">
        <v>71932845</v>
      </c>
      <c r="I195" s="11">
        <v>12994428</v>
      </c>
      <c r="J195" s="11">
        <v>2762388</v>
      </c>
      <c r="K195" s="11">
        <v>930463</v>
      </c>
      <c r="L195" s="11">
        <v>2365366</v>
      </c>
      <c r="M195" s="14">
        <v>208298036</v>
      </c>
      <c r="N195" s="11">
        <v>40914</v>
      </c>
      <c r="O195" s="11">
        <v>2341614</v>
      </c>
      <c r="P195" s="11">
        <v>2057966</v>
      </c>
      <c r="Q195" s="11">
        <v>5423486</v>
      </c>
      <c r="R195" s="11">
        <v>133724</v>
      </c>
      <c r="S195" s="11">
        <v>10111914</v>
      </c>
      <c r="T195" s="11">
        <v>2227734</v>
      </c>
      <c r="U195" s="11">
        <v>84351</v>
      </c>
      <c r="V195" s="11">
        <v>904828</v>
      </c>
      <c r="W195" s="11">
        <v>662899</v>
      </c>
      <c r="X195" s="11">
        <v>4060089</v>
      </c>
      <c r="Y195" s="11">
        <v>2629058</v>
      </c>
      <c r="Z195" s="11">
        <v>151732</v>
      </c>
      <c r="AA195" s="11">
        <v>155338</v>
      </c>
      <c r="AB195" s="11">
        <v>5736350</v>
      </c>
      <c r="AC195" s="11">
        <v>474871</v>
      </c>
      <c r="AD195" s="11">
        <v>246652</v>
      </c>
      <c r="AE195" s="14">
        <v>37443520</v>
      </c>
      <c r="AF195" s="15">
        <v>245741556</v>
      </c>
    </row>
    <row r="196" spans="2:32">
      <c r="B196" s="12">
        <v>44501</v>
      </c>
      <c r="C196" s="11">
        <v>87821732</v>
      </c>
      <c r="D196" s="11"/>
      <c r="E196" s="11">
        <v>23183360</v>
      </c>
      <c r="F196" s="11">
        <v>4525759</v>
      </c>
      <c r="G196" s="11">
        <v>1443816</v>
      </c>
      <c r="H196" s="11">
        <v>75726879.296000004</v>
      </c>
      <c r="I196" s="11">
        <v>13510730</v>
      </c>
      <c r="J196" s="11">
        <v>2494270</v>
      </c>
      <c r="K196" s="11">
        <v>1074707</v>
      </c>
      <c r="L196" s="11">
        <v>3087513.6666666665</v>
      </c>
      <c r="M196" s="14">
        <v>212868766.96266666</v>
      </c>
      <c r="N196" s="11">
        <v>56890</v>
      </c>
      <c r="O196" s="11">
        <v>1981164</v>
      </c>
      <c r="P196" s="11">
        <v>1665793</v>
      </c>
      <c r="Q196" s="11">
        <v>9446809</v>
      </c>
      <c r="R196" s="11">
        <v>212316</v>
      </c>
      <c r="S196" s="11">
        <v>9215236</v>
      </c>
      <c r="T196" s="11">
        <v>4112100</v>
      </c>
      <c r="U196" s="11">
        <v>73256</v>
      </c>
      <c r="V196" s="11">
        <v>997929</v>
      </c>
      <c r="W196" s="11">
        <v>452977</v>
      </c>
      <c r="X196" s="11">
        <v>3928440</v>
      </c>
      <c r="Y196" s="11">
        <v>3647681.5</v>
      </c>
      <c r="Z196" s="11">
        <v>531316</v>
      </c>
      <c r="AA196" s="11">
        <v>133098</v>
      </c>
      <c r="AB196" s="11">
        <v>6070612</v>
      </c>
      <c r="AC196" s="11">
        <v>712823</v>
      </c>
      <c r="AD196" s="11">
        <v>379131</v>
      </c>
      <c r="AE196" s="14">
        <v>43617571.5</v>
      </c>
      <c r="AF196" s="15">
        <v>256486338.46266666</v>
      </c>
    </row>
    <row r="197" spans="2:32">
      <c r="B197" s="12">
        <v>44531</v>
      </c>
      <c r="C197" s="11">
        <v>97486922</v>
      </c>
      <c r="D197" s="11"/>
      <c r="E197" s="11">
        <v>23989026</v>
      </c>
      <c r="F197" s="11">
        <v>4692521</v>
      </c>
      <c r="G197" s="11">
        <v>1348442</v>
      </c>
      <c r="H197" s="11">
        <v>80137896</v>
      </c>
      <c r="I197" s="11">
        <v>13566298</v>
      </c>
      <c r="J197" s="11">
        <v>2476303</v>
      </c>
      <c r="K197" s="11">
        <v>1126647</v>
      </c>
      <c r="L197" s="11">
        <v>4317766</v>
      </c>
      <c r="M197" s="14">
        <v>229141821</v>
      </c>
      <c r="N197" s="11">
        <v>53662</v>
      </c>
      <c r="O197" s="11">
        <v>1920801</v>
      </c>
      <c r="P197" s="11">
        <v>1730074</v>
      </c>
      <c r="Q197" s="11">
        <v>9915824</v>
      </c>
      <c r="R197" s="11">
        <v>222357</v>
      </c>
      <c r="S197" s="11">
        <v>9166377</v>
      </c>
      <c r="T197" s="11">
        <v>4074084</v>
      </c>
      <c r="U197" s="11">
        <v>86640</v>
      </c>
      <c r="V197" s="11">
        <v>1215101</v>
      </c>
      <c r="W197" s="11">
        <v>349951</v>
      </c>
      <c r="X197" s="11">
        <v>3364078</v>
      </c>
      <c r="Y197" s="11">
        <v>4113331</v>
      </c>
      <c r="Z197" s="11">
        <v>959860</v>
      </c>
      <c r="AA197" s="11">
        <v>139955</v>
      </c>
      <c r="AB197" s="11">
        <v>6987728</v>
      </c>
      <c r="AC197" s="11">
        <v>461838</v>
      </c>
      <c r="AD197" s="11">
        <v>462468</v>
      </c>
      <c r="AE197" s="14">
        <v>45224129</v>
      </c>
      <c r="AF197" s="15">
        <v>274365950</v>
      </c>
    </row>
    <row r="198" spans="2:32">
      <c r="B198" s="12">
        <v>44562</v>
      </c>
      <c r="C198" s="11">
        <v>102976613.486</v>
      </c>
      <c r="D198" s="11"/>
      <c r="E198" s="11">
        <v>22514192.332000002</v>
      </c>
      <c r="F198" s="11">
        <v>4742846.8470000001</v>
      </c>
      <c r="G198" s="11">
        <v>1705490</v>
      </c>
      <c r="H198" s="11">
        <v>75751948</v>
      </c>
      <c r="I198" s="11">
        <v>12965566.16</v>
      </c>
      <c r="J198" s="11">
        <v>2499406</v>
      </c>
      <c r="K198" s="11">
        <v>1154918</v>
      </c>
      <c r="L198" s="11">
        <v>4059999.6609999998</v>
      </c>
      <c r="M198" s="14">
        <v>228370980.48600003</v>
      </c>
      <c r="N198" s="11">
        <v>94311</v>
      </c>
      <c r="O198" s="11">
        <v>1956817</v>
      </c>
      <c r="P198" s="11">
        <v>1730446</v>
      </c>
      <c r="Q198" s="11">
        <v>10169549.732000001</v>
      </c>
      <c r="R198" s="11">
        <v>69318</v>
      </c>
      <c r="S198" s="11">
        <v>8990902</v>
      </c>
      <c r="T198" s="11">
        <v>4220806.5</v>
      </c>
      <c r="U198" s="11">
        <v>83873</v>
      </c>
      <c r="V198" s="11">
        <v>380742</v>
      </c>
      <c r="W198" s="11">
        <v>326470</v>
      </c>
      <c r="X198" s="11">
        <v>3402313</v>
      </c>
      <c r="Y198" s="11">
        <v>3850468</v>
      </c>
      <c r="Z198" s="11">
        <v>990102</v>
      </c>
      <c r="AA198" s="11">
        <v>141530</v>
      </c>
      <c r="AB198" s="11">
        <v>7267614</v>
      </c>
      <c r="AC198" s="11">
        <v>926426</v>
      </c>
      <c r="AD198" s="11">
        <v>503693</v>
      </c>
      <c r="AE198" s="14">
        <v>45105381.232000001</v>
      </c>
      <c r="AF198" s="15">
        <v>273476361.71800005</v>
      </c>
    </row>
    <row r="199" spans="2:32">
      <c r="B199" s="12">
        <v>44593</v>
      </c>
      <c r="C199" s="11">
        <v>92284194</v>
      </c>
      <c r="D199" s="11"/>
      <c r="E199" s="11">
        <v>21146222</v>
      </c>
      <c r="F199" s="11">
        <v>4742380</v>
      </c>
      <c r="G199" s="11">
        <v>1351963</v>
      </c>
      <c r="H199" s="11">
        <v>67865077</v>
      </c>
      <c r="I199" s="11">
        <v>12649591</v>
      </c>
      <c r="J199" s="11">
        <v>2363535</v>
      </c>
      <c r="K199" s="11">
        <v>867281</v>
      </c>
      <c r="L199" s="11">
        <v>3926838</v>
      </c>
      <c r="M199" s="14">
        <v>207197081</v>
      </c>
      <c r="N199" s="11">
        <v>70529</v>
      </c>
      <c r="O199" s="11">
        <v>1957841</v>
      </c>
      <c r="P199" s="11">
        <v>1443331</v>
      </c>
      <c r="Q199" s="11">
        <v>10358723</v>
      </c>
      <c r="R199" s="11">
        <v>66602</v>
      </c>
      <c r="S199" s="11">
        <v>6715049.9850000003</v>
      </c>
      <c r="T199" s="11">
        <v>3815064</v>
      </c>
      <c r="U199" s="11">
        <v>75765</v>
      </c>
      <c r="V199" s="11">
        <v>870891</v>
      </c>
      <c r="W199" s="11">
        <v>256646</v>
      </c>
      <c r="X199" s="11">
        <v>2728165</v>
      </c>
      <c r="Y199" s="11">
        <v>3946430</v>
      </c>
      <c r="Z199" s="11">
        <v>767372</v>
      </c>
      <c r="AA199" s="11">
        <v>129908</v>
      </c>
      <c r="AB199" s="11">
        <v>6851572.0200000005</v>
      </c>
      <c r="AC199" s="11">
        <v>811293</v>
      </c>
      <c r="AD199" s="11">
        <v>550050</v>
      </c>
      <c r="AE199" s="14">
        <v>41415232.005000003</v>
      </c>
      <c r="AF199" s="15">
        <v>248612313.005</v>
      </c>
    </row>
    <row r="200" spans="2:32">
      <c r="B200" s="12">
        <v>44621</v>
      </c>
      <c r="C200" s="11">
        <v>106338956</v>
      </c>
      <c r="D200" s="11"/>
      <c r="E200" s="11">
        <v>25392375.5</v>
      </c>
      <c r="F200" s="11">
        <v>6496520</v>
      </c>
      <c r="G200" s="11">
        <v>1457884</v>
      </c>
      <c r="H200" s="11">
        <v>74109649</v>
      </c>
      <c r="I200" s="11">
        <v>13511625</v>
      </c>
      <c r="J200" s="11">
        <v>2598591</v>
      </c>
      <c r="K200" s="11">
        <v>983112</v>
      </c>
      <c r="L200" s="11">
        <v>4866880</v>
      </c>
      <c r="M200" s="14">
        <v>235755592.5</v>
      </c>
      <c r="N200" s="11">
        <v>78710</v>
      </c>
      <c r="O200" s="11">
        <v>2791370</v>
      </c>
      <c r="P200" s="11">
        <v>1833865</v>
      </c>
      <c r="Q200" s="11">
        <v>12421547</v>
      </c>
      <c r="R200" s="11">
        <v>73607</v>
      </c>
      <c r="S200" s="11">
        <v>9022129</v>
      </c>
      <c r="T200" s="11">
        <v>4325238</v>
      </c>
      <c r="U200" s="11">
        <v>83561</v>
      </c>
      <c r="V200" s="11">
        <v>722585</v>
      </c>
      <c r="W200" s="11">
        <v>295583</v>
      </c>
      <c r="X200" s="11">
        <v>3192696</v>
      </c>
      <c r="Y200" s="11">
        <v>4272569</v>
      </c>
      <c r="Z200" s="11">
        <v>1170211</v>
      </c>
      <c r="AA200" s="11">
        <v>149330</v>
      </c>
      <c r="AB200" s="11">
        <v>6833886.7300000004</v>
      </c>
      <c r="AC200" s="11">
        <v>717725</v>
      </c>
      <c r="AD200" s="11">
        <v>411293.75</v>
      </c>
      <c r="AE200" s="14">
        <v>48395906.480000004</v>
      </c>
      <c r="AF200" s="15">
        <v>284151498.98000002</v>
      </c>
    </row>
    <row r="201" spans="2:32">
      <c r="B201" s="12">
        <v>44652</v>
      </c>
      <c r="C201" s="11">
        <v>104890623</v>
      </c>
      <c r="D201" s="11"/>
      <c r="E201" s="11">
        <v>25478523</v>
      </c>
      <c r="F201" s="11">
        <v>5097932</v>
      </c>
      <c r="G201" s="11">
        <v>1385990</v>
      </c>
      <c r="H201" s="11">
        <v>79209712</v>
      </c>
      <c r="I201" s="11">
        <v>12163659</v>
      </c>
      <c r="J201" s="11">
        <v>2496450</v>
      </c>
      <c r="K201" s="11">
        <v>1453748</v>
      </c>
      <c r="L201" s="11">
        <v>4284765</v>
      </c>
      <c r="M201" s="14">
        <v>236461402</v>
      </c>
      <c r="N201" s="11">
        <v>97777</v>
      </c>
      <c r="O201" s="11">
        <v>3621940</v>
      </c>
      <c r="P201" s="11">
        <v>2788355</v>
      </c>
      <c r="Q201" s="11">
        <v>11727534.050000001</v>
      </c>
      <c r="R201" s="11">
        <v>138776</v>
      </c>
      <c r="S201" s="11">
        <v>9370252</v>
      </c>
      <c r="T201" s="11">
        <v>4794218.5</v>
      </c>
      <c r="U201" s="11">
        <v>83351</v>
      </c>
      <c r="V201" s="11">
        <v>378448</v>
      </c>
      <c r="W201" s="11">
        <v>317276</v>
      </c>
      <c r="X201" s="11">
        <v>4295901</v>
      </c>
      <c r="Y201" s="11">
        <v>4329861</v>
      </c>
      <c r="Z201" s="11">
        <v>1079478</v>
      </c>
      <c r="AA201" s="11">
        <v>117247</v>
      </c>
      <c r="AB201" s="11">
        <v>7061079.3200000003</v>
      </c>
      <c r="AC201" s="11">
        <v>974568</v>
      </c>
      <c r="AD201" s="11">
        <v>557119</v>
      </c>
      <c r="AE201" s="14">
        <v>51733180.869999997</v>
      </c>
      <c r="AF201" s="15">
        <v>288194582.87</v>
      </c>
    </row>
    <row r="202" spans="2:32">
      <c r="B202" s="12">
        <v>44682</v>
      </c>
      <c r="C202" s="11">
        <v>109868106</v>
      </c>
      <c r="D202" s="11"/>
      <c r="E202" s="11">
        <v>27084754.5</v>
      </c>
      <c r="F202" s="11">
        <v>4928809</v>
      </c>
      <c r="G202" s="11">
        <v>1404549</v>
      </c>
      <c r="H202" s="11">
        <v>81292788.700000003</v>
      </c>
      <c r="I202" s="11">
        <v>13018282</v>
      </c>
      <c r="J202" s="11">
        <v>2721206</v>
      </c>
      <c r="K202" s="11">
        <v>946301</v>
      </c>
      <c r="L202" s="11">
        <v>4655885</v>
      </c>
      <c r="M202" s="14">
        <v>245920681.19999999</v>
      </c>
      <c r="N202" s="11">
        <v>121624</v>
      </c>
      <c r="O202" s="11">
        <v>4661822</v>
      </c>
      <c r="P202" s="11">
        <v>2286041</v>
      </c>
      <c r="Q202" s="11">
        <v>11804934</v>
      </c>
      <c r="R202" s="11">
        <v>152626</v>
      </c>
      <c r="S202" s="11">
        <v>11826646.5</v>
      </c>
      <c r="T202" s="11">
        <v>5759826</v>
      </c>
      <c r="U202" s="11">
        <v>102291</v>
      </c>
      <c r="V202" s="11">
        <v>730029</v>
      </c>
      <c r="W202" s="11">
        <v>550810</v>
      </c>
      <c r="X202" s="11">
        <v>5090796</v>
      </c>
      <c r="Y202" s="11">
        <v>4354110</v>
      </c>
      <c r="Z202" s="11">
        <v>1036995</v>
      </c>
      <c r="AA202" s="11">
        <v>115989</v>
      </c>
      <c r="AB202" s="11">
        <v>7756917</v>
      </c>
      <c r="AC202" s="11">
        <v>1051351</v>
      </c>
      <c r="AD202" s="11">
        <v>604739</v>
      </c>
      <c r="AE202" s="14">
        <v>58007546.5</v>
      </c>
      <c r="AF202" s="15">
        <v>303928227.69999999</v>
      </c>
    </row>
    <row r="203" spans="2:32">
      <c r="B203" s="12">
        <v>44713</v>
      </c>
      <c r="C203" s="11">
        <v>103031713.5</v>
      </c>
      <c r="D203" s="11"/>
      <c r="E203" s="11">
        <v>26732283.199999999</v>
      </c>
      <c r="F203" s="11">
        <v>4608725</v>
      </c>
      <c r="G203" s="11">
        <v>1329460</v>
      </c>
      <c r="H203" s="11">
        <v>78676238</v>
      </c>
      <c r="I203" s="11">
        <v>12963081.5</v>
      </c>
      <c r="J203" s="11">
        <v>2564163</v>
      </c>
      <c r="K203" s="11">
        <v>918054</v>
      </c>
      <c r="L203" s="11">
        <v>4378073</v>
      </c>
      <c r="M203" s="14">
        <v>235201791.19999999</v>
      </c>
      <c r="N203" s="11">
        <v>120785</v>
      </c>
      <c r="O203" s="11">
        <v>4664327</v>
      </c>
      <c r="P203" s="11">
        <v>2088419</v>
      </c>
      <c r="Q203" s="11">
        <v>11056976.666666666</v>
      </c>
      <c r="R203" s="11">
        <v>146470</v>
      </c>
      <c r="S203" s="11">
        <v>12386018</v>
      </c>
      <c r="T203" s="11">
        <v>6357543</v>
      </c>
      <c r="U203" s="11">
        <v>90878</v>
      </c>
      <c r="V203" s="11">
        <v>1045168</v>
      </c>
      <c r="W203" s="11">
        <v>591805</v>
      </c>
      <c r="X203" s="11">
        <v>5447409</v>
      </c>
      <c r="Y203" s="11">
        <v>4234960</v>
      </c>
      <c r="Z203" s="11">
        <v>1246145</v>
      </c>
      <c r="AA203" s="11">
        <v>112158</v>
      </c>
      <c r="AB203" s="11">
        <v>7444537.2699999996</v>
      </c>
      <c r="AC203" s="11">
        <v>1001276</v>
      </c>
      <c r="AD203" s="11">
        <v>627770</v>
      </c>
      <c r="AE203" s="14">
        <v>58662644.936666667</v>
      </c>
      <c r="AF203" s="15">
        <v>293864436.13666666</v>
      </c>
    </row>
    <row r="204" spans="2:32">
      <c r="B204" s="12">
        <v>44743</v>
      </c>
      <c r="C204" s="11">
        <v>104264866</v>
      </c>
      <c r="D204" s="11"/>
      <c r="E204" s="11">
        <v>26900154.833333336</v>
      </c>
      <c r="F204" s="11">
        <v>4351792.5</v>
      </c>
      <c r="G204" s="11">
        <v>1350723</v>
      </c>
      <c r="H204" s="11">
        <v>77648848.333333328</v>
      </c>
      <c r="I204" s="11">
        <v>12954243.833333334</v>
      </c>
      <c r="J204" s="11">
        <v>2723396</v>
      </c>
      <c r="K204" s="11">
        <v>872970</v>
      </c>
      <c r="L204" s="11">
        <v>4451192</v>
      </c>
      <c r="M204" s="14">
        <v>235518186.50000003</v>
      </c>
      <c r="N204" s="11">
        <v>120594</v>
      </c>
      <c r="O204" s="11">
        <v>4587861</v>
      </c>
      <c r="P204" s="11">
        <v>1986517</v>
      </c>
      <c r="Q204" s="11">
        <v>10103847.333333332</v>
      </c>
      <c r="R204" s="11">
        <v>126397</v>
      </c>
      <c r="S204" s="11">
        <v>12456926</v>
      </c>
      <c r="T204" s="11">
        <v>5614221</v>
      </c>
      <c r="U204" s="11">
        <v>88623</v>
      </c>
      <c r="V204" s="11">
        <v>1025372</v>
      </c>
      <c r="W204" s="11">
        <v>677100</v>
      </c>
      <c r="X204" s="11">
        <v>5262961</v>
      </c>
      <c r="Y204" s="11">
        <v>3784702</v>
      </c>
      <c r="Z204" s="11">
        <v>1280253</v>
      </c>
      <c r="AA204" s="11">
        <v>125213</v>
      </c>
      <c r="AB204" s="11">
        <v>7679396.3599999994</v>
      </c>
      <c r="AC204" s="11">
        <v>1133421</v>
      </c>
      <c r="AD204" s="11">
        <v>605855.66666666674</v>
      </c>
      <c r="AE204" s="14">
        <v>56659260.359999992</v>
      </c>
      <c r="AF204" s="15">
        <v>292177446.86000001</v>
      </c>
    </row>
    <row r="205" spans="2:32">
      <c r="B205" s="12">
        <v>44774</v>
      </c>
      <c r="C205" s="11">
        <v>102570412</v>
      </c>
      <c r="D205" s="11"/>
      <c r="E205" s="11">
        <v>26598851.666666668</v>
      </c>
      <c r="F205" s="11">
        <v>4706546</v>
      </c>
      <c r="G205" s="11">
        <v>1346026</v>
      </c>
      <c r="H205" s="11">
        <v>81049942</v>
      </c>
      <c r="I205" s="11">
        <v>12298093</v>
      </c>
      <c r="J205" s="11">
        <v>2758258</v>
      </c>
      <c r="K205" s="11">
        <v>857469</v>
      </c>
      <c r="L205" s="11">
        <v>4522037</v>
      </c>
      <c r="M205" s="14">
        <v>236707634.66666669</v>
      </c>
      <c r="N205" s="11">
        <v>108355</v>
      </c>
      <c r="O205" s="11">
        <v>3782324</v>
      </c>
      <c r="P205" s="11">
        <v>1967756</v>
      </c>
      <c r="Q205" s="11">
        <v>15958593.666666666</v>
      </c>
      <c r="R205" s="11">
        <v>117978</v>
      </c>
      <c r="S205" s="11">
        <v>12217056</v>
      </c>
      <c r="T205" s="11">
        <v>4475628.777777778</v>
      </c>
      <c r="U205" s="11">
        <v>79949</v>
      </c>
      <c r="V205" s="11">
        <v>935219.33333333337</v>
      </c>
      <c r="W205" s="11">
        <v>666427</v>
      </c>
      <c r="X205" s="11">
        <v>4950113.333333333</v>
      </c>
      <c r="Y205" s="11">
        <v>3558916.6666666665</v>
      </c>
      <c r="Z205" s="11">
        <v>1306973</v>
      </c>
      <c r="AA205" s="11">
        <v>110426</v>
      </c>
      <c r="AB205" s="11">
        <v>7574782.7199999997</v>
      </c>
      <c r="AC205" s="11">
        <v>1042283</v>
      </c>
      <c r="AD205" s="11">
        <v>608568</v>
      </c>
      <c r="AE205" s="14">
        <v>59461349.497777775</v>
      </c>
      <c r="AF205" s="15">
        <v>296168984.16444445</v>
      </c>
    </row>
    <row r="206" spans="2:32">
      <c r="B206" s="12">
        <v>44805</v>
      </c>
      <c r="C206" s="11">
        <v>96702896.333333343</v>
      </c>
      <c r="D206" s="11"/>
      <c r="E206" s="11">
        <v>25478916.833333336</v>
      </c>
      <c r="F206" s="11">
        <v>4186606</v>
      </c>
      <c r="G206" s="11">
        <v>1151862</v>
      </c>
      <c r="H206" s="11">
        <v>77275944.333333343</v>
      </c>
      <c r="I206" s="11">
        <v>12358169</v>
      </c>
      <c r="J206" s="11">
        <v>2751714</v>
      </c>
      <c r="K206" s="11">
        <v>813805</v>
      </c>
      <c r="L206" s="11">
        <v>4885192.5</v>
      </c>
      <c r="M206" s="14">
        <v>225605106.00000003</v>
      </c>
      <c r="N206" s="11">
        <v>103004.45</v>
      </c>
      <c r="O206" s="11">
        <v>3433438</v>
      </c>
      <c r="P206" s="11">
        <v>1726758</v>
      </c>
      <c r="Q206" s="11">
        <v>11114220</v>
      </c>
      <c r="R206" s="11">
        <v>117461</v>
      </c>
      <c r="S206" s="11">
        <v>11317438.153333332</v>
      </c>
      <c r="T206" s="11">
        <v>3877259.0370370368</v>
      </c>
      <c r="U206" s="11">
        <v>75238</v>
      </c>
      <c r="V206" s="11">
        <v>986434</v>
      </c>
      <c r="W206" s="11">
        <v>603056</v>
      </c>
      <c r="X206" s="11">
        <v>4273875</v>
      </c>
      <c r="Y206" s="11">
        <v>3492060.888888889</v>
      </c>
      <c r="Z206" s="11">
        <v>1137276</v>
      </c>
      <c r="AA206" s="11">
        <v>98014</v>
      </c>
      <c r="AB206" s="11">
        <v>6856792.5</v>
      </c>
      <c r="AC206" s="11">
        <v>910602</v>
      </c>
      <c r="AD206" s="11">
        <v>568032</v>
      </c>
      <c r="AE206" s="14">
        <v>50690959.029259257</v>
      </c>
      <c r="AF206" s="15">
        <v>276296065.02925926</v>
      </c>
    </row>
    <row r="207" spans="2:32">
      <c r="B207" s="12">
        <v>44835</v>
      </c>
      <c r="C207" s="11">
        <v>97725839.777777791</v>
      </c>
      <c r="D207" s="11"/>
      <c r="E207" s="11">
        <v>25922757.416666668</v>
      </c>
      <c r="F207" s="11">
        <v>4314758</v>
      </c>
      <c r="G207" s="11">
        <v>1140633</v>
      </c>
      <c r="H207" s="11">
        <v>80060281.303333327</v>
      </c>
      <c r="I207" s="11">
        <v>12673042.333333334</v>
      </c>
      <c r="J207" s="11">
        <v>2475246</v>
      </c>
      <c r="K207" s="11">
        <v>833578</v>
      </c>
      <c r="L207" s="11">
        <v>4161727.5</v>
      </c>
      <c r="M207" s="14">
        <v>229307863.33111113</v>
      </c>
      <c r="N207" s="11">
        <v>88184.7</v>
      </c>
      <c r="O207" s="11">
        <v>2787664.3333333335</v>
      </c>
      <c r="P207" s="11">
        <v>1442046</v>
      </c>
      <c r="Q207" s="11">
        <v>11815878.5</v>
      </c>
      <c r="R207" s="11">
        <v>121517</v>
      </c>
      <c r="S207" s="11">
        <v>10126264</v>
      </c>
      <c r="T207" s="11">
        <v>4013775</v>
      </c>
      <c r="U207" s="11">
        <v>80250</v>
      </c>
      <c r="V207" s="11">
        <v>1067815</v>
      </c>
      <c r="W207" s="11">
        <v>549253</v>
      </c>
      <c r="X207" s="11">
        <v>3595529</v>
      </c>
      <c r="Y207" s="11">
        <v>3767401.3518518517</v>
      </c>
      <c r="Z207" s="11">
        <v>989853</v>
      </c>
      <c r="AA207" s="11">
        <v>109957</v>
      </c>
      <c r="AB207" s="11">
        <v>6383539.5</v>
      </c>
      <c r="AC207" s="11">
        <v>793788.33333333337</v>
      </c>
      <c r="AD207" s="11">
        <v>621741</v>
      </c>
      <c r="AE207" s="14">
        <v>48354456.718518518</v>
      </c>
      <c r="AF207" s="15">
        <v>277662320.04962963</v>
      </c>
    </row>
    <row r="208" spans="2:32">
      <c r="B208" s="12">
        <v>44866</v>
      </c>
      <c r="C208" s="11">
        <v>91232895.944444463</v>
      </c>
      <c r="D208" s="11"/>
      <c r="E208" s="11">
        <v>25341851.416666664</v>
      </c>
      <c r="F208" s="11">
        <v>4204889.833333333</v>
      </c>
      <c r="G208" s="11">
        <v>1083675</v>
      </c>
      <c r="H208" s="11">
        <v>78292153.489999995</v>
      </c>
      <c r="I208" s="11">
        <v>12058830.1</v>
      </c>
      <c r="J208" s="11">
        <v>2356602.8666666667</v>
      </c>
      <c r="K208" s="11">
        <v>753786.66666666663</v>
      </c>
      <c r="L208" s="11">
        <v>3981059.7380952383</v>
      </c>
      <c r="M208" s="14">
        <v>219305745.05587301</v>
      </c>
      <c r="N208" s="11">
        <v>78701.600000000006</v>
      </c>
      <c r="O208" s="11">
        <v>1962327.3333333333</v>
      </c>
      <c r="P208" s="11">
        <v>1075046</v>
      </c>
      <c r="Q208" s="11">
        <v>12089887.333333334</v>
      </c>
      <c r="R208" s="11">
        <v>118777</v>
      </c>
      <c r="S208" s="11">
        <v>8553991.333333334</v>
      </c>
      <c r="T208" s="11">
        <v>3891576</v>
      </c>
      <c r="U208" s="11">
        <v>79253</v>
      </c>
      <c r="V208" s="11">
        <v>1043329</v>
      </c>
      <c r="W208" s="11">
        <v>434919</v>
      </c>
      <c r="X208" s="11">
        <v>2591340</v>
      </c>
      <c r="Y208" s="11">
        <v>3679731.4999999995</v>
      </c>
      <c r="Z208" s="11">
        <v>1116724</v>
      </c>
      <c r="AA208" s="11">
        <v>108182</v>
      </c>
      <c r="AB208" s="11">
        <v>5999162.0119047621</v>
      </c>
      <c r="AC208" s="11">
        <v>687860.66666666663</v>
      </c>
      <c r="AD208" s="11">
        <v>566039.66666666674</v>
      </c>
      <c r="AE208" s="14">
        <v>44076847.445238091</v>
      </c>
      <c r="AF208" s="15">
        <v>263382592.50111109</v>
      </c>
    </row>
    <row r="209" spans="2:32">
      <c r="B209" s="12">
        <v>44896</v>
      </c>
      <c r="C209" s="11">
        <v>94521073.444444448</v>
      </c>
      <c r="D209" s="11"/>
      <c r="E209" s="11">
        <v>25709556.445555557</v>
      </c>
      <c r="F209" s="11">
        <v>3996153.6666666665</v>
      </c>
      <c r="G209" s="11">
        <v>1033580</v>
      </c>
      <c r="H209" s="11">
        <v>77431924.888888896</v>
      </c>
      <c r="I209" s="11">
        <v>13691518.277777778</v>
      </c>
      <c r="J209" s="11">
        <v>2643476</v>
      </c>
      <c r="K209" s="11">
        <v>702579</v>
      </c>
      <c r="L209" s="11">
        <v>3663512</v>
      </c>
      <c r="M209" s="14">
        <v>223393373.72333336</v>
      </c>
      <c r="N209" s="11">
        <v>79630.25</v>
      </c>
      <c r="O209" s="11">
        <v>1928171</v>
      </c>
      <c r="P209" s="11">
        <v>1046228</v>
      </c>
      <c r="Q209" s="11">
        <v>14649501.766666666</v>
      </c>
      <c r="R209" s="11">
        <v>64548</v>
      </c>
      <c r="S209" s="11">
        <v>9402628.9444444459</v>
      </c>
      <c r="T209" s="11">
        <v>3929492.6790123456</v>
      </c>
      <c r="U209" s="11">
        <v>83499</v>
      </c>
      <c r="V209" s="11">
        <v>925554</v>
      </c>
      <c r="W209" s="11">
        <v>377947</v>
      </c>
      <c r="X209" s="11">
        <v>2787761.6666666665</v>
      </c>
      <c r="Y209" s="11">
        <v>3919132.6666666665</v>
      </c>
      <c r="Z209" s="11">
        <v>1042140.1111111111</v>
      </c>
      <c r="AA209" s="11">
        <v>117520</v>
      </c>
      <c r="AB209" s="11">
        <v>6647046.833333334</v>
      </c>
      <c r="AC209" s="11">
        <v>837645.33333333337</v>
      </c>
      <c r="AD209" s="11">
        <v>549081</v>
      </c>
      <c r="AE209" s="14">
        <v>48387528.251234576</v>
      </c>
      <c r="AF209" s="15">
        <v>271780901.97456795</v>
      </c>
    </row>
    <row r="210" spans="2:32">
      <c r="B210" s="12">
        <v>44927</v>
      </c>
      <c r="C210" s="11">
        <v>92825501</v>
      </c>
      <c r="D210" s="11"/>
      <c r="E210" s="11">
        <v>18916755.833333336</v>
      </c>
      <c r="F210" s="11">
        <v>3467485</v>
      </c>
      <c r="G210" s="11">
        <v>1348554</v>
      </c>
      <c r="H210" s="11">
        <v>68014453.666666657</v>
      </c>
      <c r="I210" s="11">
        <v>10690318.277777778</v>
      </c>
      <c r="J210" s="11">
        <v>2747172</v>
      </c>
      <c r="K210" s="11">
        <v>505343</v>
      </c>
      <c r="L210" s="11">
        <v>3633416</v>
      </c>
      <c r="M210" s="14">
        <v>202148998.77777779</v>
      </c>
      <c r="N210" s="11">
        <v>71492.600000000006</v>
      </c>
      <c r="O210" s="11">
        <v>754459</v>
      </c>
      <c r="P210" s="11">
        <v>1046706</v>
      </c>
      <c r="Q210" s="11">
        <v>14114382.666666668</v>
      </c>
      <c r="R210" s="11">
        <v>86922</v>
      </c>
      <c r="S210" s="11">
        <v>8382301.111111111</v>
      </c>
      <c r="T210" s="11">
        <v>3514584.3333333335</v>
      </c>
      <c r="U210" s="11">
        <v>72710</v>
      </c>
      <c r="V210" s="11">
        <v>410464</v>
      </c>
      <c r="W210" s="11">
        <v>293541</v>
      </c>
      <c r="X210" s="11">
        <v>2223655</v>
      </c>
      <c r="Y210" s="11">
        <v>3997461.666666667</v>
      </c>
      <c r="Z210" s="11">
        <v>397933.22222222225</v>
      </c>
      <c r="AA210" s="11">
        <v>108532</v>
      </c>
      <c r="AB210" s="11">
        <v>3521634.91</v>
      </c>
      <c r="AC210" s="11">
        <v>841556</v>
      </c>
      <c r="AD210" s="11">
        <v>273571</v>
      </c>
      <c r="AE210" s="14">
        <v>40111906.510000005</v>
      </c>
      <c r="AF210" s="15">
        <v>242260905.28777778</v>
      </c>
    </row>
    <row r="211" spans="2:32">
      <c r="B211" s="12">
        <v>44958</v>
      </c>
      <c r="C211" s="11">
        <v>87620851</v>
      </c>
      <c r="D211" s="11"/>
      <c r="E211" s="11">
        <v>18742790.375000004</v>
      </c>
      <c r="F211" s="11">
        <v>3802494</v>
      </c>
      <c r="G211" s="11">
        <v>1184001.6666666667</v>
      </c>
      <c r="H211" s="11">
        <v>64456578.81333334</v>
      </c>
      <c r="I211" s="11">
        <v>10358726</v>
      </c>
      <c r="J211" s="11">
        <v>2681413</v>
      </c>
      <c r="K211" s="11">
        <v>1117840</v>
      </c>
      <c r="L211" s="11">
        <v>4101059</v>
      </c>
      <c r="M211" s="14">
        <v>194065753.85500002</v>
      </c>
      <c r="N211" s="11">
        <v>67269.33</v>
      </c>
      <c r="O211" s="11">
        <v>601626</v>
      </c>
      <c r="P211" s="11">
        <v>1041889</v>
      </c>
      <c r="Q211" s="11">
        <v>12899270.699999999</v>
      </c>
      <c r="R211" s="11">
        <v>123846.66666666667</v>
      </c>
      <c r="S211" s="11">
        <v>7379111</v>
      </c>
      <c r="T211" s="11">
        <v>3065536</v>
      </c>
      <c r="U211" s="11">
        <v>157958</v>
      </c>
      <c r="V211" s="11">
        <v>380364</v>
      </c>
      <c r="W211" s="11">
        <v>248344</v>
      </c>
      <c r="X211" s="11">
        <v>2233409.666666667</v>
      </c>
      <c r="Y211" s="11">
        <v>3852673</v>
      </c>
      <c r="Z211" s="11">
        <v>919027</v>
      </c>
      <c r="AA211" s="11">
        <v>103380</v>
      </c>
      <c r="AB211" s="11">
        <v>5371839.777777778</v>
      </c>
      <c r="AC211" s="11">
        <v>785020</v>
      </c>
      <c r="AD211" s="11">
        <v>363709</v>
      </c>
      <c r="AE211" s="14">
        <v>39594273.141111113</v>
      </c>
      <c r="AF211" s="15">
        <v>233660026.99611112</v>
      </c>
    </row>
    <row r="212" spans="2:32">
      <c r="B212" s="12">
        <v>44986</v>
      </c>
      <c r="C212" s="11">
        <v>100169843.98</v>
      </c>
      <c r="D212" s="11"/>
      <c r="E212" s="11">
        <v>25226415.800000001</v>
      </c>
      <c r="F212" s="11">
        <v>3307858</v>
      </c>
      <c r="G212" s="11">
        <v>1341225</v>
      </c>
      <c r="H212" s="11">
        <v>79319774</v>
      </c>
      <c r="I212" s="11">
        <v>12226180.09</v>
      </c>
      <c r="J212" s="11">
        <v>3043233</v>
      </c>
      <c r="K212" s="11">
        <v>731816</v>
      </c>
      <c r="L212" s="11">
        <v>4269576</v>
      </c>
      <c r="M212" s="14">
        <v>229635921.87</v>
      </c>
      <c r="N212" s="11">
        <v>83325.7</v>
      </c>
      <c r="O212" s="11">
        <v>1870948</v>
      </c>
      <c r="P212" s="11">
        <v>1249884</v>
      </c>
      <c r="Q212" s="11">
        <v>14838153</v>
      </c>
      <c r="R212" s="11">
        <v>144575</v>
      </c>
      <c r="S212" s="11">
        <v>8871062</v>
      </c>
      <c r="T212" s="11">
        <v>3493511</v>
      </c>
      <c r="U212" s="11"/>
      <c r="V212" s="11">
        <v>1338894</v>
      </c>
      <c r="W212" s="11">
        <v>348062</v>
      </c>
      <c r="X212" s="11">
        <v>2759457</v>
      </c>
      <c r="Y212" s="11">
        <v>4578092</v>
      </c>
      <c r="Z212" s="11">
        <v>1052516.5</v>
      </c>
      <c r="AA212" s="11">
        <v>143087</v>
      </c>
      <c r="AB212" s="11">
        <v>6568208</v>
      </c>
      <c r="AC212" s="11">
        <v>679904</v>
      </c>
      <c r="AD212" s="11">
        <v>553393.5</v>
      </c>
      <c r="AE212" s="14">
        <v>48573072.700000003</v>
      </c>
      <c r="AF212" s="15">
        <v>278208994.56999999</v>
      </c>
    </row>
    <row r="213" spans="2:32">
      <c r="B213" s="12">
        <v>45017</v>
      </c>
      <c r="C213" s="11">
        <v>99782405</v>
      </c>
      <c r="D213" s="11"/>
      <c r="E213" s="11">
        <v>26167666</v>
      </c>
      <c r="F213" s="11">
        <v>6031481</v>
      </c>
      <c r="G213" s="11">
        <v>1141940</v>
      </c>
      <c r="H213" s="11">
        <v>73849347</v>
      </c>
      <c r="I213" s="11">
        <v>11099043</v>
      </c>
      <c r="J213" s="11">
        <v>1428990</v>
      </c>
      <c r="K213" s="11">
        <v>1256124</v>
      </c>
      <c r="L213" s="11">
        <v>5135803</v>
      </c>
      <c r="M213" s="14">
        <v>225892799</v>
      </c>
      <c r="N213" s="11">
        <v>123030</v>
      </c>
      <c r="O213" s="11">
        <v>904679</v>
      </c>
      <c r="P213" s="11">
        <v>1424780</v>
      </c>
      <c r="Q213" s="11">
        <v>14057929</v>
      </c>
      <c r="R213" s="11">
        <v>144168</v>
      </c>
      <c r="S213" s="11">
        <v>10247950</v>
      </c>
      <c r="T213" s="11">
        <v>3362112.666666667</v>
      </c>
      <c r="U213" s="11">
        <v>99985</v>
      </c>
      <c r="V213" s="11">
        <v>1161333</v>
      </c>
      <c r="W213" s="11">
        <v>460676</v>
      </c>
      <c r="X213" s="11">
        <v>3709254</v>
      </c>
      <c r="Y213" s="11">
        <v>4605369</v>
      </c>
      <c r="Z213" s="11">
        <v>773984</v>
      </c>
      <c r="AA213" s="11">
        <v>151992</v>
      </c>
      <c r="AB213" s="11">
        <v>6525296</v>
      </c>
      <c r="AC213" s="11">
        <v>635064</v>
      </c>
      <c r="AD213" s="11">
        <v>432899</v>
      </c>
      <c r="AE213" s="14">
        <v>48820500.666666672</v>
      </c>
      <c r="AF213" s="15">
        <v>274713299.66666669</v>
      </c>
    </row>
    <row r="214" spans="2:32">
      <c r="B214" s="12">
        <v>45047</v>
      </c>
      <c r="C214" s="11">
        <v>108412542</v>
      </c>
      <c r="D214" s="11">
        <v>5609099</v>
      </c>
      <c r="E214" s="11">
        <v>24382435</v>
      </c>
      <c r="F214" s="11">
        <v>3851481</v>
      </c>
      <c r="G214" s="11">
        <v>1160004</v>
      </c>
      <c r="H214" s="11">
        <v>75592159</v>
      </c>
      <c r="I214" s="11">
        <v>12192073</v>
      </c>
      <c r="J214" s="11">
        <v>1067624</v>
      </c>
      <c r="K214" s="11">
        <v>1156558</v>
      </c>
      <c r="L214" s="11">
        <v>4183327</v>
      </c>
      <c r="M214" s="14">
        <v>237607302</v>
      </c>
      <c r="N214" s="11">
        <v>82354</v>
      </c>
      <c r="O214" s="11">
        <v>488893</v>
      </c>
      <c r="P214" s="11">
        <v>644134</v>
      </c>
      <c r="Q214" s="11">
        <v>12768235</v>
      </c>
      <c r="R214" s="11">
        <v>183651</v>
      </c>
      <c r="S214" s="11">
        <v>12295655</v>
      </c>
      <c r="T214" s="11">
        <v>3724130</v>
      </c>
      <c r="U214" s="11"/>
      <c r="V214" s="11">
        <v>1943367</v>
      </c>
      <c r="W214" s="11">
        <v>669045</v>
      </c>
      <c r="X214" s="11">
        <v>1958012</v>
      </c>
      <c r="Y214" s="11">
        <v>5286284</v>
      </c>
      <c r="Z214" s="11">
        <v>1143308</v>
      </c>
      <c r="AA214" s="11">
        <v>157680</v>
      </c>
      <c r="AB214" s="11">
        <v>7151866</v>
      </c>
      <c r="AC214" s="11">
        <v>465706</v>
      </c>
      <c r="AD214" s="11">
        <v>422694</v>
      </c>
      <c r="AE214" s="14">
        <v>49385014</v>
      </c>
      <c r="AF214" s="15">
        <v>286992316</v>
      </c>
    </row>
    <row r="215" spans="2:32">
      <c r="B215" s="12">
        <v>45078</v>
      </c>
      <c r="C215" s="11">
        <v>96804727</v>
      </c>
      <c r="D215" s="11">
        <v>5263018</v>
      </c>
      <c r="E215" s="11">
        <v>27042847</v>
      </c>
      <c r="F215" s="11">
        <v>4391293</v>
      </c>
      <c r="G215" s="11">
        <v>1097629</v>
      </c>
      <c r="H215" s="11">
        <v>71227752</v>
      </c>
      <c r="I215" s="11">
        <v>11723391</v>
      </c>
      <c r="J215" s="11">
        <v>1294744</v>
      </c>
      <c r="K215" s="11">
        <v>1299678</v>
      </c>
      <c r="L215" s="11">
        <v>4767740</v>
      </c>
      <c r="M215" s="14">
        <v>224912819</v>
      </c>
      <c r="N215" s="11">
        <v>126946</v>
      </c>
      <c r="O215" s="11">
        <v>681671</v>
      </c>
      <c r="P215" s="11">
        <v>1032058</v>
      </c>
      <c r="Q215" s="11">
        <v>12748987</v>
      </c>
      <c r="R215" s="11">
        <v>168416</v>
      </c>
      <c r="S215" s="11">
        <v>14301475</v>
      </c>
      <c r="T215" s="11">
        <v>4567687</v>
      </c>
      <c r="U215" s="11">
        <v>100693</v>
      </c>
      <c r="V215" s="11">
        <v>1591806</v>
      </c>
      <c r="W215" s="11">
        <v>897307</v>
      </c>
      <c r="X215" s="11">
        <v>2771417</v>
      </c>
      <c r="Y215" s="11">
        <v>5835226</v>
      </c>
      <c r="Z215" s="11">
        <v>1183654</v>
      </c>
      <c r="AA215" s="11">
        <v>151894</v>
      </c>
      <c r="AB215" s="11">
        <v>9359673</v>
      </c>
      <c r="AC215" s="11">
        <v>906849</v>
      </c>
      <c r="AD215" s="11">
        <v>799756</v>
      </c>
      <c r="AE215" s="14">
        <v>57225515</v>
      </c>
      <c r="AF215" s="15">
        <v>282138334</v>
      </c>
    </row>
    <row r="216" spans="2:32">
      <c r="B216" s="12">
        <v>45108</v>
      </c>
      <c r="C216" s="11">
        <v>104504744</v>
      </c>
      <c r="D216" s="11">
        <v>5266320</v>
      </c>
      <c r="E216" s="11">
        <v>27028655</v>
      </c>
      <c r="F216" s="11">
        <v>4771731</v>
      </c>
      <c r="G216" s="11">
        <v>1907107</v>
      </c>
      <c r="H216" s="11">
        <v>75582563</v>
      </c>
      <c r="I216" s="11">
        <v>12483726</v>
      </c>
      <c r="J216" s="11">
        <v>1581520</v>
      </c>
      <c r="K216" s="11">
        <v>1323469</v>
      </c>
      <c r="L216" s="11">
        <v>5074245</v>
      </c>
      <c r="M216" s="14">
        <v>239524080</v>
      </c>
      <c r="N216" s="11">
        <v>130070</v>
      </c>
      <c r="O216" s="11">
        <v>703764</v>
      </c>
      <c r="P216" s="11">
        <v>880314</v>
      </c>
      <c r="Q216" s="11">
        <v>13119599</v>
      </c>
      <c r="R216" s="11">
        <v>161611</v>
      </c>
      <c r="S216" s="11">
        <v>13884138</v>
      </c>
      <c r="T216" s="11">
        <v>3839815</v>
      </c>
      <c r="U216" s="11">
        <v>98567</v>
      </c>
      <c r="V216" s="11">
        <v>1680301</v>
      </c>
      <c r="W216" s="11">
        <v>1002109</v>
      </c>
      <c r="X216" s="11">
        <v>2708066</v>
      </c>
      <c r="Y216" s="11">
        <v>5674693</v>
      </c>
      <c r="Z216" s="11">
        <v>1279081</v>
      </c>
      <c r="AA216" s="11">
        <v>300193</v>
      </c>
      <c r="AB216" s="11">
        <v>8319713</v>
      </c>
      <c r="AC216" s="11">
        <v>1047402</v>
      </c>
      <c r="AD216" s="11">
        <v>831842</v>
      </c>
      <c r="AE216" s="14">
        <v>55661278</v>
      </c>
      <c r="AF216" s="15">
        <v>295185358</v>
      </c>
    </row>
    <row r="217" spans="2:32">
      <c r="B217" s="12">
        <v>45139</v>
      </c>
      <c r="C217" s="11">
        <v>104669900</v>
      </c>
      <c r="D217" s="11">
        <v>5265501</v>
      </c>
      <c r="E217" s="11">
        <v>26558674</v>
      </c>
      <c r="F217" s="11">
        <v>4784491</v>
      </c>
      <c r="G217" s="11">
        <v>1156513</v>
      </c>
      <c r="H217" s="11">
        <v>78244564</v>
      </c>
      <c r="I217" s="11">
        <v>12127284</v>
      </c>
      <c r="J217" s="11">
        <v>1266558</v>
      </c>
      <c r="K217" s="11">
        <v>1351566</v>
      </c>
      <c r="L217" s="11">
        <v>4933938</v>
      </c>
      <c r="M217" s="14">
        <v>240358989</v>
      </c>
      <c r="N217" s="11">
        <v>240494</v>
      </c>
      <c r="O217" s="11">
        <v>672483</v>
      </c>
      <c r="P217" s="11">
        <v>962523</v>
      </c>
      <c r="Q217" s="11">
        <v>13141243</v>
      </c>
      <c r="R217" s="11">
        <v>164312</v>
      </c>
      <c r="S217" s="11">
        <v>12944121</v>
      </c>
      <c r="T217" s="11">
        <v>5133891</v>
      </c>
      <c r="U217" s="11">
        <v>94871</v>
      </c>
      <c r="V217" s="11">
        <v>1549691</v>
      </c>
      <c r="W217" s="11">
        <v>1053635</v>
      </c>
      <c r="X217" s="11">
        <v>2951684</v>
      </c>
      <c r="Y217" s="11">
        <v>5195972</v>
      </c>
      <c r="Z217" s="11">
        <v>1216763</v>
      </c>
      <c r="AA217" s="11">
        <v>326692</v>
      </c>
      <c r="AB217" s="11">
        <v>10070807</v>
      </c>
      <c r="AC217" s="11">
        <v>970748</v>
      </c>
      <c r="AD217" s="11">
        <v>906964</v>
      </c>
      <c r="AE217" s="14">
        <v>57596894</v>
      </c>
      <c r="AF217" s="15">
        <v>297955883</v>
      </c>
    </row>
    <row r="218" spans="2:32">
      <c r="B218" s="12">
        <v>45170</v>
      </c>
      <c r="C218" s="11">
        <v>99815903</v>
      </c>
      <c r="D218" s="11">
        <v>4849911</v>
      </c>
      <c r="E218" s="11">
        <v>24546338</v>
      </c>
      <c r="F218" s="11">
        <v>4751650</v>
      </c>
      <c r="G218" s="11">
        <v>2253008</v>
      </c>
      <c r="H218" s="11">
        <v>74748276</v>
      </c>
      <c r="I218" s="11">
        <v>11494783</v>
      </c>
      <c r="J218" s="11">
        <v>1553291</v>
      </c>
      <c r="K218" s="11">
        <v>1504945</v>
      </c>
      <c r="L218" s="11">
        <v>4598383</v>
      </c>
      <c r="M218" s="14">
        <v>230116488</v>
      </c>
      <c r="N218" s="11">
        <v>254128</v>
      </c>
      <c r="O218" s="11">
        <v>687796</v>
      </c>
      <c r="P218" s="11">
        <v>909577</v>
      </c>
      <c r="Q218" s="11">
        <v>12930109</v>
      </c>
      <c r="R218" s="11">
        <v>168239</v>
      </c>
      <c r="S218" s="11">
        <v>12535410</v>
      </c>
      <c r="T218" s="11">
        <v>5402799</v>
      </c>
      <c r="U218" s="11">
        <v>92556</v>
      </c>
      <c r="V218" s="11">
        <v>1372079</v>
      </c>
      <c r="W218" s="11">
        <v>989961</v>
      </c>
      <c r="X218" s="11">
        <v>2662129</v>
      </c>
      <c r="Y218" s="11">
        <v>4753979</v>
      </c>
      <c r="Z218" s="11">
        <v>594166</v>
      </c>
      <c r="AA218" s="11">
        <v>257675</v>
      </c>
      <c r="AB218" s="11">
        <v>9000240</v>
      </c>
      <c r="AC218" s="11">
        <v>993744</v>
      </c>
      <c r="AD218" s="11">
        <v>826430</v>
      </c>
      <c r="AE218" s="14">
        <v>54431017</v>
      </c>
      <c r="AF218" s="15">
        <v>284547505</v>
      </c>
    </row>
    <row r="219" spans="2:32">
      <c r="B219" s="12">
        <v>45200</v>
      </c>
      <c r="C219" s="11">
        <v>103139285</v>
      </c>
      <c r="D219" s="11">
        <v>4926032</v>
      </c>
      <c r="E219" s="11">
        <v>28741987</v>
      </c>
      <c r="F219" s="11">
        <v>4589947</v>
      </c>
      <c r="G219" s="11">
        <v>1120318</v>
      </c>
      <c r="H219" s="11">
        <v>72802709</v>
      </c>
      <c r="I219" s="11">
        <v>11736257</v>
      </c>
      <c r="J219" s="11">
        <v>1605819</v>
      </c>
      <c r="K219" s="11">
        <v>1592686</v>
      </c>
      <c r="L219" s="11">
        <v>4634045</v>
      </c>
      <c r="M219" s="14">
        <v>234889085</v>
      </c>
      <c r="N219" s="11">
        <v>273629</v>
      </c>
      <c r="O219" s="11">
        <v>561784</v>
      </c>
      <c r="P219" s="11">
        <v>904744</v>
      </c>
      <c r="Q219" s="11">
        <v>12182529</v>
      </c>
      <c r="R219" s="11">
        <v>269256</v>
      </c>
      <c r="S219" s="11">
        <v>12174837</v>
      </c>
      <c r="T219" s="11">
        <v>4778863</v>
      </c>
      <c r="U219" s="11">
        <v>99203</v>
      </c>
      <c r="V219" s="11">
        <v>1305851</v>
      </c>
      <c r="W219" s="11">
        <v>1027783</v>
      </c>
      <c r="X219" s="11">
        <v>2603379</v>
      </c>
      <c r="Y219" s="11">
        <v>5053207</v>
      </c>
      <c r="Z219" s="11">
        <v>558696</v>
      </c>
      <c r="AA219" s="11">
        <v>277949</v>
      </c>
      <c r="AB219" s="11">
        <v>8712739</v>
      </c>
      <c r="AC219" s="11">
        <v>1072367</v>
      </c>
      <c r="AD219" s="11">
        <v>929157</v>
      </c>
      <c r="AE219" s="14">
        <v>52785973</v>
      </c>
      <c r="AF219" s="15">
        <v>287675058</v>
      </c>
    </row>
    <row r="220" spans="2:32">
      <c r="B220" s="12">
        <v>45231</v>
      </c>
      <c r="C220" s="11">
        <v>106111265</v>
      </c>
      <c r="D220" s="11">
        <v>1680598</v>
      </c>
      <c r="E220" s="11">
        <v>26032947</v>
      </c>
      <c r="F220" s="11">
        <v>4288592</v>
      </c>
      <c r="G220" s="11">
        <v>1615459</v>
      </c>
      <c r="H220" s="11">
        <v>71259193</v>
      </c>
      <c r="I220" s="11">
        <v>11324296</v>
      </c>
      <c r="J220" s="11">
        <v>1634004</v>
      </c>
      <c r="K220" s="11">
        <v>1367159</v>
      </c>
      <c r="L220" s="11">
        <v>3626720</v>
      </c>
      <c r="M220" s="14">
        <v>228940233</v>
      </c>
      <c r="N220" s="11">
        <v>258482</v>
      </c>
      <c r="O220" s="11">
        <v>501056</v>
      </c>
      <c r="P220" s="11">
        <v>1085459</v>
      </c>
      <c r="Q220" s="11">
        <v>13491694</v>
      </c>
      <c r="R220" s="11">
        <v>282263</v>
      </c>
      <c r="S220" s="11">
        <v>10737176</v>
      </c>
      <c r="T220" s="11">
        <v>5020703</v>
      </c>
      <c r="U220" s="11">
        <v>177729</v>
      </c>
      <c r="V220" s="11">
        <v>1396646</v>
      </c>
      <c r="W220" s="11">
        <v>924274</v>
      </c>
      <c r="X220" s="11">
        <v>2490810</v>
      </c>
      <c r="Y220" s="11">
        <v>4466831</v>
      </c>
      <c r="Z220" s="11">
        <v>981159</v>
      </c>
      <c r="AA220" s="11">
        <v>242121</v>
      </c>
      <c r="AB220" s="11">
        <v>7643664</v>
      </c>
      <c r="AC220" s="11">
        <v>1102137</v>
      </c>
      <c r="AD220" s="11">
        <v>1248088</v>
      </c>
      <c r="AE220" s="14">
        <v>52050292</v>
      </c>
      <c r="AF220" s="15">
        <v>280990525</v>
      </c>
    </row>
    <row r="221" spans="2:32">
      <c r="B221" s="12">
        <v>45261</v>
      </c>
      <c r="C221" s="11">
        <v>104343803</v>
      </c>
      <c r="D221" s="11">
        <v>1707080</v>
      </c>
      <c r="E221" s="11">
        <v>25361241</v>
      </c>
      <c r="F221" s="11">
        <v>4284054</v>
      </c>
      <c r="G221" s="11">
        <v>1736311</v>
      </c>
      <c r="H221" s="11">
        <v>77452101</v>
      </c>
      <c r="I221" s="11">
        <v>9079425</v>
      </c>
      <c r="J221" s="11">
        <v>1908070</v>
      </c>
      <c r="K221" s="11">
        <v>1643469</v>
      </c>
      <c r="L221" s="11">
        <v>3698896</v>
      </c>
      <c r="M221" s="14">
        <v>231214450</v>
      </c>
      <c r="N221" s="11">
        <v>294845</v>
      </c>
      <c r="O221" s="11">
        <v>449067</v>
      </c>
      <c r="P221" s="11">
        <v>959290</v>
      </c>
      <c r="Q221" s="11">
        <v>14263725</v>
      </c>
      <c r="R221" s="11">
        <v>192190</v>
      </c>
      <c r="S221" s="11">
        <v>9931321</v>
      </c>
      <c r="T221" s="11">
        <v>5136592</v>
      </c>
      <c r="U221" s="11">
        <v>106246</v>
      </c>
      <c r="V221" s="11">
        <v>1463859</v>
      </c>
      <c r="W221" s="11">
        <v>758872</v>
      </c>
      <c r="X221" s="11">
        <v>2256990</v>
      </c>
      <c r="Y221" s="11">
        <v>4628669</v>
      </c>
      <c r="Z221" s="11">
        <v>1077103</v>
      </c>
      <c r="AA221" s="11">
        <v>262848</v>
      </c>
      <c r="AB221" s="11">
        <v>7669052</v>
      </c>
      <c r="AC221" s="11">
        <v>1045909</v>
      </c>
      <c r="AD221" s="11">
        <v>909733</v>
      </c>
      <c r="AE221" s="14">
        <v>51406311</v>
      </c>
      <c r="AF221" s="15">
        <v>282620761</v>
      </c>
    </row>
    <row r="222" spans="2:32"/>
    <row r="223" spans="2:32"/>
    <row r="224" spans="2:32"/>
    <row r="225"/>
    <row r="226"/>
    <row r="227"/>
    <row r="228"/>
    <row r="229"/>
    <row r="230"/>
  </sheetData>
  <sheetProtection pivotTables="0"/>
  <mergeCells count="3">
    <mergeCell ref="A1:P1"/>
    <mergeCell ref="A2:P2"/>
    <mergeCell ref="B27:E27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60B0-AD7A-4305-8CE3-3281B58B942F}">
  <dimension ref="B1:S20"/>
  <sheetViews>
    <sheetView showGridLines="0" zoomScale="90" zoomScaleNormal="90" workbookViewId="0">
      <pane xSplit="2" ySplit="2" topLeftCell="C3" activePane="bottomRight" state="frozen"/>
      <selection pane="bottomRight" activeCell="G11" sqref="G11"/>
      <selection pane="bottomLeft" activeCell="A3" sqref="A3"/>
      <selection pane="topRight" activeCell="C1" sqref="C1"/>
    </sheetView>
  </sheetViews>
  <sheetFormatPr defaultColWidth="11.42578125" defaultRowHeight="15"/>
  <cols>
    <col min="1" max="1" width="1.85546875" customWidth="1"/>
    <col min="2" max="2" width="12" customWidth="1"/>
    <col min="3" max="3" width="11.28515625" customWidth="1"/>
    <col min="4" max="4" width="11.5703125" customWidth="1"/>
    <col min="5" max="5" width="12.7109375" customWidth="1"/>
    <col min="6" max="6" width="11.5703125" customWidth="1"/>
    <col min="7" max="7" width="13.5703125" customWidth="1"/>
    <col min="8" max="8" width="13" customWidth="1"/>
    <col min="9" max="9" width="13.42578125" customWidth="1"/>
    <col min="10" max="10" width="13.140625" customWidth="1"/>
    <col min="11" max="11" width="13.7109375" customWidth="1"/>
    <col min="12" max="12" width="12.42578125" customWidth="1"/>
    <col min="13" max="13" width="14.7109375" customWidth="1"/>
    <col min="14" max="15" width="10.85546875" customWidth="1"/>
    <col min="16" max="16" width="12.42578125" customWidth="1"/>
    <col min="17" max="17" width="10.85546875" customWidth="1"/>
    <col min="18" max="18" width="9.5703125" customWidth="1"/>
    <col min="19" max="19" width="13.140625" customWidth="1"/>
  </cols>
  <sheetData>
    <row r="1" spans="2:19">
      <c r="B1" s="42"/>
      <c r="C1" s="42"/>
      <c r="D1" s="42"/>
      <c r="E1" s="42"/>
      <c r="F1" s="42"/>
      <c r="G1" s="58" t="s">
        <v>52</v>
      </c>
      <c r="H1" s="58"/>
      <c r="I1" s="58"/>
      <c r="J1" s="58"/>
      <c r="K1" s="58"/>
      <c r="L1" s="58"/>
    </row>
    <row r="2" spans="2:19" ht="14.25" customHeight="1">
      <c r="B2" s="42"/>
      <c r="C2" s="42"/>
      <c r="D2" s="42"/>
      <c r="E2" s="42"/>
      <c r="F2" s="42"/>
      <c r="G2" s="58"/>
      <c r="H2" s="58"/>
      <c r="I2" s="58"/>
      <c r="J2" s="58"/>
      <c r="K2" s="58"/>
      <c r="L2" s="58"/>
    </row>
    <row r="3" spans="2:19" s="41" customFormat="1" ht="57" customHeight="1">
      <c r="B3" s="43" t="s">
        <v>53</v>
      </c>
      <c r="C3" s="43" t="s">
        <v>54</v>
      </c>
      <c r="D3" s="43" t="s">
        <v>55</v>
      </c>
      <c r="E3" s="43" t="s">
        <v>5</v>
      </c>
      <c r="F3" s="43" t="s">
        <v>56</v>
      </c>
      <c r="G3" s="43" t="s">
        <v>57</v>
      </c>
      <c r="H3" s="43" t="s">
        <v>58</v>
      </c>
      <c r="I3" s="43" t="s">
        <v>59</v>
      </c>
      <c r="J3" s="43" t="s">
        <v>60</v>
      </c>
      <c r="K3" s="43" t="s">
        <v>61</v>
      </c>
      <c r="L3" s="43" t="s">
        <v>62</v>
      </c>
      <c r="M3" s="43" t="s">
        <v>63</v>
      </c>
      <c r="N3" s="43" t="s">
        <v>64</v>
      </c>
      <c r="O3" s="43" t="s">
        <v>65</v>
      </c>
      <c r="P3" s="43" t="s">
        <v>66</v>
      </c>
      <c r="Q3" s="43" t="s">
        <v>67</v>
      </c>
      <c r="R3" s="43" t="s">
        <v>68</v>
      </c>
      <c r="S3" s="43" t="s">
        <v>69</v>
      </c>
    </row>
    <row r="4" spans="2:19">
      <c r="B4" s="24">
        <v>45047</v>
      </c>
      <c r="C4" s="45">
        <v>497</v>
      </c>
      <c r="D4" s="45">
        <v>468</v>
      </c>
      <c r="E4" s="45">
        <v>406</v>
      </c>
      <c r="F4" s="45">
        <v>437</v>
      </c>
      <c r="G4" s="45">
        <v>286992316</v>
      </c>
      <c r="H4" s="45">
        <v>406</v>
      </c>
      <c r="I4" s="45">
        <v>437</v>
      </c>
      <c r="J4" s="45">
        <v>276676848</v>
      </c>
      <c r="K4" s="45">
        <v>0</v>
      </c>
      <c r="L4" s="45">
        <v>0</v>
      </c>
      <c r="M4" s="45">
        <f>(G4-P4)-J4</f>
        <v>0</v>
      </c>
      <c r="N4" s="45">
        <v>25</v>
      </c>
      <c r="O4" s="45">
        <v>26</v>
      </c>
      <c r="P4" s="45">
        <v>10315468</v>
      </c>
      <c r="Q4" s="45">
        <f>Tabla2[[#This Row],[No. de Empresas Registradas]]-Tabla2[[#This Row],[No. de Empresas con Reporte]]</f>
        <v>91</v>
      </c>
      <c r="R4" s="45">
        <f>Tabla2[[#This Row],[No. de Plantas Registradas]]-Tabla2[[#This Row],[No. de Plantas con Reporte]]</f>
        <v>31</v>
      </c>
      <c r="S4" s="45">
        <v>9949207.166666666</v>
      </c>
    </row>
    <row r="5" spans="2:19">
      <c r="B5" s="24">
        <v>45078</v>
      </c>
      <c r="C5" s="45">
        <v>553</v>
      </c>
      <c r="D5" s="45">
        <v>571</v>
      </c>
      <c r="E5" s="45">
        <v>423</v>
      </c>
      <c r="F5" s="45">
        <v>455</v>
      </c>
      <c r="G5" s="45">
        <v>282138334</v>
      </c>
      <c r="H5" s="45">
        <v>365</v>
      </c>
      <c r="I5" s="45">
        <v>396</v>
      </c>
      <c r="J5" s="45">
        <v>273480827</v>
      </c>
      <c r="K5" s="45">
        <f>Tabla2[[#This Row],[No. de Empresas con Reporte]]-Tabla2[[#This Row],[No. de Empresas con Reporte Continuo]]-Tabla2[[#This Row],[No. de Empresas Nuevas]]</f>
        <v>43</v>
      </c>
      <c r="L5" s="45">
        <f>Tabla2[[#This Row],[No. de Plantas con Reporte]]-Tabla2[[#This Row],[No. de Plantas con Reporte Continuo]]-Tabla2[[#This Row],[No. de Plantas Nuevas]]</f>
        <v>42</v>
      </c>
      <c r="M5" s="45">
        <f>(G5-P5)-J5</f>
        <v>8032527</v>
      </c>
      <c r="N5" s="45">
        <v>15</v>
      </c>
      <c r="O5" s="45">
        <v>17</v>
      </c>
      <c r="P5" s="45">
        <v>624980</v>
      </c>
      <c r="Q5" s="45">
        <f>Tabla2[[#This Row],[No. de Empresas Registradas]]-Tabla2[[#This Row],[No. de Empresas con Reporte]]</f>
        <v>130</v>
      </c>
      <c r="R5" s="45">
        <f>Tabla2[[#This Row],[No. de Plantas Registradas]]-Tabla2[[#This Row],[No. de Plantas con Reporte]]</f>
        <v>116</v>
      </c>
      <c r="S5" s="45">
        <v>7880169.7666666675</v>
      </c>
    </row>
    <row r="6" spans="2:19">
      <c r="B6" s="24">
        <v>45108</v>
      </c>
      <c r="C6" s="45">
        <v>637</v>
      </c>
      <c r="D6" s="45">
        <v>649</v>
      </c>
      <c r="E6" s="45">
        <v>449</v>
      </c>
      <c r="F6" s="45">
        <v>489</v>
      </c>
      <c r="G6" s="45">
        <v>295185358</v>
      </c>
      <c r="H6" s="45">
        <v>352</v>
      </c>
      <c r="I6" s="45">
        <v>379</v>
      </c>
      <c r="J6" s="45">
        <v>256285754</v>
      </c>
      <c r="K6" s="45">
        <f>Tabla2[[#This Row],[No. de Empresas con Reporte]]-Tabla2[[#This Row],[No. de Empresas con Reporte Continuo]]-Tabla2[[#This Row],[No. de Empresas Nuevas]]</f>
        <v>83</v>
      </c>
      <c r="L6" s="45">
        <f>Tabla2[[#This Row],[No. de Plantas con Reporte]]-Tabla2[[#This Row],[No. de Plantas con Reporte Continuo]]-Tabla2[[#This Row],[No. de Plantas Nuevas]]</f>
        <v>96</v>
      </c>
      <c r="M6" s="45">
        <f t="shared" ref="M6:M9" si="0">(G6-P6)-J6</f>
        <v>38230609</v>
      </c>
      <c r="N6" s="45">
        <v>14</v>
      </c>
      <c r="O6" s="45">
        <v>14</v>
      </c>
      <c r="P6" s="45">
        <v>668995</v>
      </c>
      <c r="Q6" s="45">
        <f>Tabla2[[#This Row],[No. de Empresas Registradas]]-Tabla2[[#This Row],[No. de Empresas con Reporte]]</f>
        <v>188</v>
      </c>
      <c r="R6" s="45">
        <f>Tabla2[[#This Row],[No. de Plantas Registradas]]-Tabla2[[#This Row],[No. de Plantas con Reporte]]</f>
        <v>160</v>
      </c>
      <c r="S6" s="45">
        <v>8926155.1999999993</v>
      </c>
    </row>
    <row r="7" spans="2:19">
      <c r="B7" s="24">
        <v>45139</v>
      </c>
      <c r="C7" s="45">
        <v>655</v>
      </c>
      <c r="D7" s="45">
        <v>685</v>
      </c>
      <c r="E7" s="45">
        <v>471</v>
      </c>
      <c r="F7" s="45">
        <v>513</v>
      </c>
      <c r="G7" s="45">
        <v>297955883</v>
      </c>
      <c r="H7" s="45">
        <v>334</v>
      </c>
      <c r="I7" s="45">
        <v>360</v>
      </c>
      <c r="J7" s="45">
        <v>247435072</v>
      </c>
      <c r="K7" s="45">
        <f>Tabla2[[#This Row],[No. de Empresas con Reporte]]-Tabla2[[#This Row],[No. de Empresas con Reporte Continuo]]-Tabla2[[#This Row],[No. de Empresas Nuevas]]</f>
        <v>120</v>
      </c>
      <c r="L7" s="45">
        <f>Tabla2[[#This Row],[No. de Plantas con Reporte]]-Tabla2[[#This Row],[No. de Plantas con Reporte Continuo]]-Tabla2[[#This Row],[No. de Plantas Nuevas]]</f>
        <v>136</v>
      </c>
      <c r="M7" s="45">
        <f t="shared" si="0"/>
        <v>50014548</v>
      </c>
      <c r="N7" s="45">
        <v>17</v>
      </c>
      <c r="O7" s="45">
        <v>17</v>
      </c>
      <c r="P7" s="45">
        <v>506263</v>
      </c>
      <c r="Q7" s="45">
        <f>Tabla2[[#This Row],[No. de Empresas Registradas]]-Tabla2[[#This Row],[No. de Empresas con Reporte]]</f>
        <v>184</v>
      </c>
      <c r="R7" s="45">
        <f>Tabla2[[#This Row],[No. de Plantas Registradas]]-Tabla2[[#This Row],[No. de Plantas con Reporte]]</f>
        <v>172</v>
      </c>
      <c r="S7" s="45">
        <v>1960739.7833333334</v>
      </c>
    </row>
    <row r="8" spans="2:19">
      <c r="B8" s="24">
        <v>45170</v>
      </c>
      <c r="C8" s="45">
        <v>662</v>
      </c>
      <c r="D8" s="45">
        <v>716</v>
      </c>
      <c r="E8" s="45">
        <v>492</v>
      </c>
      <c r="F8" s="45">
        <v>535</v>
      </c>
      <c r="G8" s="45">
        <v>284547505</v>
      </c>
      <c r="H8" s="45">
        <v>321</v>
      </c>
      <c r="I8" s="45">
        <v>347</v>
      </c>
      <c r="J8" s="45">
        <v>233157909</v>
      </c>
      <c r="K8" s="45">
        <f>Tabla2[[#This Row],[No. de Empresas con Reporte]]-Tabla2[[#This Row],[No. de Empresas con Reporte Continuo]]-Tabla2[[#This Row],[No. de Empresas Nuevas]]</f>
        <v>161</v>
      </c>
      <c r="L8" s="45">
        <f>Tabla2[[#This Row],[No. de Plantas con Reporte]]-Tabla2[[#This Row],[No. de Plantas con Reporte Continuo]]-Tabla2[[#This Row],[No. de Plantas Nuevas]]</f>
        <v>178</v>
      </c>
      <c r="M8" s="45">
        <f t="shared" si="0"/>
        <v>51172539</v>
      </c>
      <c r="N8" s="45">
        <v>10</v>
      </c>
      <c r="O8" s="45">
        <v>10</v>
      </c>
      <c r="P8" s="45">
        <v>217057</v>
      </c>
      <c r="Q8" s="45">
        <f>Tabla2[[#This Row],[No. de Empresas Registradas]]-Tabla2[[#This Row],[No. de Empresas con Reporte]]</f>
        <v>170</v>
      </c>
      <c r="R8" s="45">
        <f>Tabla2[[#This Row],[No. de Plantas Registradas]]-Tabla2[[#This Row],[No. de Plantas con Reporte]]</f>
        <v>181</v>
      </c>
      <c r="S8" s="45">
        <v>4208401.6500000004</v>
      </c>
    </row>
    <row r="9" spans="2:19">
      <c r="B9" s="24">
        <v>45200</v>
      </c>
      <c r="C9" s="45">
        <v>663</v>
      </c>
      <c r="D9" s="45">
        <v>716</v>
      </c>
      <c r="E9" s="45">
        <v>501</v>
      </c>
      <c r="F9" s="45">
        <v>542</v>
      </c>
      <c r="G9" s="45">
        <v>287675058</v>
      </c>
      <c r="H9" s="45">
        <v>309</v>
      </c>
      <c r="I9" s="45">
        <v>334</v>
      </c>
      <c r="J9" s="45">
        <v>232514520</v>
      </c>
      <c r="K9" s="45">
        <f>Tabla2[[#This Row],[No. de Empresas con Reporte]]-Tabla2[[#This Row],[No. de Empresas con Reporte Continuo]]-Tabla2[[#This Row],[No. de Empresas Nuevas]]</f>
        <v>191</v>
      </c>
      <c r="L9" s="45">
        <f>Tabla2[[#This Row],[No. de Plantas con Reporte]]-Tabla2[[#This Row],[No. de Plantas con Reporte Continuo]]-Tabla2[[#This Row],[No. de Plantas Nuevas]]</f>
        <v>207</v>
      </c>
      <c r="M9" s="45">
        <f t="shared" si="0"/>
        <v>55030930</v>
      </c>
      <c r="N9" s="45">
        <v>1</v>
      </c>
      <c r="O9" s="45">
        <v>1</v>
      </c>
      <c r="P9" s="45">
        <v>129608</v>
      </c>
      <c r="Q9" s="45">
        <f>Tabla2[[#This Row],[No. de Empresas Registradas]]-Tabla2[[#This Row],[No. de Empresas con Reporte]]</f>
        <v>162</v>
      </c>
      <c r="R9" s="45">
        <f>Tabla2[[#This Row],[No. de Plantas Registradas]]-Tabla2[[#This Row],[No. de Plantas con Reporte]]</f>
        <v>174</v>
      </c>
      <c r="S9" s="45">
        <v>8814121.7166666687</v>
      </c>
    </row>
    <row r="10" spans="2:19">
      <c r="B10" s="24">
        <v>45231</v>
      </c>
      <c r="C10" s="45">
        <v>663</v>
      </c>
      <c r="D10" s="45">
        <v>716</v>
      </c>
      <c r="E10" s="45">
        <v>508</v>
      </c>
      <c r="F10" s="45">
        <v>618</v>
      </c>
      <c r="G10" s="45">
        <v>280990525</v>
      </c>
      <c r="H10" s="45">
        <v>308</v>
      </c>
      <c r="I10" s="45">
        <v>332</v>
      </c>
      <c r="J10" s="45">
        <v>228971272</v>
      </c>
      <c r="K10" s="45">
        <f>Tabla2[[#This Row],[No. de Empresas con Reporte]]-Tabla2[[#This Row],[No. de Empresas con Reporte Continuo]]-Tabla2[[#This Row],[No. de Empresas Nuevas]]</f>
        <v>199</v>
      </c>
      <c r="L10" s="45">
        <f>Tabla2[[#This Row],[No. de Plantas con Reporte]]-Tabla2[[#This Row],[No. de Plantas con Reporte Continuo]]-Tabla2[[#This Row],[No. de Plantas Nuevas]]</f>
        <v>285</v>
      </c>
      <c r="M10" s="45">
        <v>51963208</v>
      </c>
      <c r="N10" s="45">
        <v>1</v>
      </c>
      <c r="O10" s="45">
        <v>1</v>
      </c>
      <c r="P10" s="45">
        <v>56045</v>
      </c>
      <c r="Q10" s="45">
        <f>Tabla2[[#This Row],[No. de Empresas Registradas]]-Tabla2[[#This Row],[No. de Empresas con Reporte]]</f>
        <v>155</v>
      </c>
      <c r="R10" s="45">
        <f>Tabla2[[#This Row],[No. de Plantas Registradas]]-Tabla2[[#This Row],[No. de Plantas con Reporte]]</f>
        <v>98</v>
      </c>
      <c r="S10" s="45">
        <v>9166730</v>
      </c>
    </row>
    <row r="11" spans="2:19">
      <c r="B11" s="24">
        <v>45261</v>
      </c>
      <c r="C11" s="45">
        <v>664</v>
      </c>
      <c r="D11" s="45">
        <v>717</v>
      </c>
      <c r="E11" s="45">
        <v>508</v>
      </c>
      <c r="F11" s="45">
        <v>564</v>
      </c>
      <c r="G11" s="45">
        <v>282620761</v>
      </c>
      <c r="H11" s="45">
        <v>306</v>
      </c>
      <c r="I11" s="45">
        <v>325</v>
      </c>
      <c r="J11" s="45">
        <v>219971314</v>
      </c>
      <c r="K11" s="45">
        <f>Tabla2[[#This Row],[No. de Empresas con Reporte]]-Tabla2[[#This Row],[No. de Empresas con Reporte Continuo]]-Tabla2[[#This Row],[No. de Empresas Nuevas]]</f>
        <v>201</v>
      </c>
      <c r="L11" s="45">
        <f>Tabla2[[#This Row],[No. de Plantas con Reporte]]-Tabla2[[#This Row],[No. de Plantas con Reporte Continuo]]-Tabla2[[#This Row],[No. de Plantas Nuevas]]</f>
        <v>238</v>
      </c>
      <c r="M11" s="45">
        <f t="shared" ref="M11" si="1">(G11-P11)-J11</f>
        <v>62644049</v>
      </c>
      <c r="N11" s="45">
        <v>1</v>
      </c>
      <c r="O11" s="45">
        <v>1</v>
      </c>
      <c r="P11" s="45">
        <v>5398</v>
      </c>
      <c r="Q11" s="45">
        <f>Tabla2[[#This Row],[No. de Empresas Registradas]]-Tabla2[[#This Row],[No. de Empresas con Reporte]]</f>
        <v>156</v>
      </c>
      <c r="R11" s="45">
        <f>Tabla2[[#This Row],[No. de Plantas Registradas]]-Tabla2[[#This Row],[No. de Plantas con Reporte]]</f>
        <v>153</v>
      </c>
      <c r="S11" s="45">
        <v>3958377</v>
      </c>
    </row>
    <row r="12" spans="2:19">
      <c r="B12" s="48" t="s">
        <v>15</v>
      </c>
      <c r="C12" s="48"/>
      <c r="D12" s="48"/>
      <c r="E12" s="48"/>
      <c r="I12" s="11"/>
      <c r="K12" s="11"/>
      <c r="L12" s="11"/>
    </row>
    <row r="13" spans="2:19">
      <c r="B13" s="44" t="s">
        <v>70</v>
      </c>
      <c r="C13" s="44"/>
      <c r="D13" s="44"/>
      <c r="E13" s="44"/>
      <c r="F13" s="44"/>
      <c r="G13" s="44"/>
      <c r="K13" s="11"/>
      <c r="L13" s="11"/>
    </row>
    <row r="14" spans="2:19">
      <c r="L14" s="11"/>
      <c r="M14" s="11"/>
      <c r="N14" s="11"/>
    </row>
    <row r="15" spans="2:19">
      <c r="G15" s="11"/>
      <c r="M15" s="11"/>
      <c r="N15" s="11"/>
      <c r="R15" s="11"/>
    </row>
    <row r="16" spans="2:19">
      <c r="M16" s="11"/>
      <c r="N16" s="11"/>
    </row>
    <row r="17" spans="13:14">
      <c r="M17" s="11"/>
      <c r="N17" s="11"/>
    </row>
    <row r="18" spans="13:14">
      <c r="M18" s="11"/>
      <c r="N18" s="11"/>
    </row>
    <row r="19" spans="13:14">
      <c r="M19" s="11"/>
      <c r="N19" s="11"/>
    </row>
    <row r="20" spans="13:14">
      <c r="M20" s="11"/>
      <c r="N20" s="11"/>
    </row>
  </sheetData>
  <sheetProtection algorithmName="SHA-512" hashValue="qzUYZwFT7t0tNHJVnKtOJNfCtU7WbgCdvj3iK/UF0H5Dl6PlKIETIFden4VnYZIhrW+9efTab9KElFyB5xqlYg==" saltValue="EfzKaBccRmzoCF8pC7CnBg==" spinCount="100000" sheet="1" objects="1" scenarios="1"/>
  <mergeCells count="2">
    <mergeCell ref="B12:E12"/>
    <mergeCell ref="G1:L2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0970-07B9-49C4-BFE0-374924B8FAE6}">
  <dimension ref="A1:I5300"/>
  <sheetViews>
    <sheetView topLeftCell="A5260" zoomScale="90" zoomScaleNormal="90" workbookViewId="0">
      <selection activeCell="D5271" sqref="D5271"/>
    </sheetView>
  </sheetViews>
  <sheetFormatPr defaultColWidth="11.42578125" defaultRowHeight="15"/>
  <cols>
    <col min="2" max="2" width="16.85546875" customWidth="1"/>
    <col min="4" max="4" width="15.140625" bestFit="1" customWidth="1"/>
    <col min="5" max="5" width="12" customWidth="1"/>
    <col min="6" max="6" width="12.5703125" bestFit="1" customWidth="1"/>
    <col min="8" max="8" width="17.42578125" customWidth="1"/>
    <col min="9" max="9" width="15.140625" bestFit="1" customWidth="1"/>
  </cols>
  <sheetData>
    <row r="1" spans="1:4">
      <c r="A1" t="s">
        <v>21</v>
      </c>
      <c r="B1" t="s">
        <v>20</v>
      </c>
      <c r="C1" t="s">
        <v>71</v>
      </c>
      <c r="D1" t="s">
        <v>72</v>
      </c>
    </row>
    <row r="2" spans="1:4">
      <c r="A2" s="9">
        <v>39448</v>
      </c>
      <c r="B2" t="s">
        <v>51</v>
      </c>
      <c r="C2" t="s">
        <v>51</v>
      </c>
      <c r="D2" s="10">
        <v>245835529.4278</v>
      </c>
    </row>
    <row r="3" spans="1:4">
      <c r="A3" s="9">
        <v>39479</v>
      </c>
      <c r="B3" t="s">
        <v>51</v>
      </c>
      <c r="C3" t="s">
        <v>51</v>
      </c>
      <c r="D3" s="10">
        <v>213055727.70270273</v>
      </c>
    </row>
    <row r="4" spans="1:4">
      <c r="A4" s="9">
        <v>39508</v>
      </c>
      <c r="B4" t="s">
        <v>51</v>
      </c>
      <c r="C4" t="s">
        <v>51</v>
      </c>
      <c r="D4" s="10">
        <v>217554072.27299112</v>
      </c>
    </row>
    <row r="5" spans="1:4">
      <c r="A5" s="9">
        <v>39539</v>
      </c>
      <c r="B5" t="s">
        <v>51</v>
      </c>
      <c r="C5" t="s">
        <v>51</v>
      </c>
      <c r="D5" s="10">
        <v>222484264.42596585</v>
      </c>
    </row>
    <row r="6" spans="1:4">
      <c r="A6" s="9">
        <v>39569</v>
      </c>
      <c r="B6" t="s">
        <v>51</v>
      </c>
      <c r="C6" t="s">
        <v>51</v>
      </c>
      <c r="D6" s="10">
        <v>238665668</v>
      </c>
    </row>
    <row r="7" spans="1:4">
      <c r="A7" s="9">
        <v>39600</v>
      </c>
      <c r="B7" t="s">
        <v>51</v>
      </c>
      <c r="C7" t="s">
        <v>51</v>
      </c>
      <c r="D7" s="10">
        <v>241011380.85465366</v>
      </c>
    </row>
    <row r="8" spans="1:4">
      <c r="A8" s="9">
        <v>39630</v>
      </c>
      <c r="B8" t="s">
        <v>51</v>
      </c>
      <c r="C8" t="s">
        <v>51</v>
      </c>
      <c r="D8" s="10">
        <v>243776412.5197297</v>
      </c>
    </row>
    <row r="9" spans="1:4">
      <c r="A9" s="9">
        <v>39661</v>
      </c>
      <c r="B9" t="s">
        <v>51</v>
      </c>
      <c r="C9" t="s">
        <v>51</v>
      </c>
      <c r="D9" s="10">
        <v>253575909.80811149</v>
      </c>
    </row>
    <row r="10" spans="1:4">
      <c r="A10" s="9">
        <v>39692</v>
      </c>
      <c r="B10" t="s">
        <v>51</v>
      </c>
      <c r="C10" t="s">
        <v>51</v>
      </c>
      <c r="D10" s="10">
        <v>225510420</v>
      </c>
    </row>
    <row r="11" spans="1:4">
      <c r="A11" s="9">
        <v>39722</v>
      </c>
      <c r="B11" t="s">
        <v>51</v>
      </c>
      <c r="C11" t="s">
        <v>51</v>
      </c>
      <c r="D11" s="10">
        <v>230007594.89541292</v>
      </c>
    </row>
    <row r="12" spans="1:4">
      <c r="A12" s="9">
        <v>39753</v>
      </c>
      <c r="B12" t="s">
        <v>51</v>
      </c>
      <c r="C12" t="s">
        <v>51</v>
      </c>
      <c r="D12" s="10">
        <v>212809625.73940143</v>
      </c>
    </row>
    <row r="13" spans="1:4">
      <c r="A13" s="9">
        <v>39783</v>
      </c>
      <c r="B13" t="s">
        <v>51</v>
      </c>
      <c r="C13" t="s">
        <v>51</v>
      </c>
      <c r="D13" s="10">
        <v>211617397.54143998</v>
      </c>
    </row>
    <row r="14" spans="1:4">
      <c r="A14" s="9">
        <v>39814</v>
      </c>
      <c r="B14" t="s">
        <v>51</v>
      </c>
      <c r="C14" t="s">
        <v>51</v>
      </c>
      <c r="D14" s="10">
        <v>218321914.20800185</v>
      </c>
    </row>
    <row r="15" spans="1:4">
      <c r="A15" s="9">
        <v>39845</v>
      </c>
      <c r="B15" t="s">
        <v>51</v>
      </c>
      <c r="C15" t="s">
        <v>51</v>
      </c>
      <c r="D15" s="10">
        <v>197288473.14698863</v>
      </c>
    </row>
    <row r="16" spans="1:4">
      <c r="A16" s="9">
        <v>39873</v>
      </c>
      <c r="B16" t="s">
        <v>51</v>
      </c>
      <c r="C16" t="s">
        <v>51</v>
      </c>
      <c r="D16" s="10">
        <v>206453006.35417026</v>
      </c>
    </row>
    <row r="17" spans="1:4">
      <c r="A17" s="9">
        <v>39904</v>
      </c>
      <c r="B17" t="s">
        <v>51</v>
      </c>
      <c r="C17" t="s">
        <v>51</v>
      </c>
      <c r="D17" s="10">
        <v>226946543.27924454</v>
      </c>
    </row>
    <row r="18" spans="1:4">
      <c r="A18" s="9">
        <v>39934</v>
      </c>
      <c r="B18" t="s">
        <v>51</v>
      </c>
      <c r="C18" t="s">
        <v>51</v>
      </c>
      <c r="D18" s="10">
        <v>222695499.51291579</v>
      </c>
    </row>
    <row r="19" spans="1:4">
      <c r="A19" s="9">
        <v>39965</v>
      </c>
      <c r="B19" t="s">
        <v>51</v>
      </c>
      <c r="C19" t="s">
        <v>51</v>
      </c>
      <c r="D19" s="10">
        <v>217034510.02251625</v>
      </c>
    </row>
    <row r="20" spans="1:4">
      <c r="A20" s="9">
        <v>39995</v>
      </c>
      <c r="B20" t="s">
        <v>51</v>
      </c>
      <c r="C20" t="s">
        <v>51</v>
      </c>
      <c r="D20" s="10">
        <v>233263525.64678058</v>
      </c>
    </row>
    <row r="21" spans="1:4">
      <c r="A21" s="9">
        <v>40026</v>
      </c>
      <c r="B21" t="s">
        <v>51</v>
      </c>
      <c r="C21" t="s">
        <v>51</v>
      </c>
      <c r="D21" s="10">
        <v>218091602.03942522</v>
      </c>
    </row>
    <row r="22" spans="1:4">
      <c r="A22" s="9">
        <v>40057</v>
      </c>
      <c r="B22" t="s">
        <v>51</v>
      </c>
      <c r="C22" t="s">
        <v>51</v>
      </c>
      <c r="D22" s="10">
        <v>212757097.27348632</v>
      </c>
    </row>
    <row r="23" spans="1:4">
      <c r="A23" s="9">
        <v>40087</v>
      </c>
      <c r="B23" t="s">
        <v>51</v>
      </c>
      <c r="C23" t="s">
        <v>51</v>
      </c>
      <c r="D23" s="10">
        <v>225851635.30780366</v>
      </c>
    </row>
    <row r="24" spans="1:4">
      <c r="A24" s="9">
        <v>40118</v>
      </c>
      <c r="B24" t="s">
        <v>51</v>
      </c>
      <c r="C24" t="s">
        <v>51</v>
      </c>
      <c r="D24" s="10">
        <v>203641610.98831886</v>
      </c>
    </row>
    <row r="25" spans="1:4">
      <c r="A25" s="9">
        <v>40148</v>
      </c>
      <c r="B25" t="s">
        <v>51</v>
      </c>
      <c r="C25" t="s">
        <v>51</v>
      </c>
      <c r="D25" s="10">
        <v>220118690.32399875</v>
      </c>
    </row>
    <row r="26" spans="1:4">
      <c r="A26" s="9">
        <v>40179</v>
      </c>
      <c r="B26" t="s">
        <v>51</v>
      </c>
      <c r="C26" t="s">
        <v>51</v>
      </c>
      <c r="D26" s="10">
        <v>206059967.259534</v>
      </c>
    </row>
    <row r="27" spans="1:4">
      <c r="A27" s="9">
        <v>40210</v>
      </c>
      <c r="B27" t="s">
        <v>51</v>
      </c>
      <c r="C27" t="s">
        <v>51</v>
      </c>
      <c r="D27" s="10">
        <v>183584351</v>
      </c>
    </row>
    <row r="28" spans="1:4">
      <c r="A28" s="9">
        <v>40238</v>
      </c>
      <c r="B28" t="s">
        <v>51</v>
      </c>
      <c r="C28" t="s">
        <v>51</v>
      </c>
      <c r="D28" s="10">
        <v>204236548</v>
      </c>
    </row>
    <row r="29" spans="1:4">
      <c r="A29" s="9">
        <v>40269</v>
      </c>
      <c r="B29" t="s">
        <v>51</v>
      </c>
      <c r="C29" t="s">
        <v>51</v>
      </c>
      <c r="D29" s="10">
        <v>220991271.79937953</v>
      </c>
    </row>
    <row r="30" spans="1:4">
      <c r="A30" s="9">
        <v>40299</v>
      </c>
      <c r="B30" t="s">
        <v>51</v>
      </c>
      <c r="C30" t="s">
        <v>51</v>
      </c>
      <c r="D30" s="10">
        <v>231350480.1069515</v>
      </c>
    </row>
    <row r="31" spans="1:4">
      <c r="A31" s="9">
        <v>40330</v>
      </c>
      <c r="B31" t="s">
        <v>51</v>
      </c>
      <c r="C31" t="s">
        <v>51</v>
      </c>
      <c r="D31" s="10">
        <v>232271925.10622543</v>
      </c>
    </row>
    <row r="32" spans="1:4">
      <c r="A32" s="9">
        <v>40360</v>
      </c>
      <c r="B32" t="s">
        <v>51</v>
      </c>
      <c r="C32" t="s">
        <v>51</v>
      </c>
      <c r="D32" s="10">
        <v>252524541.59718192</v>
      </c>
    </row>
    <row r="33" spans="1:4">
      <c r="A33" s="9">
        <v>40391</v>
      </c>
      <c r="B33" t="s">
        <v>51</v>
      </c>
      <c r="C33" t="s">
        <v>51</v>
      </c>
      <c r="D33" s="10">
        <v>233409755.04518932</v>
      </c>
    </row>
    <row r="34" spans="1:4">
      <c r="A34" s="9">
        <v>40422</v>
      </c>
      <c r="B34" t="s">
        <v>51</v>
      </c>
      <c r="C34" t="s">
        <v>51</v>
      </c>
      <c r="D34" s="10">
        <v>249271161.13331914</v>
      </c>
    </row>
    <row r="35" spans="1:4">
      <c r="A35" s="9">
        <v>40452</v>
      </c>
      <c r="B35" t="s">
        <v>51</v>
      </c>
      <c r="C35" t="s">
        <v>51</v>
      </c>
      <c r="D35" s="10">
        <v>236352817.31700459</v>
      </c>
    </row>
    <row r="36" spans="1:4">
      <c r="A36" s="9">
        <v>40483</v>
      </c>
      <c r="B36" t="s">
        <v>51</v>
      </c>
      <c r="C36" t="s">
        <v>51</v>
      </c>
      <c r="D36" s="10">
        <v>211429389.23480257</v>
      </c>
    </row>
    <row r="37" spans="1:4">
      <c r="A37" s="9">
        <v>40513</v>
      </c>
      <c r="B37" t="s">
        <v>51</v>
      </c>
      <c r="C37" t="s">
        <v>51</v>
      </c>
      <c r="D37" s="10">
        <v>221194429.10918236</v>
      </c>
    </row>
    <row r="38" spans="1:4">
      <c r="A38" s="9">
        <v>40544</v>
      </c>
      <c r="B38" t="s">
        <v>51</v>
      </c>
      <c r="C38" t="s">
        <v>51</v>
      </c>
      <c r="D38" s="10">
        <v>223408436.47466269</v>
      </c>
    </row>
    <row r="39" spans="1:4">
      <c r="A39" s="9">
        <v>40575</v>
      </c>
      <c r="B39" t="s">
        <v>51</v>
      </c>
      <c r="C39" t="s">
        <v>51</v>
      </c>
      <c r="D39" s="10">
        <v>204126714.76085359</v>
      </c>
    </row>
    <row r="40" spans="1:4">
      <c r="A40" s="9">
        <v>40603</v>
      </c>
      <c r="B40" t="s">
        <v>51</v>
      </c>
      <c r="C40" t="s">
        <v>51</v>
      </c>
      <c r="D40" s="10">
        <v>238482723.0091522</v>
      </c>
    </row>
    <row r="41" spans="1:4">
      <c r="A41" s="9">
        <v>40634</v>
      </c>
      <c r="B41" t="s">
        <v>51</v>
      </c>
      <c r="C41" t="s">
        <v>51</v>
      </c>
      <c r="D41" s="10">
        <v>227578924.36586854</v>
      </c>
    </row>
    <row r="42" spans="1:4">
      <c r="A42" s="9">
        <v>40664</v>
      </c>
      <c r="B42" t="s">
        <v>51</v>
      </c>
      <c r="C42" t="s">
        <v>51</v>
      </c>
      <c r="D42" s="10">
        <v>235064590.09162581</v>
      </c>
    </row>
    <row r="43" spans="1:4">
      <c r="A43" s="9">
        <v>40695</v>
      </c>
      <c r="B43" t="s">
        <v>51</v>
      </c>
      <c r="C43" t="s">
        <v>51</v>
      </c>
      <c r="D43" s="10">
        <v>252404122.46260458</v>
      </c>
    </row>
    <row r="44" spans="1:4">
      <c r="A44" s="9">
        <v>40725</v>
      </c>
      <c r="B44" t="s">
        <v>51</v>
      </c>
      <c r="C44" t="s">
        <v>51</v>
      </c>
      <c r="D44" s="10">
        <v>237596928.08912581</v>
      </c>
    </row>
    <row r="45" spans="1:4">
      <c r="A45" s="9">
        <v>40756</v>
      </c>
      <c r="B45" t="s">
        <v>51</v>
      </c>
      <c r="C45" t="s">
        <v>51</v>
      </c>
      <c r="D45" s="10">
        <v>230898569.4628658</v>
      </c>
    </row>
    <row r="46" spans="1:4">
      <c r="A46" s="9">
        <v>40787</v>
      </c>
      <c r="B46" t="s">
        <v>51</v>
      </c>
      <c r="C46" t="s">
        <v>51</v>
      </c>
      <c r="D46" s="10">
        <v>240681832.27910733</v>
      </c>
    </row>
    <row r="47" spans="1:4">
      <c r="A47" s="9">
        <v>40817</v>
      </c>
      <c r="B47" t="s">
        <v>51</v>
      </c>
      <c r="C47" t="s">
        <v>51</v>
      </c>
      <c r="D47" s="10">
        <v>225678653.68657792</v>
      </c>
    </row>
    <row r="48" spans="1:4">
      <c r="A48" s="9">
        <v>40848</v>
      </c>
      <c r="B48" t="s">
        <v>51</v>
      </c>
      <c r="C48" t="s">
        <v>51</v>
      </c>
      <c r="D48" s="10">
        <v>217194551.53934547</v>
      </c>
    </row>
    <row r="49" spans="1:4">
      <c r="A49" s="9">
        <v>40878</v>
      </c>
      <c r="B49" t="s">
        <v>51</v>
      </c>
      <c r="C49" t="s">
        <v>51</v>
      </c>
      <c r="D49" s="10">
        <v>234033179.19182312</v>
      </c>
    </row>
    <row r="50" spans="1:4">
      <c r="A50" s="9">
        <v>40909</v>
      </c>
      <c r="B50" t="s">
        <v>51</v>
      </c>
      <c r="C50" t="s">
        <v>51</v>
      </c>
      <c r="D50" s="10">
        <v>228192282.78697515</v>
      </c>
    </row>
    <row r="51" spans="1:4">
      <c r="A51" s="9">
        <v>40940</v>
      </c>
      <c r="B51" t="s">
        <v>51</v>
      </c>
      <c r="C51" t="s">
        <v>51</v>
      </c>
      <c r="D51" s="10">
        <v>218538250.23087975</v>
      </c>
    </row>
    <row r="52" spans="1:4">
      <c r="A52" s="9">
        <v>40969</v>
      </c>
      <c r="B52" t="s">
        <v>51</v>
      </c>
      <c r="C52" t="s">
        <v>51</v>
      </c>
      <c r="D52" s="10">
        <v>239655549.39105326</v>
      </c>
    </row>
    <row r="53" spans="1:4">
      <c r="A53" s="9">
        <v>41000</v>
      </c>
      <c r="B53" t="s">
        <v>51</v>
      </c>
      <c r="C53" t="s">
        <v>51</v>
      </c>
      <c r="D53" s="10">
        <v>238148505.6686075</v>
      </c>
    </row>
    <row r="54" spans="1:4">
      <c r="A54" s="9">
        <v>41030</v>
      </c>
      <c r="B54" t="s">
        <v>51</v>
      </c>
      <c r="C54" t="s">
        <v>51</v>
      </c>
      <c r="D54" s="10">
        <v>266138988.34699506</v>
      </c>
    </row>
    <row r="55" spans="1:4">
      <c r="A55" s="9">
        <v>41061</v>
      </c>
      <c r="B55" t="s">
        <v>51</v>
      </c>
      <c r="C55" t="s">
        <v>51</v>
      </c>
      <c r="D55" s="10">
        <v>247099976.03196982</v>
      </c>
    </row>
    <row r="56" spans="1:4">
      <c r="A56" s="9">
        <v>41091</v>
      </c>
      <c r="B56" t="s">
        <v>51</v>
      </c>
      <c r="C56" t="s">
        <v>51</v>
      </c>
      <c r="D56" s="10">
        <v>253317432.80245572</v>
      </c>
    </row>
    <row r="57" spans="1:4">
      <c r="A57" s="9">
        <v>41122</v>
      </c>
      <c r="B57" t="s">
        <v>51</v>
      </c>
      <c r="C57" t="s">
        <v>51</v>
      </c>
      <c r="D57" s="10">
        <v>279931008.9454906</v>
      </c>
    </row>
    <row r="58" spans="1:4">
      <c r="A58" s="9">
        <v>41153</v>
      </c>
      <c r="B58" t="s">
        <v>51</v>
      </c>
      <c r="C58" t="s">
        <v>51</v>
      </c>
      <c r="D58" s="10">
        <v>256644142.63996249</v>
      </c>
    </row>
    <row r="59" spans="1:4">
      <c r="A59" s="9">
        <v>41183</v>
      </c>
      <c r="B59" t="s">
        <v>51</v>
      </c>
      <c r="C59" t="s">
        <v>51</v>
      </c>
      <c r="D59" s="10">
        <v>252220833.21817744</v>
      </c>
    </row>
    <row r="60" spans="1:4">
      <c r="A60" s="9">
        <v>41214</v>
      </c>
      <c r="B60" t="s">
        <v>51</v>
      </c>
      <c r="C60" t="s">
        <v>51</v>
      </c>
      <c r="D60" s="10">
        <v>264671602.87488744</v>
      </c>
    </row>
    <row r="61" spans="1:4">
      <c r="A61" s="9">
        <v>41244</v>
      </c>
      <c r="B61" t="s">
        <v>51</v>
      </c>
      <c r="C61" t="s">
        <v>51</v>
      </c>
      <c r="D61" s="10">
        <v>255080804.78628427</v>
      </c>
    </row>
    <row r="62" spans="1:4">
      <c r="A62" s="9">
        <v>41275</v>
      </c>
      <c r="B62" t="s">
        <v>51</v>
      </c>
      <c r="C62" t="s">
        <v>51</v>
      </c>
      <c r="D62" s="10">
        <v>262098177.09370705</v>
      </c>
    </row>
    <row r="63" spans="1:4">
      <c r="A63" s="9">
        <v>41306</v>
      </c>
      <c r="B63" t="s">
        <v>51</v>
      </c>
      <c r="C63" t="s">
        <v>51</v>
      </c>
      <c r="D63" s="10">
        <v>228587023.96360749</v>
      </c>
    </row>
    <row r="64" spans="1:4">
      <c r="A64" s="9">
        <v>41334</v>
      </c>
      <c r="B64" t="s">
        <v>51</v>
      </c>
      <c r="C64" t="s">
        <v>51</v>
      </c>
      <c r="D64" s="10">
        <v>241215474.84408227</v>
      </c>
    </row>
    <row r="65" spans="1:4">
      <c r="A65" s="9">
        <v>41365</v>
      </c>
      <c r="B65" t="s">
        <v>51</v>
      </c>
      <c r="C65" t="s">
        <v>51</v>
      </c>
      <c r="D65" s="10">
        <v>250415318.3215414</v>
      </c>
    </row>
    <row r="66" spans="1:4">
      <c r="A66" s="9">
        <v>41395</v>
      </c>
      <c r="B66" t="s">
        <v>51</v>
      </c>
      <c r="C66" t="s">
        <v>51</v>
      </c>
      <c r="D66" s="10">
        <v>278679960.37550384</v>
      </c>
    </row>
    <row r="67" spans="1:4">
      <c r="A67" s="9">
        <v>41426</v>
      </c>
      <c r="B67" t="s">
        <v>51</v>
      </c>
      <c r="C67" t="s">
        <v>51</v>
      </c>
      <c r="D67" s="10">
        <v>260253377.81164926</v>
      </c>
    </row>
    <row r="68" spans="1:4">
      <c r="A68" s="9">
        <v>41456</v>
      </c>
      <c r="B68" t="s">
        <v>51</v>
      </c>
      <c r="C68" t="s">
        <v>51</v>
      </c>
      <c r="D68" s="10">
        <v>270808894.16863441</v>
      </c>
    </row>
    <row r="69" spans="1:4">
      <c r="A69" s="9">
        <v>41487</v>
      </c>
      <c r="B69" t="s">
        <v>51</v>
      </c>
      <c r="C69" t="s">
        <v>51</v>
      </c>
      <c r="D69" s="10">
        <v>280280986.97139794</v>
      </c>
    </row>
    <row r="70" spans="1:4">
      <c r="A70" s="9">
        <v>41518</v>
      </c>
      <c r="B70" t="s">
        <v>51</v>
      </c>
      <c r="C70" t="s">
        <v>51</v>
      </c>
      <c r="D70" s="10">
        <v>251704047.98606411</v>
      </c>
    </row>
    <row r="71" spans="1:4">
      <c r="A71" s="9">
        <v>41548</v>
      </c>
      <c r="B71" t="s">
        <v>51</v>
      </c>
      <c r="C71" t="s">
        <v>51</v>
      </c>
      <c r="D71" s="10">
        <v>278872512.99188185</v>
      </c>
    </row>
    <row r="72" spans="1:4">
      <c r="A72" s="9">
        <v>41579</v>
      </c>
      <c r="B72" t="s">
        <v>51</v>
      </c>
      <c r="C72" t="s">
        <v>51</v>
      </c>
      <c r="D72" s="10">
        <v>257337960.62931746</v>
      </c>
    </row>
    <row r="73" spans="1:4">
      <c r="A73" s="9">
        <v>41609</v>
      </c>
      <c r="B73" t="s">
        <v>51</v>
      </c>
      <c r="C73" t="s">
        <v>51</v>
      </c>
      <c r="D73" s="10">
        <v>268469020.46000004</v>
      </c>
    </row>
    <row r="74" spans="1:4">
      <c r="A74" s="9">
        <v>41640</v>
      </c>
      <c r="B74" t="s">
        <v>51</v>
      </c>
      <c r="C74" t="s">
        <v>51</v>
      </c>
      <c r="D74" s="10">
        <v>278345915.08141416</v>
      </c>
    </row>
    <row r="75" spans="1:4">
      <c r="A75" s="9">
        <v>41671</v>
      </c>
      <c r="B75" t="s">
        <v>51</v>
      </c>
      <c r="C75" t="s">
        <v>51</v>
      </c>
      <c r="D75" s="10">
        <v>243696476.71056134</v>
      </c>
    </row>
    <row r="76" spans="1:4">
      <c r="A76" s="9">
        <v>41699</v>
      </c>
      <c r="B76" t="s">
        <v>51</v>
      </c>
      <c r="C76" t="s">
        <v>51</v>
      </c>
      <c r="D76" s="10">
        <v>261201929.71000001</v>
      </c>
    </row>
    <row r="77" spans="1:4">
      <c r="A77" s="9">
        <v>41730</v>
      </c>
      <c r="B77" t="s">
        <v>51</v>
      </c>
      <c r="C77" t="s">
        <v>51</v>
      </c>
      <c r="D77" s="10">
        <v>256548276.64652526</v>
      </c>
    </row>
    <row r="78" spans="1:4">
      <c r="A78" s="9">
        <v>41760</v>
      </c>
      <c r="B78" t="s">
        <v>51</v>
      </c>
      <c r="C78" t="s">
        <v>51</v>
      </c>
      <c r="D78" s="10">
        <v>279600138.67773741</v>
      </c>
    </row>
    <row r="79" spans="1:4">
      <c r="A79" s="9">
        <v>41791</v>
      </c>
      <c r="B79" t="s">
        <v>51</v>
      </c>
      <c r="C79" t="s">
        <v>51</v>
      </c>
      <c r="D79" s="10">
        <v>276620263.61208081</v>
      </c>
    </row>
    <row r="80" spans="1:4">
      <c r="A80" s="9">
        <v>41821</v>
      </c>
      <c r="B80" t="s">
        <v>51</v>
      </c>
      <c r="C80" t="s">
        <v>51</v>
      </c>
      <c r="D80" s="10">
        <v>295789822.96219194</v>
      </c>
    </row>
    <row r="81" spans="1:4">
      <c r="A81" s="9">
        <v>41852</v>
      </c>
      <c r="B81" t="s">
        <v>51</v>
      </c>
      <c r="C81" t="s">
        <v>51</v>
      </c>
      <c r="D81" s="10">
        <v>270914332.86900574</v>
      </c>
    </row>
    <row r="82" spans="1:4">
      <c r="A82" s="9">
        <v>41883</v>
      </c>
      <c r="B82" t="s">
        <v>51</v>
      </c>
      <c r="C82" t="s">
        <v>51</v>
      </c>
      <c r="D82" s="10">
        <v>267573340.06282827</v>
      </c>
    </row>
    <row r="83" spans="1:4">
      <c r="A83" s="9">
        <v>41913</v>
      </c>
      <c r="B83" t="s">
        <v>51</v>
      </c>
      <c r="C83" t="s">
        <v>51</v>
      </c>
      <c r="D83" s="10">
        <v>292382548.92479366</v>
      </c>
    </row>
    <row r="84" spans="1:4">
      <c r="A84" s="9">
        <v>41944</v>
      </c>
      <c r="B84" t="s">
        <v>51</v>
      </c>
      <c r="C84" t="s">
        <v>51</v>
      </c>
      <c r="D84" s="10">
        <v>272333776.37076765</v>
      </c>
    </row>
    <row r="85" spans="1:4">
      <c r="A85" s="9">
        <v>41974</v>
      </c>
      <c r="B85" t="s">
        <v>51</v>
      </c>
      <c r="C85" t="s">
        <v>51</v>
      </c>
      <c r="D85" s="10">
        <v>295843788.28999996</v>
      </c>
    </row>
    <row r="86" spans="1:4">
      <c r="A86" s="9">
        <v>42005</v>
      </c>
      <c r="B86" t="s">
        <v>51</v>
      </c>
      <c r="C86" t="s">
        <v>51</v>
      </c>
      <c r="D86" s="10">
        <v>295683334.76999998</v>
      </c>
    </row>
    <row r="87" spans="1:4">
      <c r="A87" s="9">
        <v>42036</v>
      </c>
      <c r="B87" t="s">
        <v>51</v>
      </c>
      <c r="C87" t="s">
        <v>51</v>
      </c>
      <c r="D87" s="10">
        <v>262948898.49999997</v>
      </c>
    </row>
    <row r="88" spans="1:4">
      <c r="A88" s="9">
        <v>42064</v>
      </c>
      <c r="B88" t="s">
        <v>51</v>
      </c>
      <c r="C88" t="s">
        <v>51</v>
      </c>
      <c r="D88" s="10">
        <v>277382568.76000005</v>
      </c>
    </row>
    <row r="89" spans="1:4">
      <c r="A89" s="9">
        <v>42095</v>
      </c>
      <c r="B89" t="s">
        <v>51</v>
      </c>
      <c r="C89" t="s">
        <v>51</v>
      </c>
      <c r="D89" s="10">
        <v>290789320.77999997</v>
      </c>
    </row>
    <row r="90" spans="1:4">
      <c r="A90" s="9">
        <v>42125</v>
      </c>
      <c r="B90" t="s">
        <v>51</v>
      </c>
      <c r="C90" t="s">
        <v>51</v>
      </c>
      <c r="D90" s="10">
        <v>281112391.06999999</v>
      </c>
    </row>
    <row r="91" spans="1:4">
      <c r="A91" s="9">
        <v>42156</v>
      </c>
      <c r="B91" t="s">
        <v>51</v>
      </c>
      <c r="C91" t="s">
        <v>51</v>
      </c>
      <c r="D91" s="10">
        <v>270295496.56</v>
      </c>
    </row>
    <row r="92" spans="1:4">
      <c r="A92" s="9">
        <v>42186</v>
      </c>
      <c r="B92" t="s">
        <v>51</v>
      </c>
      <c r="C92" t="s">
        <v>51</v>
      </c>
      <c r="D92" s="10">
        <v>287771390.85999995</v>
      </c>
    </row>
    <row r="93" spans="1:4">
      <c r="A93" s="9">
        <v>42217</v>
      </c>
      <c r="B93" t="s">
        <v>51</v>
      </c>
      <c r="C93" t="s">
        <v>51</v>
      </c>
      <c r="D93" s="10">
        <v>265684887.75</v>
      </c>
    </row>
    <row r="94" spans="1:4">
      <c r="A94" s="9">
        <v>42248</v>
      </c>
      <c r="B94" t="s">
        <v>51</v>
      </c>
      <c r="C94" t="s">
        <v>51</v>
      </c>
      <c r="D94" s="10">
        <v>258582251</v>
      </c>
    </row>
    <row r="95" spans="1:4">
      <c r="A95" s="9">
        <v>42278</v>
      </c>
      <c r="B95" t="s">
        <v>51</v>
      </c>
      <c r="C95" t="s">
        <v>51</v>
      </c>
      <c r="D95" s="10">
        <v>273793304.33000004</v>
      </c>
    </row>
    <row r="96" spans="1:4">
      <c r="A96" s="9">
        <v>42309</v>
      </c>
      <c r="B96" t="s">
        <v>51</v>
      </c>
      <c r="C96" t="s">
        <v>51</v>
      </c>
      <c r="D96" s="10">
        <v>250058262.59</v>
      </c>
    </row>
    <row r="97" spans="1:4">
      <c r="A97" s="9">
        <v>42339</v>
      </c>
      <c r="B97" t="s">
        <v>51</v>
      </c>
      <c r="C97" t="s">
        <v>51</v>
      </c>
      <c r="D97" s="10">
        <v>271413840.31999999</v>
      </c>
    </row>
    <row r="98" spans="1:4">
      <c r="A98" s="9">
        <v>42370</v>
      </c>
      <c r="B98" t="s">
        <v>51</v>
      </c>
      <c r="C98" t="s">
        <v>51</v>
      </c>
      <c r="D98" s="10">
        <v>262266428.79333332</v>
      </c>
    </row>
    <row r="99" spans="1:4">
      <c r="A99" s="9">
        <v>42401</v>
      </c>
      <c r="B99" t="s">
        <v>51</v>
      </c>
      <c r="C99" t="s">
        <v>51</v>
      </c>
      <c r="D99" s="10">
        <v>237074369.12999997</v>
      </c>
    </row>
    <row r="100" spans="1:4">
      <c r="A100" s="9">
        <v>42430</v>
      </c>
      <c r="B100" t="s">
        <v>51</v>
      </c>
      <c r="C100" t="s">
        <v>51</v>
      </c>
      <c r="D100" s="10">
        <v>242138628.30000001</v>
      </c>
    </row>
    <row r="101" spans="1:4">
      <c r="A101" s="9">
        <v>42461</v>
      </c>
      <c r="B101" t="s">
        <v>51</v>
      </c>
      <c r="C101" t="s">
        <v>51</v>
      </c>
      <c r="D101" s="10">
        <v>243726440.56</v>
      </c>
    </row>
    <row r="102" spans="1:4">
      <c r="A102" s="9">
        <v>42491</v>
      </c>
      <c r="B102" t="s">
        <v>51</v>
      </c>
      <c r="C102" t="s">
        <v>51</v>
      </c>
      <c r="D102" s="10">
        <v>268024841.83666664</v>
      </c>
    </row>
    <row r="103" spans="1:4">
      <c r="A103" s="9">
        <v>42522</v>
      </c>
      <c r="B103" t="s">
        <v>51</v>
      </c>
      <c r="C103" t="s">
        <v>51</v>
      </c>
      <c r="D103" s="10">
        <v>276149544.56722224</v>
      </c>
    </row>
    <row r="104" spans="1:4">
      <c r="A104" s="9">
        <v>42552</v>
      </c>
      <c r="B104" t="s">
        <v>51</v>
      </c>
      <c r="C104" t="s">
        <v>51</v>
      </c>
      <c r="D104" s="10">
        <v>280047508.69472224</v>
      </c>
    </row>
    <row r="105" spans="1:4">
      <c r="A105" s="9">
        <v>42583</v>
      </c>
      <c r="B105" t="s">
        <v>51</v>
      </c>
      <c r="C105" t="s">
        <v>51</v>
      </c>
      <c r="D105" s="10">
        <v>287514027.30393517</v>
      </c>
    </row>
    <row r="106" spans="1:4">
      <c r="A106" s="9">
        <v>42614</v>
      </c>
      <c r="B106" t="s">
        <v>51</v>
      </c>
      <c r="C106" t="s">
        <v>51</v>
      </c>
      <c r="D106" s="10">
        <v>278545436.5415895</v>
      </c>
    </row>
    <row r="107" spans="1:4">
      <c r="A107" s="9">
        <v>42644</v>
      </c>
      <c r="B107" t="s">
        <v>51</v>
      </c>
      <c r="C107" t="s">
        <v>51</v>
      </c>
      <c r="D107" s="10">
        <v>289886228.12489712</v>
      </c>
    </row>
    <row r="108" spans="1:4">
      <c r="A108" s="9">
        <v>42675</v>
      </c>
      <c r="B108" t="s">
        <v>51</v>
      </c>
      <c r="C108" t="s">
        <v>51</v>
      </c>
      <c r="D108" s="10">
        <v>272961296.50162208</v>
      </c>
    </row>
    <row r="109" spans="1:4">
      <c r="A109" s="9">
        <v>42705</v>
      </c>
      <c r="B109" t="s">
        <v>51</v>
      </c>
      <c r="C109" t="s">
        <v>51</v>
      </c>
      <c r="D109" s="10">
        <v>275578337.09603626</v>
      </c>
    </row>
    <row r="110" spans="1:4">
      <c r="A110" s="9">
        <v>42736</v>
      </c>
      <c r="B110" t="s">
        <v>51</v>
      </c>
      <c r="C110" t="s">
        <v>51</v>
      </c>
      <c r="D110" s="10">
        <v>286692903.6441291</v>
      </c>
    </row>
    <row r="111" spans="1:4">
      <c r="A111" s="9">
        <v>42767</v>
      </c>
      <c r="B111" t="s">
        <v>51</v>
      </c>
      <c r="C111" t="s">
        <v>51</v>
      </c>
      <c r="D111" s="10">
        <v>263912851.20890513</v>
      </c>
    </row>
    <row r="112" spans="1:4">
      <c r="A112" s="9">
        <v>42795</v>
      </c>
      <c r="B112" t="s">
        <v>51</v>
      </c>
      <c r="C112" t="s">
        <v>51</v>
      </c>
      <c r="D112" s="10">
        <v>271369768.08188397</v>
      </c>
    </row>
    <row r="113" spans="1:4">
      <c r="A113" s="9">
        <v>42826</v>
      </c>
      <c r="B113" t="s">
        <v>51</v>
      </c>
      <c r="C113" t="s">
        <v>51</v>
      </c>
      <c r="D113" s="10">
        <v>281330735.04320991</v>
      </c>
    </row>
    <row r="114" spans="1:4">
      <c r="A114" s="9">
        <v>42856</v>
      </c>
      <c r="B114" t="s">
        <v>51</v>
      </c>
      <c r="C114" t="s">
        <v>51</v>
      </c>
      <c r="D114" s="10">
        <v>293945431.59822333</v>
      </c>
    </row>
    <row r="115" spans="1:4">
      <c r="A115" s="9">
        <v>42887</v>
      </c>
      <c r="B115" t="s">
        <v>51</v>
      </c>
      <c r="C115" t="s">
        <v>51</v>
      </c>
      <c r="D115" s="10">
        <v>290896700.03969586</v>
      </c>
    </row>
    <row r="116" spans="1:4">
      <c r="A116" s="9">
        <v>42917</v>
      </c>
      <c r="B116" t="s">
        <v>51</v>
      </c>
      <c r="C116" t="s">
        <v>51</v>
      </c>
      <c r="D116" s="10">
        <v>293796294.13631922</v>
      </c>
    </row>
    <row r="117" spans="1:4">
      <c r="A117" s="9">
        <v>42948</v>
      </c>
      <c r="B117" t="s">
        <v>51</v>
      </c>
      <c r="C117" t="s">
        <v>51</v>
      </c>
      <c r="D117" s="10">
        <v>291617276.30001348</v>
      </c>
    </row>
    <row r="118" spans="1:4">
      <c r="A118" s="9">
        <v>42979</v>
      </c>
      <c r="B118" t="s">
        <v>51</v>
      </c>
      <c r="C118" t="s">
        <v>51</v>
      </c>
      <c r="D118" s="10">
        <v>277188025.99008811</v>
      </c>
    </row>
    <row r="119" spans="1:4">
      <c r="A119" s="9">
        <v>43009</v>
      </c>
      <c r="B119" t="s">
        <v>51</v>
      </c>
      <c r="C119" t="s">
        <v>51</v>
      </c>
      <c r="D119" s="10">
        <v>277778464.30351061</v>
      </c>
    </row>
    <row r="120" spans="1:4">
      <c r="A120" s="9">
        <v>43040</v>
      </c>
      <c r="B120" t="s">
        <v>51</v>
      </c>
      <c r="C120" t="s">
        <v>51</v>
      </c>
      <c r="D120" s="10">
        <v>270477284.43630266</v>
      </c>
    </row>
    <row r="121" spans="1:4">
      <c r="A121" s="9">
        <v>43070</v>
      </c>
      <c r="B121" t="s">
        <v>51</v>
      </c>
      <c r="C121" t="s">
        <v>51</v>
      </c>
      <c r="D121" s="10">
        <v>281456038.81765854</v>
      </c>
    </row>
    <row r="122" spans="1:4">
      <c r="A122" s="9">
        <v>43101</v>
      </c>
      <c r="B122" t="s">
        <v>51</v>
      </c>
      <c r="C122" t="s">
        <v>51</v>
      </c>
      <c r="D122" s="10">
        <v>279794033.43096507</v>
      </c>
    </row>
    <row r="123" spans="1:4">
      <c r="A123" s="9">
        <v>43132</v>
      </c>
      <c r="B123" t="s">
        <v>51</v>
      </c>
      <c r="C123" t="s">
        <v>51</v>
      </c>
      <c r="D123" s="10">
        <v>269764172.56522268</v>
      </c>
    </row>
    <row r="124" spans="1:4">
      <c r="A124" s="9">
        <v>43160</v>
      </c>
      <c r="B124" t="s">
        <v>51</v>
      </c>
      <c r="C124" t="s">
        <v>51</v>
      </c>
      <c r="D124" s="10">
        <v>292056427.84518719</v>
      </c>
    </row>
    <row r="125" spans="1:4">
      <c r="A125" s="9">
        <v>43191</v>
      </c>
      <c r="B125" t="s">
        <v>51</v>
      </c>
      <c r="C125" t="s">
        <v>51</v>
      </c>
      <c r="D125" s="10">
        <v>280870876.5210005</v>
      </c>
    </row>
    <row r="126" spans="1:4">
      <c r="A126" s="9">
        <v>43221</v>
      </c>
      <c r="B126" t="s">
        <v>51</v>
      </c>
      <c r="C126" t="s">
        <v>51</v>
      </c>
      <c r="D126" s="10">
        <v>303860114.6363138</v>
      </c>
    </row>
    <row r="127" spans="1:4">
      <c r="A127" s="9">
        <v>43252</v>
      </c>
      <c r="B127" t="s">
        <v>51</v>
      </c>
      <c r="C127" t="s">
        <v>51</v>
      </c>
      <c r="D127" s="10">
        <v>299832920.37418562</v>
      </c>
    </row>
    <row r="128" spans="1:4">
      <c r="A128" s="9">
        <v>43282</v>
      </c>
      <c r="B128" t="s">
        <v>51</v>
      </c>
      <c r="C128" t="s">
        <v>51</v>
      </c>
      <c r="D128" s="10">
        <v>310892286.03999996</v>
      </c>
    </row>
    <row r="129" spans="1:4">
      <c r="A129" s="9">
        <v>43313</v>
      </c>
      <c r="B129" t="s">
        <v>51</v>
      </c>
      <c r="C129" t="s">
        <v>51</v>
      </c>
      <c r="D129" s="10">
        <v>294170911.05666667</v>
      </c>
    </row>
    <row r="130" spans="1:4">
      <c r="A130" s="9">
        <v>43344</v>
      </c>
      <c r="B130" t="s">
        <v>51</v>
      </c>
      <c r="C130" t="s">
        <v>51</v>
      </c>
      <c r="D130" s="10">
        <v>268161436.28</v>
      </c>
    </row>
    <row r="131" spans="1:4">
      <c r="A131" s="9">
        <v>43374</v>
      </c>
      <c r="B131" t="s">
        <v>51</v>
      </c>
      <c r="C131" t="s">
        <v>51</v>
      </c>
      <c r="D131" s="10">
        <v>279922003.50999999</v>
      </c>
    </row>
    <row r="132" spans="1:4">
      <c r="A132" s="9">
        <v>43405</v>
      </c>
      <c r="B132" t="s">
        <v>51</v>
      </c>
      <c r="C132" t="s">
        <v>51</v>
      </c>
      <c r="D132" s="10">
        <v>267767093.63555554</v>
      </c>
    </row>
    <row r="133" spans="1:4">
      <c r="A133" s="9">
        <v>43435</v>
      </c>
      <c r="B133" t="s">
        <v>51</v>
      </c>
      <c r="C133" t="s">
        <v>51</v>
      </c>
      <c r="D133" s="10">
        <v>268979682.66333342</v>
      </c>
    </row>
    <row r="134" spans="1:4">
      <c r="A134" s="9">
        <v>43466</v>
      </c>
      <c r="B134" t="s">
        <v>51</v>
      </c>
      <c r="C134" t="s">
        <v>51</v>
      </c>
      <c r="D134" s="10">
        <v>264948784.71000001</v>
      </c>
    </row>
    <row r="135" spans="1:4">
      <c r="A135" s="9">
        <v>43497</v>
      </c>
      <c r="B135" t="s">
        <v>51</v>
      </c>
      <c r="C135" t="s">
        <v>51</v>
      </c>
      <c r="D135" s="10">
        <v>238967537.44</v>
      </c>
    </row>
    <row r="136" spans="1:4">
      <c r="A136" s="9">
        <v>43525</v>
      </c>
      <c r="B136" t="s">
        <v>51</v>
      </c>
      <c r="C136" t="s">
        <v>51</v>
      </c>
      <c r="D136" s="10">
        <v>259323747</v>
      </c>
    </row>
    <row r="137" spans="1:4">
      <c r="A137" s="9">
        <v>43556</v>
      </c>
      <c r="B137" t="s">
        <v>51</v>
      </c>
      <c r="C137" t="s">
        <v>51</v>
      </c>
      <c r="D137" s="10">
        <v>243473024.30000001</v>
      </c>
    </row>
    <row r="138" spans="1:4">
      <c r="A138" s="9">
        <v>43586</v>
      </c>
      <c r="B138" t="s">
        <v>51</v>
      </c>
      <c r="C138" t="s">
        <v>51</v>
      </c>
      <c r="D138" s="10">
        <v>257254224</v>
      </c>
    </row>
    <row r="139" spans="1:4">
      <c r="A139" s="9">
        <v>43617</v>
      </c>
      <c r="B139" t="s">
        <v>51</v>
      </c>
      <c r="C139" t="s">
        <v>51</v>
      </c>
      <c r="D139" s="10">
        <v>258245044.96000001</v>
      </c>
    </row>
    <row r="140" spans="1:4">
      <c r="A140" s="9">
        <v>43647</v>
      </c>
      <c r="B140" t="s">
        <v>51</v>
      </c>
      <c r="C140" t="s">
        <v>51</v>
      </c>
      <c r="D140" s="10">
        <v>284852730.18000001</v>
      </c>
    </row>
    <row r="141" spans="1:4">
      <c r="A141" s="9">
        <v>43678</v>
      </c>
      <c r="B141" t="s">
        <v>51</v>
      </c>
      <c r="C141" t="s">
        <v>51</v>
      </c>
      <c r="D141" s="10">
        <v>276038840</v>
      </c>
    </row>
    <row r="142" spans="1:4">
      <c r="A142" s="9">
        <v>43709</v>
      </c>
      <c r="B142" t="s">
        <v>51</v>
      </c>
      <c r="C142" t="s">
        <v>51</v>
      </c>
      <c r="D142" s="10">
        <v>264816487</v>
      </c>
    </row>
    <row r="143" spans="1:4">
      <c r="A143" s="9">
        <v>43739</v>
      </c>
      <c r="B143" t="s">
        <v>51</v>
      </c>
      <c r="C143" t="s">
        <v>51</v>
      </c>
      <c r="D143" s="10">
        <v>278522360</v>
      </c>
    </row>
    <row r="144" spans="1:4">
      <c r="A144" s="9">
        <v>43770</v>
      </c>
      <c r="B144" t="s">
        <v>51</v>
      </c>
      <c r="C144" t="s">
        <v>51</v>
      </c>
      <c r="D144" s="10">
        <v>277032392</v>
      </c>
    </row>
    <row r="145" spans="1:4">
      <c r="A145" s="9">
        <v>43800</v>
      </c>
      <c r="B145" t="s">
        <v>51</v>
      </c>
      <c r="C145" t="s">
        <v>51</v>
      </c>
      <c r="D145" s="10">
        <v>267109003</v>
      </c>
    </row>
    <row r="146" spans="1:4">
      <c r="A146" s="9">
        <v>43831</v>
      </c>
      <c r="B146" t="s">
        <v>51</v>
      </c>
      <c r="C146" t="s">
        <v>51</v>
      </c>
      <c r="D146" s="10">
        <v>278833262</v>
      </c>
    </row>
    <row r="147" spans="1:4">
      <c r="A147" s="9">
        <v>43862</v>
      </c>
      <c r="B147" t="s">
        <v>51</v>
      </c>
      <c r="C147" t="s">
        <v>51</v>
      </c>
      <c r="D147" s="10">
        <v>252682246</v>
      </c>
    </row>
    <row r="148" spans="1:4">
      <c r="A148" s="9">
        <v>43891</v>
      </c>
      <c r="B148" t="s">
        <v>51</v>
      </c>
      <c r="C148" t="s">
        <v>51</v>
      </c>
      <c r="D148" s="10">
        <v>259308097</v>
      </c>
    </row>
    <row r="149" spans="1:4">
      <c r="A149" s="9">
        <v>43922</v>
      </c>
      <c r="B149" t="s">
        <v>51</v>
      </c>
      <c r="C149" t="s">
        <v>51</v>
      </c>
      <c r="D149" s="10">
        <v>275312287</v>
      </c>
    </row>
    <row r="150" spans="1:4">
      <c r="A150" s="9">
        <v>43952</v>
      </c>
      <c r="B150" t="s">
        <v>51</v>
      </c>
      <c r="C150" t="s">
        <v>51</v>
      </c>
      <c r="D150" s="10">
        <v>288909373</v>
      </c>
    </row>
    <row r="151" spans="1:4">
      <c r="A151" s="9">
        <v>43983</v>
      </c>
      <c r="B151" t="s">
        <v>51</v>
      </c>
      <c r="C151" t="s">
        <v>51</v>
      </c>
      <c r="D151" s="10">
        <v>282905730</v>
      </c>
    </row>
    <row r="152" spans="1:4">
      <c r="A152" s="9">
        <v>44013</v>
      </c>
      <c r="B152" t="s">
        <v>51</v>
      </c>
      <c r="C152" t="s">
        <v>51</v>
      </c>
      <c r="D152" s="10">
        <v>298154441</v>
      </c>
    </row>
    <row r="153" spans="1:4">
      <c r="A153" s="9">
        <v>44044</v>
      </c>
      <c r="B153" t="s">
        <v>51</v>
      </c>
      <c r="C153" t="s">
        <v>51</v>
      </c>
      <c r="D153" s="10">
        <v>295939656</v>
      </c>
    </row>
    <row r="154" spans="1:4">
      <c r="A154" s="9">
        <v>44075</v>
      </c>
      <c r="B154" t="s">
        <v>51</v>
      </c>
      <c r="C154" t="s">
        <v>51</v>
      </c>
      <c r="D154" s="10">
        <v>286613234</v>
      </c>
    </row>
    <row r="155" spans="1:4">
      <c r="A155" s="9">
        <v>44105</v>
      </c>
      <c r="B155" t="s">
        <v>51</v>
      </c>
      <c r="C155" t="s">
        <v>51</v>
      </c>
      <c r="D155" s="10">
        <v>286640756</v>
      </c>
    </row>
    <row r="156" spans="1:4">
      <c r="A156" s="9">
        <v>44136</v>
      </c>
      <c r="B156" t="s">
        <v>51</v>
      </c>
      <c r="C156" t="s">
        <v>51</v>
      </c>
      <c r="D156" s="10">
        <v>267434568</v>
      </c>
    </row>
    <row r="157" spans="1:4">
      <c r="A157" s="9">
        <v>44166</v>
      </c>
      <c r="B157" t="s">
        <v>51</v>
      </c>
      <c r="C157" t="s">
        <v>51</v>
      </c>
      <c r="D157" s="10">
        <v>274745789</v>
      </c>
    </row>
    <row r="158" spans="1:4">
      <c r="A158" s="9">
        <v>44197</v>
      </c>
      <c r="B158" t="s">
        <v>51</v>
      </c>
      <c r="C158" t="s">
        <v>51</v>
      </c>
      <c r="D158" s="10">
        <v>282685193</v>
      </c>
    </row>
    <row r="159" spans="1:4">
      <c r="A159" s="9">
        <v>44228</v>
      </c>
      <c r="B159" t="s">
        <v>51</v>
      </c>
      <c r="C159" t="s">
        <v>51</v>
      </c>
      <c r="D159" s="10">
        <v>255274165</v>
      </c>
    </row>
    <row r="160" spans="1:4">
      <c r="A160" s="9">
        <v>44256</v>
      </c>
      <c r="B160" t="s">
        <v>51</v>
      </c>
      <c r="C160" t="s">
        <v>51</v>
      </c>
      <c r="D160" s="10">
        <v>268010091</v>
      </c>
    </row>
    <row r="161" spans="1:4">
      <c r="A161" s="9">
        <v>44287</v>
      </c>
      <c r="B161" t="s">
        <v>51</v>
      </c>
      <c r="C161" t="s">
        <v>51</v>
      </c>
      <c r="D161" s="10">
        <v>257593837.89999998</v>
      </c>
    </row>
    <row r="162" spans="1:4">
      <c r="A162" s="9">
        <v>44317</v>
      </c>
      <c r="B162" t="s">
        <v>51</v>
      </c>
      <c r="C162" t="s">
        <v>51</v>
      </c>
      <c r="D162" s="10">
        <v>239951231.48199999</v>
      </c>
    </row>
    <row r="163" spans="1:4">
      <c r="A163" s="9">
        <v>44348</v>
      </c>
      <c r="B163" t="s">
        <v>51</v>
      </c>
      <c r="C163" t="s">
        <v>51</v>
      </c>
      <c r="D163" s="10">
        <v>259324384</v>
      </c>
    </row>
    <row r="164" spans="1:4">
      <c r="A164" s="9">
        <v>44378</v>
      </c>
      <c r="B164" t="s">
        <v>51</v>
      </c>
      <c r="C164" t="s">
        <v>51</v>
      </c>
      <c r="D164" s="10">
        <v>264606426</v>
      </c>
    </row>
    <row r="165" spans="1:4">
      <c r="A165" s="9">
        <v>44409</v>
      </c>
      <c r="B165" t="s">
        <v>51</v>
      </c>
      <c r="C165" t="s">
        <v>51</v>
      </c>
      <c r="D165" s="10">
        <v>264375943</v>
      </c>
    </row>
    <row r="166" spans="1:4">
      <c r="A166" s="9">
        <v>44440</v>
      </c>
      <c r="B166" t="s">
        <v>51</v>
      </c>
      <c r="C166" t="s">
        <v>51</v>
      </c>
      <c r="D166" s="10">
        <v>244138874</v>
      </c>
    </row>
    <row r="167" spans="1:4">
      <c r="A167" s="9">
        <v>44470</v>
      </c>
      <c r="B167" t="s">
        <v>51</v>
      </c>
      <c r="C167" t="s">
        <v>51</v>
      </c>
      <c r="D167" s="10">
        <v>245741556</v>
      </c>
    </row>
    <row r="168" spans="1:4">
      <c r="A168" s="9">
        <v>44501</v>
      </c>
      <c r="B168" t="s">
        <v>51</v>
      </c>
      <c r="C168" t="s">
        <v>51</v>
      </c>
      <c r="D168" s="10">
        <v>256486338.46266666</v>
      </c>
    </row>
    <row r="169" spans="1:4">
      <c r="A169" s="9">
        <v>44531</v>
      </c>
      <c r="B169" t="s">
        <v>51</v>
      </c>
      <c r="C169" t="s">
        <v>51</v>
      </c>
      <c r="D169" s="10">
        <v>274365950</v>
      </c>
    </row>
    <row r="170" spans="1:4">
      <c r="A170" s="9">
        <v>44562</v>
      </c>
      <c r="B170" t="s">
        <v>51</v>
      </c>
      <c r="C170" t="s">
        <v>51</v>
      </c>
      <c r="D170" s="10">
        <v>273476361.71800005</v>
      </c>
    </row>
    <row r="171" spans="1:4">
      <c r="A171" s="9">
        <v>44593</v>
      </c>
      <c r="B171" t="s">
        <v>51</v>
      </c>
      <c r="C171" t="s">
        <v>51</v>
      </c>
      <c r="D171" s="10">
        <v>248612313.005</v>
      </c>
    </row>
    <row r="172" spans="1:4">
      <c r="A172" s="9">
        <v>44621</v>
      </c>
      <c r="B172" t="s">
        <v>51</v>
      </c>
      <c r="C172" t="s">
        <v>51</v>
      </c>
      <c r="D172" s="10">
        <v>284151498.98000002</v>
      </c>
    </row>
    <row r="173" spans="1:4">
      <c r="A173" s="9">
        <v>44652</v>
      </c>
      <c r="B173" t="s">
        <v>51</v>
      </c>
      <c r="C173" t="s">
        <v>51</v>
      </c>
      <c r="D173" s="10">
        <v>288194582.87</v>
      </c>
    </row>
    <row r="174" spans="1:4">
      <c r="A174" s="9">
        <v>44682</v>
      </c>
      <c r="B174" t="s">
        <v>51</v>
      </c>
      <c r="C174" t="s">
        <v>51</v>
      </c>
      <c r="D174" s="10">
        <v>303928227.69999999</v>
      </c>
    </row>
    <row r="175" spans="1:4">
      <c r="A175" s="9">
        <v>44713</v>
      </c>
      <c r="B175" t="s">
        <v>51</v>
      </c>
      <c r="C175" t="s">
        <v>51</v>
      </c>
      <c r="D175" s="10">
        <v>293864436.13666666</v>
      </c>
    </row>
    <row r="176" spans="1:4">
      <c r="A176" s="9">
        <v>44743</v>
      </c>
      <c r="B176" t="s">
        <v>51</v>
      </c>
      <c r="C176" t="s">
        <v>51</v>
      </c>
      <c r="D176" s="10">
        <v>292177446.86000001</v>
      </c>
    </row>
    <row r="177" spans="1:4">
      <c r="A177" s="9">
        <v>44774</v>
      </c>
      <c r="B177" t="s">
        <v>51</v>
      </c>
      <c r="C177" t="s">
        <v>51</v>
      </c>
      <c r="D177" s="10">
        <v>296168984.16444445</v>
      </c>
    </row>
    <row r="178" spans="1:4">
      <c r="A178" s="9">
        <v>44805</v>
      </c>
      <c r="B178" t="s">
        <v>51</v>
      </c>
      <c r="C178" t="s">
        <v>51</v>
      </c>
      <c r="D178" s="10">
        <v>276296065.02925926</v>
      </c>
    </row>
    <row r="179" spans="1:4">
      <c r="A179" s="9">
        <v>44835</v>
      </c>
      <c r="B179" t="s">
        <v>51</v>
      </c>
      <c r="C179" t="s">
        <v>51</v>
      </c>
      <c r="D179" s="10">
        <v>277662320.04962963</v>
      </c>
    </row>
    <row r="180" spans="1:4">
      <c r="A180" s="9">
        <v>39448</v>
      </c>
      <c r="B180" t="s">
        <v>22</v>
      </c>
      <c r="C180" t="s">
        <v>32</v>
      </c>
      <c r="D180" s="10">
        <v>73609498.5986</v>
      </c>
    </row>
    <row r="181" spans="1:4">
      <c r="A181" s="9">
        <v>39479</v>
      </c>
      <c r="B181" t="s">
        <v>22</v>
      </c>
      <c r="C181" t="s">
        <v>32</v>
      </c>
      <c r="D181" s="10">
        <v>63957645.887352407</v>
      </c>
    </row>
    <row r="182" spans="1:4">
      <c r="A182" s="9">
        <v>39508</v>
      </c>
      <c r="B182" t="s">
        <v>22</v>
      </c>
      <c r="C182" t="s">
        <v>32</v>
      </c>
      <c r="D182" s="10">
        <v>66905147</v>
      </c>
    </row>
    <row r="183" spans="1:4">
      <c r="A183" s="9">
        <v>39539</v>
      </c>
      <c r="B183" t="s">
        <v>22</v>
      </c>
      <c r="C183" t="s">
        <v>32</v>
      </c>
      <c r="D183" s="10">
        <v>67383870.971939892</v>
      </c>
    </row>
    <row r="184" spans="1:4">
      <c r="A184" s="9">
        <v>39569</v>
      </c>
      <c r="B184" t="s">
        <v>22</v>
      </c>
      <c r="C184" t="s">
        <v>32</v>
      </c>
      <c r="D184" s="10">
        <v>79123350</v>
      </c>
    </row>
    <row r="185" spans="1:4">
      <c r="A185" s="9">
        <v>39600</v>
      </c>
      <c r="B185" t="s">
        <v>22</v>
      </c>
      <c r="C185" t="s">
        <v>32</v>
      </c>
      <c r="D185" s="10">
        <v>66736756.952042855</v>
      </c>
    </row>
    <row r="186" spans="1:4">
      <c r="A186" s="9">
        <v>39630</v>
      </c>
      <c r="B186" t="s">
        <v>22</v>
      </c>
      <c r="C186" t="s">
        <v>32</v>
      </c>
      <c r="D186" s="10">
        <v>67672960.880381778</v>
      </c>
    </row>
    <row r="187" spans="1:4">
      <c r="A187" s="9">
        <v>39661</v>
      </c>
      <c r="B187" t="s">
        <v>22</v>
      </c>
      <c r="C187" t="s">
        <v>32</v>
      </c>
      <c r="D187" s="10">
        <v>77574090.863098249</v>
      </c>
    </row>
    <row r="188" spans="1:4">
      <c r="A188" s="9">
        <v>39692</v>
      </c>
      <c r="B188" t="s">
        <v>22</v>
      </c>
      <c r="C188" t="s">
        <v>32</v>
      </c>
      <c r="D188" s="10">
        <v>62399349</v>
      </c>
    </row>
    <row r="189" spans="1:4">
      <c r="A189" s="9">
        <v>39722</v>
      </c>
      <c r="B189" t="s">
        <v>22</v>
      </c>
      <c r="C189" t="s">
        <v>32</v>
      </c>
      <c r="D189" s="10">
        <v>72104332.427916795</v>
      </c>
    </row>
    <row r="190" spans="1:4">
      <c r="A190" s="9">
        <v>39753</v>
      </c>
      <c r="B190" t="s">
        <v>22</v>
      </c>
      <c r="C190" t="s">
        <v>32</v>
      </c>
      <c r="D190" s="10">
        <v>59068632.998681672</v>
      </c>
    </row>
    <row r="191" spans="1:4">
      <c r="A191" s="9">
        <v>39783</v>
      </c>
      <c r="B191" t="s">
        <v>22</v>
      </c>
      <c r="C191" t="s">
        <v>32</v>
      </c>
      <c r="D191" s="10">
        <v>64381897</v>
      </c>
    </row>
    <row r="192" spans="1:4">
      <c r="A192" s="9">
        <v>39814</v>
      </c>
      <c r="B192" t="s">
        <v>22</v>
      </c>
      <c r="C192" t="s">
        <v>32</v>
      </c>
      <c r="D192" s="10">
        <v>68355379.144545734</v>
      </c>
    </row>
    <row r="193" spans="1:4">
      <c r="A193" s="9">
        <v>39845</v>
      </c>
      <c r="B193" t="s">
        <v>22</v>
      </c>
      <c r="C193" t="s">
        <v>32</v>
      </c>
      <c r="D193" s="10">
        <v>61482223.447999202</v>
      </c>
    </row>
    <row r="194" spans="1:4">
      <c r="A194" s="9">
        <v>39873</v>
      </c>
      <c r="B194" t="s">
        <v>22</v>
      </c>
      <c r="C194" t="s">
        <v>32</v>
      </c>
      <c r="D194" s="10">
        <v>64846224.206645221</v>
      </c>
    </row>
    <row r="195" spans="1:4">
      <c r="A195" s="9">
        <v>39904</v>
      </c>
      <c r="B195" t="s">
        <v>22</v>
      </c>
      <c r="C195" t="s">
        <v>32</v>
      </c>
      <c r="D195" s="10">
        <v>75535315.803550094</v>
      </c>
    </row>
    <row r="196" spans="1:4">
      <c r="A196" s="9">
        <v>39934</v>
      </c>
      <c r="B196" t="s">
        <v>22</v>
      </c>
      <c r="C196" t="s">
        <v>32</v>
      </c>
      <c r="D196" s="10">
        <v>64528295.534755893</v>
      </c>
    </row>
    <row r="197" spans="1:4">
      <c r="A197" s="9">
        <v>39965</v>
      </c>
      <c r="B197" t="s">
        <v>22</v>
      </c>
      <c r="C197" t="s">
        <v>32</v>
      </c>
      <c r="D197" s="10">
        <v>62355023.074014537</v>
      </c>
    </row>
    <row r="198" spans="1:4">
      <c r="A198" s="9">
        <v>39995</v>
      </c>
      <c r="B198" t="s">
        <v>22</v>
      </c>
      <c r="C198" t="s">
        <v>32</v>
      </c>
      <c r="D198" s="10">
        <v>73038218.160754234</v>
      </c>
    </row>
    <row r="199" spans="1:4">
      <c r="A199" s="9">
        <v>40026</v>
      </c>
      <c r="B199" t="s">
        <v>22</v>
      </c>
      <c r="C199" t="s">
        <v>32</v>
      </c>
      <c r="D199" s="10">
        <v>61534469.076196417</v>
      </c>
    </row>
    <row r="200" spans="1:4">
      <c r="A200" s="9">
        <v>40057</v>
      </c>
      <c r="B200" t="s">
        <v>22</v>
      </c>
      <c r="C200" t="s">
        <v>32</v>
      </c>
      <c r="D200" s="10">
        <v>59869629.508831412</v>
      </c>
    </row>
    <row r="201" spans="1:4">
      <c r="A201" s="9">
        <v>40087</v>
      </c>
      <c r="B201" t="s">
        <v>22</v>
      </c>
      <c r="C201" t="s">
        <v>32</v>
      </c>
      <c r="D201" s="10">
        <v>70211078.458172292</v>
      </c>
    </row>
    <row r="202" spans="1:4">
      <c r="A202" s="9">
        <v>40118</v>
      </c>
      <c r="B202" t="s">
        <v>22</v>
      </c>
      <c r="C202" t="s">
        <v>32</v>
      </c>
      <c r="D202" s="10">
        <v>59266403.491171747</v>
      </c>
    </row>
    <row r="203" spans="1:4">
      <c r="A203" s="9">
        <v>40148</v>
      </c>
      <c r="B203" t="s">
        <v>22</v>
      </c>
      <c r="C203" t="s">
        <v>32</v>
      </c>
      <c r="D203" s="10">
        <v>68046190.5</v>
      </c>
    </row>
    <row r="204" spans="1:4">
      <c r="A204" s="9">
        <v>40179</v>
      </c>
      <c r="B204" t="s">
        <v>22</v>
      </c>
      <c r="C204" t="s">
        <v>32</v>
      </c>
      <c r="D204" s="10">
        <v>68849862.996392101</v>
      </c>
    </row>
    <row r="205" spans="1:4">
      <c r="A205" s="9">
        <v>40210</v>
      </c>
      <c r="B205" t="s">
        <v>22</v>
      </c>
      <c r="C205" t="s">
        <v>32</v>
      </c>
      <c r="D205" s="10">
        <v>61135947</v>
      </c>
    </row>
    <row r="206" spans="1:4">
      <c r="A206" s="9">
        <v>40238</v>
      </c>
      <c r="B206" t="s">
        <v>22</v>
      </c>
      <c r="C206" t="s">
        <v>32</v>
      </c>
      <c r="D206" s="10">
        <v>62619513.200000003</v>
      </c>
    </row>
    <row r="207" spans="1:4">
      <c r="A207" s="9">
        <v>40269</v>
      </c>
      <c r="B207" t="s">
        <v>22</v>
      </c>
      <c r="C207" t="s">
        <v>32</v>
      </c>
      <c r="D207" s="10">
        <v>75638638.694082245</v>
      </c>
    </row>
    <row r="208" spans="1:4">
      <c r="A208" s="9">
        <v>40299</v>
      </c>
      <c r="B208" t="s">
        <v>22</v>
      </c>
      <c r="C208" t="s">
        <v>32</v>
      </c>
      <c r="D208" s="10">
        <v>69293863.599999994</v>
      </c>
    </row>
    <row r="209" spans="1:4">
      <c r="A209" s="9">
        <v>40330</v>
      </c>
      <c r="B209" t="s">
        <v>22</v>
      </c>
      <c r="C209" t="s">
        <v>32</v>
      </c>
      <c r="D209" s="10">
        <v>69136726.5</v>
      </c>
    </row>
    <row r="210" spans="1:4">
      <c r="A210" s="9">
        <v>40360</v>
      </c>
      <c r="B210" t="s">
        <v>22</v>
      </c>
      <c r="C210" t="s">
        <v>32</v>
      </c>
      <c r="D210" s="10">
        <v>82252225.911325574</v>
      </c>
    </row>
    <row r="211" spans="1:4">
      <c r="A211" s="9">
        <v>40391</v>
      </c>
      <c r="B211" t="s">
        <v>22</v>
      </c>
      <c r="C211" t="s">
        <v>32</v>
      </c>
      <c r="D211" s="10">
        <v>72265844.101262599</v>
      </c>
    </row>
    <row r="212" spans="1:4">
      <c r="A212" s="9">
        <v>40422</v>
      </c>
      <c r="B212" t="s">
        <v>22</v>
      </c>
      <c r="C212" t="s">
        <v>32</v>
      </c>
      <c r="D212" s="10">
        <v>81520067.122607127</v>
      </c>
    </row>
    <row r="213" spans="1:4">
      <c r="A213" s="9">
        <v>40452</v>
      </c>
      <c r="B213" t="s">
        <v>22</v>
      </c>
      <c r="C213" t="s">
        <v>32</v>
      </c>
      <c r="D213" s="10">
        <v>79574907.356084943</v>
      </c>
    </row>
    <row r="214" spans="1:4">
      <c r="A214" s="9">
        <v>40483</v>
      </c>
      <c r="B214" t="s">
        <v>22</v>
      </c>
      <c r="C214" t="s">
        <v>32</v>
      </c>
      <c r="D214" s="10">
        <v>69606313.335818455</v>
      </c>
    </row>
    <row r="215" spans="1:4">
      <c r="A215" s="9">
        <v>40513</v>
      </c>
      <c r="B215" t="s">
        <v>22</v>
      </c>
      <c r="C215" t="s">
        <v>32</v>
      </c>
      <c r="D215" s="10">
        <v>77001626.052006513</v>
      </c>
    </row>
    <row r="216" spans="1:4">
      <c r="A216" s="9">
        <v>40544</v>
      </c>
      <c r="B216" t="s">
        <v>22</v>
      </c>
      <c r="C216" t="s">
        <v>32</v>
      </c>
      <c r="D216" s="10">
        <v>75467060.829999998</v>
      </c>
    </row>
    <row r="217" spans="1:4">
      <c r="A217" s="9">
        <v>40575</v>
      </c>
      <c r="B217" t="s">
        <v>22</v>
      </c>
      <c r="C217" t="s">
        <v>32</v>
      </c>
      <c r="D217" s="10">
        <v>70707553.000713915</v>
      </c>
    </row>
    <row r="218" spans="1:4">
      <c r="A218" s="9">
        <v>40603</v>
      </c>
      <c r="B218" t="s">
        <v>22</v>
      </c>
      <c r="C218" t="s">
        <v>32</v>
      </c>
      <c r="D218" s="10">
        <v>86415322.121779606</v>
      </c>
    </row>
    <row r="219" spans="1:4">
      <c r="A219" s="9">
        <v>40634</v>
      </c>
      <c r="B219" t="s">
        <v>22</v>
      </c>
      <c r="C219" t="s">
        <v>32</v>
      </c>
      <c r="D219" s="10">
        <v>75353758.731434762</v>
      </c>
    </row>
    <row r="220" spans="1:4">
      <c r="A220" s="9">
        <v>40664</v>
      </c>
      <c r="B220" t="s">
        <v>22</v>
      </c>
      <c r="C220" t="s">
        <v>32</v>
      </c>
      <c r="D220" s="10">
        <v>76144993.151348516</v>
      </c>
    </row>
    <row r="221" spans="1:4">
      <c r="A221" s="9">
        <v>40695</v>
      </c>
      <c r="B221" t="s">
        <v>22</v>
      </c>
      <c r="C221" t="s">
        <v>32</v>
      </c>
      <c r="D221" s="10">
        <v>87558945.623443022</v>
      </c>
    </row>
    <row r="222" spans="1:4">
      <c r="A222" s="9">
        <v>40725</v>
      </c>
      <c r="B222" t="s">
        <v>22</v>
      </c>
      <c r="C222" t="s">
        <v>32</v>
      </c>
      <c r="D222" s="10">
        <v>76478819.654076606</v>
      </c>
    </row>
    <row r="223" spans="1:4">
      <c r="A223" s="9">
        <v>40756</v>
      </c>
      <c r="B223" t="s">
        <v>22</v>
      </c>
      <c r="C223" t="s">
        <v>32</v>
      </c>
      <c r="D223" s="10">
        <v>74039209.345648199</v>
      </c>
    </row>
    <row r="224" spans="1:4">
      <c r="A224" s="9">
        <v>40787</v>
      </c>
      <c r="B224" t="s">
        <v>22</v>
      </c>
      <c r="C224" t="s">
        <v>32</v>
      </c>
      <c r="D224" s="10">
        <v>83988559.008636594</v>
      </c>
    </row>
    <row r="225" spans="1:4">
      <c r="A225" s="9">
        <v>40817</v>
      </c>
      <c r="B225" t="s">
        <v>22</v>
      </c>
      <c r="C225" t="s">
        <v>32</v>
      </c>
      <c r="D225" s="10">
        <v>72073403.900807098</v>
      </c>
    </row>
    <row r="226" spans="1:4">
      <c r="A226" s="9">
        <v>40848</v>
      </c>
      <c r="B226" t="s">
        <v>22</v>
      </c>
      <c r="C226" t="s">
        <v>32</v>
      </c>
      <c r="D226" s="10">
        <v>70910290.52018252</v>
      </c>
    </row>
    <row r="227" spans="1:4">
      <c r="A227" s="9">
        <v>40878</v>
      </c>
      <c r="B227" t="s">
        <v>22</v>
      </c>
      <c r="C227" t="s">
        <v>32</v>
      </c>
      <c r="D227" s="10">
        <v>82029385.381164804</v>
      </c>
    </row>
    <row r="228" spans="1:4">
      <c r="A228" s="9">
        <v>40909</v>
      </c>
      <c r="B228" t="s">
        <v>22</v>
      </c>
      <c r="C228" t="s">
        <v>32</v>
      </c>
      <c r="D228" s="10">
        <v>76209231.418996736</v>
      </c>
    </row>
    <row r="229" spans="1:4">
      <c r="A229" s="9">
        <v>40940</v>
      </c>
      <c r="B229" t="s">
        <v>22</v>
      </c>
      <c r="C229" t="s">
        <v>32</v>
      </c>
      <c r="D229" s="10">
        <v>74507558.250918671</v>
      </c>
    </row>
    <row r="230" spans="1:4">
      <c r="A230" s="9">
        <v>40969</v>
      </c>
      <c r="B230" t="s">
        <v>22</v>
      </c>
      <c r="C230" t="s">
        <v>32</v>
      </c>
      <c r="D230" s="10">
        <v>88903938.954654485</v>
      </c>
    </row>
    <row r="231" spans="1:4">
      <c r="A231" s="9">
        <v>41000</v>
      </c>
      <c r="B231" t="s">
        <v>22</v>
      </c>
      <c r="C231" t="s">
        <v>32</v>
      </c>
      <c r="D231" s="10">
        <v>80791575.215800866</v>
      </c>
    </row>
    <row r="232" spans="1:4">
      <c r="A232" s="9">
        <v>41030</v>
      </c>
      <c r="B232" t="s">
        <v>22</v>
      </c>
      <c r="C232" t="s">
        <v>32</v>
      </c>
      <c r="D232" s="10">
        <v>93623319.058582395</v>
      </c>
    </row>
    <row r="233" spans="1:4">
      <c r="A233" s="9">
        <v>41061</v>
      </c>
      <c r="B233" t="s">
        <v>22</v>
      </c>
      <c r="C233" t="s">
        <v>32</v>
      </c>
      <c r="D233" s="10">
        <v>80182316.414872453</v>
      </c>
    </row>
    <row r="234" spans="1:4">
      <c r="A234" s="9">
        <v>41091</v>
      </c>
      <c r="B234" t="s">
        <v>22</v>
      </c>
      <c r="C234" t="s">
        <v>32</v>
      </c>
      <c r="D234" s="10">
        <v>80054665.605058253</v>
      </c>
    </row>
    <row r="235" spans="1:4">
      <c r="A235" s="9">
        <v>41122</v>
      </c>
      <c r="B235" t="s">
        <v>22</v>
      </c>
      <c r="C235" t="s">
        <v>32</v>
      </c>
      <c r="D235" s="10">
        <v>92362772.960000008</v>
      </c>
    </row>
    <row r="236" spans="1:4">
      <c r="A236" s="9">
        <v>41153</v>
      </c>
      <c r="B236" t="s">
        <v>22</v>
      </c>
      <c r="C236" t="s">
        <v>32</v>
      </c>
      <c r="D236" s="10">
        <v>78855446.084285721</v>
      </c>
    </row>
    <row r="237" spans="1:4">
      <c r="A237" s="9">
        <v>41183</v>
      </c>
      <c r="B237" t="s">
        <v>22</v>
      </c>
      <c r="C237" t="s">
        <v>32</v>
      </c>
      <c r="D237" s="10">
        <v>78069424.783333331</v>
      </c>
    </row>
    <row r="238" spans="1:4">
      <c r="A238" s="9">
        <v>41214</v>
      </c>
      <c r="B238" t="s">
        <v>22</v>
      </c>
      <c r="C238" t="s">
        <v>32</v>
      </c>
      <c r="D238" s="10">
        <v>89512754.706204921</v>
      </c>
    </row>
    <row r="239" spans="1:4">
      <c r="A239" s="9">
        <v>41244</v>
      </c>
      <c r="B239" t="s">
        <v>22</v>
      </c>
      <c r="C239" t="s">
        <v>32</v>
      </c>
      <c r="D239" s="10">
        <v>82003628.899841279</v>
      </c>
    </row>
    <row r="240" spans="1:4">
      <c r="A240" s="9">
        <v>41275</v>
      </c>
      <c r="B240" t="s">
        <v>22</v>
      </c>
      <c r="C240" t="s">
        <v>32</v>
      </c>
      <c r="D240" s="10">
        <v>91909534.676333338</v>
      </c>
    </row>
    <row r="241" spans="1:4">
      <c r="A241" s="9">
        <v>41306</v>
      </c>
      <c r="B241" t="s">
        <v>22</v>
      </c>
      <c r="C241" t="s">
        <v>32</v>
      </c>
      <c r="D241" s="10">
        <v>77696685.816349193</v>
      </c>
    </row>
    <row r="242" spans="1:4">
      <c r="A242" s="9">
        <v>41334</v>
      </c>
      <c r="B242" t="s">
        <v>22</v>
      </c>
      <c r="C242" t="s">
        <v>32</v>
      </c>
      <c r="D242" s="10">
        <v>82187361.731571436</v>
      </c>
    </row>
    <row r="243" spans="1:4">
      <c r="A243" s="9">
        <v>41365</v>
      </c>
      <c r="B243" t="s">
        <v>22</v>
      </c>
      <c r="C243" t="s">
        <v>32</v>
      </c>
      <c r="D243" s="10">
        <v>82304387.945237368</v>
      </c>
    </row>
    <row r="244" spans="1:4">
      <c r="A244" s="9">
        <v>41395</v>
      </c>
      <c r="B244" t="s">
        <v>22</v>
      </c>
      <c r="C244" t="s">
        <v>32</v>
      </c>
      <c r="D244" s="10">
        <v>95263881.641962513</v>
      </c>
    </row>
    <row r="245" spans="1:4">
      <c r="A245" s="9">
        <v>41426</v>
      </c>
      <c r="B245" t="s">
        <v>22</v>
      </c>
      <c r="C245" t="s">
        <v>32</v>
      </c>
      <c r="D245" s="10">
        <v>80761890.69903861</v>
      </c>
    </row>
    <row r="246" spans="1:4">
      <c r="A246" s="9">
        <v>41456</v>
      </c>
      <c r="B246" t="s">
        <v>22</v>
      </c>
      <c r="C246" t="s">
        <v>32</v>
      </c>
      <c r="D246" s="10">
        <v>85232117.78871268</v>
      </c>
    </row>
    <row r="247" spans="1:4">
      <c r="A247" s="9">
        <v>41487</v>
      </c>
      <c r="B247" t="s">
        <v>22</v>
      </c>
      <c r="C247" t="s">
        <v>32</v>
      </c>
      <c r="D247" s="10">
        <v>95507378.754022643</v>
      </c>
    </row>
    <row r="248" spans="1:4">
      <c r="A248" s="9">
        <v>41518</v>
      </c>
      <c r="B248" t="s">
        <v>22</v>
      </c>
      <c r="C248" t="s">
        <v>32</v>
      </c>
      <c r="D248" s="10">
        <v>82458810.232222334</v>
      </c>
    </row>
    <row r="249" spans="1:4">
      <c r="A249" s="9">
        <v>41548</v>
      </c>
      <c r="B249" t="s">
        <v>22</v>
      </c>
      <c r="C249" t="s">
        <v>32</v>
      </c>
      <c r="D249" s="10">
        <v>94281777.655632153</v>
      </c>
    </row>
    <row r="250" spans="1:4">
      <c r="A250" s="9">
        <v>41579</v>
      </c>
      <c r="B250" t="s">
        <v>22</v>
      </c>
      <c r="C250" t="s">
        <v>32</v>
      </c>
      <c r="D250" s="10">
        <v>80079874.440998152</v>
      </c>
    </row>
    <row r="251" spans="1:4">
      <c r="A251" s="9">
        <v>41609</v>
      </c>
      <c r="B251" t="s">
        <v>22</v>
      </c>
      <c r="C251" t="s">
        <v>32</v>
      </c>
      <c r="D251" s="10">
        <v>85292071.430000007</v>
      </c>
    </row>
    <row r="252" spans="1:4">
      <c r="A252" s="9">
        <v>41640</v>
      </c>
      <c r="B252" t="s">
        <v>22</v>
      </c>
      <c r="C252" t="s">
        <v>32</v>
      </c>
      <c r="D252" s="10">
        <v>94780021.75</v>
      </c>
    </row>
    <row r="253" spans="1:4">
      <c r="A253" s="9">
        <v>41671</v>
      </c>
      <c r="B253" t="s">
        <v>22</v>
      </c>
      <c r="C253" t="s">
        <v>32</v>
      </c>
      <c r="D253" s="10">
        <v>81604253.541571423</v>
      </c>
    </row>
    <row r="254" spans="1:4">
      <c r="A254" s="9">
        <v>41699</v>
      </c>
      <c r="B254" t="s">
        <v>22</v>
      </c>
      <c r="C254" t="s">
        <v>32</v>
      </c>
      <c r="D254" s="10">
        <v>85372605.099999994</v>
      </c>
    </row>
    <row r="255" spans="1:4">
      <c r="A255" s="9">
        <v>41730</v>
      </c>
      <c r="B255" t="s">
        <v>22</v>
      </c>
      <c r="C255" t="s">
        <v>32</v>
      </c>
      <c r="D255" s="10">
        <v>86628717.150000006</v>
      </c>
    </row>
    <row r="256" spans="1:4">
      <c r="A256" s="9">
        <v>41760</v>
      </c>
      <c r="B256" t="s">
        <v>22</v>
      </c>
      <c r="C256" t="s">
        <v>32</v>
      </c>
      <c r="D256" s="10">
        <v>94172037.99666667</v>
      </c>
    </row>
    <row r="257" spans="1:4">
      <c r="A257" s="9">
        <v>41791</v>
      </c>
      <c r="B257" t="s">
        <v>22</v>
      </c>
      <c r="C257" t="s">
        <v>32</v>
      </c>
      <c r="D257" s="10">
        <v>86807937.366666675</v>
      </c>
    </row>
    <row r="258" spans="1:4">
      <c r="A258" s="9">
        <v>41821</v>
      </c>
      <c r="B258" t="s">
        <v>22</v>
      </c>
      <c r="C258" t="s">
        <v>32</v>
      </c>
      <c r="D258" s="10">
        <v>101459960.82966667</v>
      </c>
    </row>
    <row r="259" spans="1:4">
      <c r="A259" s="9">
        <v>41852</v>
      </c>
      <c r="B259" t="s">
        <v>22</v>
      </c>
      <c r="C259" t="s">
        <v>32</v>
      </c>
      <c r="D259" s="10">
        <v>85932622.768238097</v>
      </c>
    </row>
    <row r="260" spans="1:4">
      <c r="A260" s="9">
        <v>41883</v>
      </c>
      <c r="B260" t="s">
        <v>22</v>
      </c>
      <c r="C260" t="s">
        <v>32</v>
      </c>
      <c r="D260" s="10">
        <v>86651300.406666681</v>
      </c>
    </row>
    <row r="261" spans="1:4">
      <c r="A261" s="9">
        <v>41913</v>
      </c>
      <c r="B261" t="s">
        <v>22</v>
      </c>
      <c r="C261" t="s">
        <v>32</v>
      </c>
      <c r="D261" s="10">
        <v>100874171.99523811</v>
      </c>
    </row>
    <row r="262" spans="1:4">
      <c r="A262" s="9">
        <v>41944</v>
      </c>
      <c r="B262" t="s">
        <v>22</v>
      </c>
      <c r="C262" t="s">
        <v>32</v>
      </c>
      <c r="D262" s="10">
        <v>87100940.116666675</v>
      </c>
    </row>
    <row r="263" spans="1:4">
      <c r="A263" s="9">
        <v>41974</v>
      </c>
      <c r="B263" t="s">
        <v>22</v>
      </c>
      <c r="C263" t="s">
        <v>32</v>
      </c>
      <c r="D263" s="10">
        <v>96806241.909999996</v>
      </c>
    </row>
    <row r="264" spans="1:4">
      <c r="A264" s="9">
        <v>42005</v>
      </c>
      <c r="B264" t="s">
        <v>22</v>
      </c>
      <c r="C264" t="s">
        <v>32</v>
      </c>
      <c r="D264" s="10">
        <v>98759220.099999994</v>
      </c>
    </row>
    <row r="265" spans="1:4">
      <c r="A265" s="9">
        <v>42036</v>
      </c>
      <c r="B265" t="s">
        <v>22</v>
      </c>
      <c r="C265" t="s">
        <v>32</v>
      </c>
      <c r="D265" s="10">
        <v>90176459.00999999</v>
      </c>
    </row>
    <row r="266" spans="1:4">
      <c r="A266" s="9">
        <v>42064</v>
      </c>
      <c r="B266" t="s">
        <v>22</v>
      </c>
      <c r="C266" t="s">
        <v>32</v>
      </c>
      <c r="D266" s="10">
        <v>94849854.640000001</v>
      </c>
    </row>
    <row r="267" spans="1:4">
      <c r="A267" s="9">
        <v>42095</v>
      </c>
      <c r="B267" t="s">
        <v>22</v>
      </c>
      <c r="C267" t="s">
        <v>32</v>
      </c>
      <c r="D267" s="10">
        <v>107448356.27</v>
      </c>
    </row>
    <row r="268" spans="1:4">
      <c r="A268" s="9">
        <v>42125</v>
      </c>
      <c r="B268" t="s">
        <v>22</v>
      </c>
      <c r="C268" t="s">
        <v>32</v>
      </c>
      <c r="D268" s="10">
        <v>94142676.359999999</v>
      </c>
    </row>
    <row r="269" spans="1:4">
      <c r="A269" s="9">
        <v>42156</v>
      </c>
      <c r="B269" t="s">
        <v>22</v>
      </c>
      <c r="C269" t="s">
        <v>32</v>
      </c>
      <c r="D269" s="10">
        <v>90811969.780000001</v>
      </c>
    </row>
    <row r="270" spans="1:4">
      <c r="A270" s="9">
        <v>42186</v>
      </c>
      <c r="B270" t="s">
        <v>22</v>
      </c>
      <c r="C270" t="s">
        <v>32</v>
      </c>
      <c r="D270" s="10">
        <v>105287752.28999999</v>
      </c>
    </row>
    <row r="271" spans="1:4">
      <c r="A271" s="9">
        <v>42217</v>
      </c>
      <c r="B271" t="s">
        <v>22</v>
      </c>
      <c r="C271" t="s">
        <v>32</v>
      </c>
      <c r="D271" s="10">
        <v>91897531.960000008</v>
      </c>
    </row>
    <row r="272" spans="1:4">
      <c r="A272" s="9">
        <v>42248</v>
      </c>
      <c r="B272" t="s">
        <v>22</v>
      </c>
      <c r="C272" t="s">
        <v>32</v>
      </c>
      <c r="D272" s="10">
        <v>90617430.689999998</v>
      </c>
    </row>
    <row r="273" spans="1:4">
      <c r="A273" s="9">
        <v>42278</v>
      </c>
      <c r="B273" t="s">
        <v>22</v>
      </c>
      <c r="C273" t="s">
        <v>32</v>
      </c>
      <c r="D273" s="10">
        <v>103806050.00999999</v>
      </c>
    </row>
    <row r="274" spans="1:4">
      <c r="A274" s="9">
        <v>42309</v>
      </c>
      <c r="B274" t="s">
        <v>22</v>
      </c>
      <c r="C274" t="s">
        <v>32</v>
      </c>
      <c r="D274" s="10">
        <v>88490032.629999995</v>
      </c>
    </row>
    <row r="275" spans="1:4">
      <c r="A275" s="9">
        <v>42339</v>
      </c>
      <c r="B275" t="s">
        <v>22</v>
      </c>
      <c r="C275" t="s">
        <v>32</v>
      </c>
      <c r="D275" s="10">
        <v>100415032.5</v>
      </c>
    </row>
    <row r="276" spans="1:4">
      <c r="A276" s="9">
        <v>42370</v>
      </c>
      <c r="B276" t="s">
        <v>22</v>
      </c>
      <c r="C276" t="s">
        <v>32</v>
      </c>
      <c r="D276" s="10">
        <v>98056435.730000004</v>
      </c>
    </row>
    <row r="277" spans="1:4">
      <c r="A277" s="9">
        <v>42401</v>
      </c>
      <c r="B277" t="s">
        <v>22</v>
      </c>
      <c r="C277" t="s">
        <v>32</v>
      </c>
      <c r="D277" s="10">
        <v>89900802.689999998</v>
      </c>
    </row>
    <row r="278" spans="1:4">
      <c r="A278" s="9">
        <v>42430</v>
      </c>
      <c r="B278" t="s">
        <v>22</v>
      </c>
      <c r="C278" t="s">
        <v>32</v>
      </c>
      <c r="D278" s="10">
        <v>91863153.960000008</v>
      </c>
    </row>
    <row r="279" spans="1:4">
      <c r="A279" s="9">
        <v>42461</v>
      </c>
      <c r="B279" t="s">
        <v>22</v>
      </c>
      <c r="C279" t="s">
        <v>32</v>
      </c>
      <c r="D279" s="10">
        <v>93148493.620000005</v>
      </c>
    </row>
    <row r="280" spans="1:4">
      <c r="A280" s="9">
        <v>42491</v>
      </c>
      <c r="B280" t="s">
        <v>22</v>
      </c>
      <c r="C280" t="s">
        <v>32</v>
      </c>
      <c r="D280" s="10">
        <v>99481589</v>
      </c>
    </row>
    <row r="281" spans="1:4">
      <c r="A281" s="9">
        <v>42522</v>
      </c>
      <c r="B281" t="s">
        <v>22</v>
      </c>
      <c r="C281" t="s">
        <v>32</v>
      </c>
      <c r="D281" s="10">
        <v>100715677.78</v>
      </c>
    </row>
    <row r="282" spans="1:4">
      <c r="A282" s="9">
        <v>42552</v>
      </c>
      <c r="B282" t="s">
        <v>22</v>
      </c>
      <c r="C282" t="s">
        <v>32</v>
      </c>
      <c r="D282" s="10">
        <v>103875927.84999999</v>
      </c>
    </row>
    <row r="283" spans="1:4">
      <c r="A283" s="9">
        <v>42583</v>
      </c>
      <c r="B283" t="s">
        <v>22</v>
      </c>
      <c r="C283" t="s">
        <v>32</v>
      </c>
      <c r="D283" s="10">
        <v>103676742</v>
      </c>
    </row>
    <row r="284" spans="1:4">
      <c r="A284" s="9">
        <v>42614</v>
      </c>
      <c r="B284" t="s">
        <v>22</v>
      </c>
      <c r="C284" t="s">
        <v>32</v>
      </c>
      <c r="D284" s="10">
        <v>99788091.379999995</v>
      </c>
    </row>
    <row r="285" spans="1:4">
      <c r="A285" s="9">
        <v>42644</v>
      </c>
      <c r="B285" t="s">
        <v>22</v>
      </c>
      <c r="C285" t="s">
        <v>32</v>
      </c>
      <c r="D285" s="10">
        <v>101945809.92</v>
      </c>
    </row>
    <row r="286" spans="1:4">
      <c r="A286" s="9">
        <v>42675</v>
      </c>
      <c r="B286" t="s">
        <v>22</v>
      </c>
      <c r="C286" t="s">
        <v>32</v>
      </c>
      <c r="D286" s="10">
        <v>95639479.629999995</v>
      </c>
    </row>
    <row r="287" spans="1:4">
      <c r="A287" s="9">
        <v>42705</v>
      </c>
      <c r="B287" t="s">
        <v>22</v>
      </c>
      <c r="C287" t="s">
        <v>32</v>
      </c>
      <c r="D287" s="10">
        <v>98589100.25</v>
      </c>
    </row>
    <row r="288" spans="1:4">
      <c r="A288" s="9">
        <v>42736</v>
      </c>
      <c r="B288" t="s">
        <v>22</v>
      </c>
      <c r="C288" t="s">
        <v>32</v>
      </c>
      <c r="D288" s="10">
        <v>102834119.96000001</v>
      </c>
    </row>
    <row r="289" spans="1:4">
      <c r="A289" s="9">
        <v>42767</v>
      </c>
      <c r="B289" t="s">
        <v>22</v>
      </c>
      <c r="C289" t="s">
        <v>32</v>
      </c>
      <c r="D289" s="10">
        <v>95432555.579999998</v>
      </c>
    </row>
    <row r="290" spans="1:4">
      <c r="A290" s="9">
        <v>42795</v>
      </c>
      <c r="B290" t="s">
        <v>22</v>
      </c>
      <c r="C290" t="s">
        <v>32</v>
      </c>
      <c r="D290" s="10">
        <v>104397397.81333333</v>
      </c>
    </row>
    <row r="291" spans="1:4">
      <c r="A291" s="9">
        <v>42826</v>
      </c>
      <c r="B291" t="s">
        <v>22</v>
      </c>
      <c r="C291" t="s">
        <v>32</v>
      </c>
      <c r="D291" s="10">
        <v>105737932.27777778</v>
      </c>
    </row>
    <row r="292" spans="1:4">
      <c r="A292" s="9">
        <v>42856</v>
      </c>
      <c r="B292" t="s">
        <v>22</v>
      </c>
      <c r="C292" t="s">
        <v>32</v>
      </c>
      <c r="D292" s="10">
        <v>108279964.44222222</v>
      </c>
    </row>
    <row r="293" spans="1:4">
      <c r="A293" s="9">
        <v>42887</v>
      </c>
      <c r="B293" t="s">
        <v>22</v>
      </c>
      <c r="C293" t="s">
        <v>32</v>
      </c>
      <c r="D293" s="10">
        <v>107634646.47629629</v>
      </c>
    </row>
    <row r="294" spans="1:4">
      <c r="A294" s="9">
        <v>42917</v>
      </c>
      <c r="B294" t="s">
        <v>22</v>
      </c>
      <c r="C294" t="s">
        <v>32</v>
      </c>
      <c r="D294" s="10">
        <v>108515884.32098766</v>
      </c>
    </row>
    <row r="295" spans="1:4">
      <c r="A295" s="9">
        <v>42948</v>
      </c>
      <c r="B295" t="s">
        <v>22</v>
      </c>
      <c r="C295" t="s">
        <v>32</v>
      </c>
      <c r="D295" s="10">
        <v>106603979.63576134</v>
      </c>
    </row>
    <row r="296" spans="1:4">
      <c r="A296" s="9">
        <v>42979</v>
      </c>
      <c r="B296" t="s">
        <v>22</v>
      </c>
      <c r="C296" t="s">
        <v>32</v>
      </c>
      <c r="D296" s="10">
        <v>101815982.37694101</v>
      </c>
    </row>
    <row r="297" spans="1:4">
      <c r="A297" s="9">
        <v>43009</v>
      </c>
      <c r="B297" t="s">
        <v>22</v>
      </c>
      <c r="C297" t="s">
        <v>32</v>
      </c>
      <c r="D297" s="10">
        <v>102979667.38667443</v>
      </c>
    </row>
    <row r="298" spans="1:4">
      <c r="A298" s="9">
        <v>43040</v>
      </c>
      <c r="B298" t="s">
        <v>22</v>
      </c>
      <c r="C298" t="s">
        <v>32</v>
      </c>
      <c r="D298" s="10">
        <v>99914177.387236699</v>
      </c>
    </row>
    <row r="299" spans="1:4">
      <c r="A299" s="9">
        <v>43070</v>
      </c>
      <c r="B299" t="s">
        <v>22</v>
      </c>
      <c r="C299" t="s">
        <v>32</v>
      </c>
      <c r="D299" s="10">
        <v>104292676.3366174</v>
      </c>
    </row>
    <row r="300" spans="1:4">
      <c r="A300" s="9">
        <v>43101</v>
      </c>
      <c r="B300" t="s">
        <v>22</v>
      </c>
      <c r="C300" t="s">
        <v>32</v>
      </c>
      <c r="D300" s="10">
        <v>103154361.88697235</v>
      </c>
    </row>
    <row r="301" spans="1:4">
      <c r="A301" s="9">
        <v>43132</v>
      </c>
      <c r="B301" t="s">
        <v>22</v>
      </c>
      <c r="C301" t="s">
        <v>32</v>
      </c>
      <c r="D301" s="10">
        <v>99430802.437519297</v>
      </c>
    </row>
    <row r="302" spans="1:4">
      <c r="A302" s="9">
        <v>43160</v>
      </c>
      <c r="B302" t="s">
        <v>22</v>
      </c>
      <c r="C302" t="s">
        <v>32</v>
      </c>
      <c r="D302" s="10">
        <v>110506293.36266303</v>
      </c>
    </row>
    <row r="303" spans="1:4">
      <c r="A303" s="9">
        <v>43191</v>
      </c>
      <c r="B303" t="s">
        <v>22</v>
      </c>
      <c r="C303" t="s">
        <v>32</v>
      </c>
      <c r="D303" s="10">
        <v>107067001.09571822</v>
      </c>
    </row>
    <row r="304" spans="1:4">
      <c r="A304" s="9">
        <v>43221</v>
      </c>
      <c r="B304" t="s">
        <v>22</v>
      </c>
      <c r="C304" t="s">
        <v>32</v>
      </c>
      <c r="D304" s="10">
        <v>112710977.98196684</v>
      </c>
    </row>
    <row r="305" spans="1:4">
      <c r="A305" s="9">
        <v>43252</v>
      </c>
      <c r="B305" t="s">
        <v>22</v>
      </c>
      <c r="C305" t="s">
        <v>32</v>
      </c>
      <c r="D305" s="10">
        <v>109095998.55011603</v>
      </c>
    </row>
    <row r="306" spans="1:4">
      <c r="A306" s="9">
        <v>43282</v>
      </c>
      <c r="B306" t="s">
        <v>22</v>
      </c>
      <c r="C306" t="s">
        <v>32</v>
      </c>
      <c r="D306" s="10">
        <v>110328022.56999999</v>
      </c>
    </row>
    <row r="307" spans="1:4">
      <c r="A307" s="9">
        <v>43313</v>
      </c>
      <c r="B307" t="s">
        <v>22</v>
      </c>
      <c r="C307" t="s">
        <v>32</v>
      </c>
      <c r="D307" s="10">
        <v>108125770.53999999</v>
      </c>
    </row>
    <row r="308" spans="1:4">
      <c r="A308" s="9">
        <v>43344</v>
      </c>
      <c r="B308" t="s">
        <v>22</v>
      </c>
      <c r="C308" t="s">
        <v>32</v>
      </c>
      <c r="D308" s="10">
        <v>101065710.37</v>
      </c>
    </row>
    <row r="309" spans="1:4">
      <c r="A309" s="9">
        <v>43374</v>
      </c>
      <c r="B309" t="s">
        <v>22</v>
      </c>
      <c r="C309" t="s">
        <v>32</v>
      </c>
      <c r="D309" s="10">
        <v>103601433.84666668</v>
      </c>
    </row>
    <row r="310" spans="1:4">
      <c r="A310" s="9">
        <v>43405</v>
      </c>
      <c r="B310" t="s">
        <v>22</v>
      </c>
      <c r="C310" t="s">
        <v>32</v>
      </c>
      <c r="D310" s="10">
        <v>98625617.049999997</v>
      </c>
    </row>
    <row r="311" spans="1:4">
      <c r="A311" s="9">
        <v>43435</v>
      </c>
      <c r="B311" t="s">
        <v>22</v>
      </c>
      <c r="C311" t="s">
        <v>32</v>
      </c>
      <c r="D311" s="10">
        <v>98079817.140000015</v>
      </c>
    </row>
    <row r="312" spans="1:4">
      <c r="A312" s="9">
        <v>43466</v>
      </c>
      <c r="B312" t="s">
        <v>22</v>
      </c>
      <c r="C312" t="s">
        <v>32</v>
      </c>
      <c r="D312" s="10">
        <v>97185342</v>
      </c>
    </row>
    <row r="313" spans="1:4">
      <c r="A313" s="9">
        <v>43497</v>
      </c>
      <c r="B313" t="s">
        <v>22</v>
      </c>
      <c r="C313" t="s">
        <v>32</v>
      </c>
      <c r="D313" s="10">
        <v>87749416</v>
      </c>
    </row>
    <row r="314" spans="1:4">
      <c r="A314" s="9">
        <v>43525</v>
      </c>
      <c r="B314" t="s">
        <v>22</v>
      </c>
      <c r="C314" t="s">
        <v>32</v>
      </c>
      <c r="D314" s="10">
        <v>101483201</v>
      </c>
    </row>
    <row r="315" spans="1:4">
      <c r="A315" s="9">
        <v>43556</v>
      </c>
      <c r="B315" t="s">
        <v>22</v>
      </c>
      <c r="C315" t="s">
        <v>32</v>
      </c>
      <c r="D315" s="10">
        <v>96799537</v>
      </c>
    </row>
    <row r="316" spans="1:4">
      <c r="A316" s="9">
        <v>43586</v>
      </c>
      <c r="B316" t="s">
        <v>22</v>
      </c>
      <c r="C316" t="s">
        <v>32</v>
      </c>
      <c r="D316" s="10">
        <v>95772799</v>
      </c>
    </row>
    <row r="317" spans="1:4">
      <c r="A317" s="9">
        <v>43617</v>
      </c>
      <c r="B317" t="s">
        <v>22</v>
      </c>
      <c r="C317" t="s">
        <v>32</v>
      </c>
      <c r="D317" s="10">
        <v>100463893</v>
      </c>
    </row>
    <row r="318" spans="1:4">
      <c r="A318" s="9">
        <v>43647</v>
      </c>
      <c r="B318" t="s">
        <v>22</v>
      </c>
      <c r="C318" t="s">
        <v>32</v>
      </c>
      <c r="D318" s="10">
        <v>103559165</v>
      </c>
    </row>
    <row r="319" spans="1:4">
      <c r="A319" s="9">
        <v>43678</v>
      </c>
      <c r="B319" t="s">
        <v>22</v>
      </c>
      <c r="C319" t="s">
        <v>32</v>
      </c>
      <c r="D319" s="10">
        <v>98446653</v>
      </c>
    </row>
    <row r="320" spans="1:4">
      <c r="A320" s="9">
        <v>43709</v>
      </c>
      <c r="B320" t="s">
        <v>22</v>
      </c>
      <c r="C320" t="s">
        <v>32</v>
      </c>
      <c r="D320" s="10">
        <v>97184661</v>
      </c>
    </row>
    <row r="321" spans="1:4">
      <c r="A321" s="9">
        <v>43739</v>
      </c>
      <c r="B321" t="s">
        <v>22</v>
      </c>
      <c r="C321" t="s">
        <v>32</v>
      </c>
      <c r="D321" s="10">
        <v>103930572</v>
      </c>
    </row>
    <row r="322" spans="1:4">
      <c r="A322" s="9">
        <v>43770</v>
      </c>
      <c r="B322" t="s">
        <v>22</v>
      </c>
      <c r="C322" t="s">
        <v>32</v>
      </c>
      <c r="D322" s="10">
        <v>101481702</v>
      </c>
    </row>
    <row r="323" spans="1:4">
      <c r="A323" s="9">
        <v>43800</v>
      </c>
      <c r="B323" t="s">
        <v>22</v>
      </c>
      <c r="C323" t="s">
        <v>32</v>
      </c>
      <c r="D323" s="10">
        <v>99480344</v>
      </c>
    </row>
    <row r="324" spans="1:4">
      <c r="A324" s="9">
        <v>43831</v>
      </c>
      <c r="B324" t="s">
        <v>22</v>
      </c>
      <c r="C324" t="s">
        <v>32</v>
      </c>
      <c r="D324" s="10">
        <v>107894585</v>
      </c>
    </row>
    <row r="325" spans="1:4">
      <c r="A325" s="9">
        <v>43862</v>
      </c>
      <c r="B325" t="s">
        <v>22</v>
      </c>
      <c r="C325" t="s">
        <v>32</v>
      </c>
      <c r="D325" s="10">
        <v>101850771</v>
      </c>
    </row>
    <row r="326" spans="1:4">
      <c r="A326" s="9">
        <v>43891</v>
      </c>
      <c r="B326" t="s">
        <v>22</v>
      </c>
      <c r="C326" t="s">
        <v>32</v>
      </c>
      <c r="D326" s="10">
        <v>107919680</v>
      </c>
    </row>
    <row r="327" spans="1:4">
      <c r="A327" s="9">
        <v>43922</v>
      </c>
      <c r="B327" t="s">
        <v>22</v>
      </c>
      <c r="C327" t="s">
        <v>32</v>
      </c>
      <c r="D327" s="10">
        <v>108264086</v>
      </c>
    </row>
    <row r="328" spans="1:4">
      <c r="A328" s="9">
        <v>43952</v>
      </c>
      <c r="B328" t="s">
        <v>22</v>
      </c>
      <c r="C328" t="s">
        <v>32</v>
      </c>
      <c r="D328" s="10">
        <v>112151977</v>
      </c>
    </row>
    <row r="329" spans="1:4">
      <c r="A329" s="9">
        <v>43983</v>
      </c>
      <c r="B329" t="s">
        <v>22</v>
      </c>
      <c r="C329" t="s">
        <v>32</v>
      </c>
      <c r="D329" s="10">
        <v>107366084</v>
      </c>
    </row>
    <row r="330" spans="1:4">
      <c r="A330" s="9">
        <v>44013</v>
      </c>
      <c r="B330" t="s">
        <v>22</v>
      </c>
      <c r="C330" t="s">
        <v>32</v>
      </c>
      <c r="D330" s="10">
        <v>113592300</v>
      </c>
    </row>
    <row r="331" spans="1:4">
      <c r="A331" s="9">
        <v>44044</v>
      </c>
      <c r="B331" t="s">
        <v>22</v>
      </c>
      <c r="C331" t="s">
        <v>32</v>
      </c>
      <c r="D331" s="10">
        <v>116553687</v>
      </c>
    </row>
    <row r="332" spans="1:4">
      <c r="A332" s="9">
        <v>44075</v>
      </c>
      <c r="B332" t="s">
        <v>22</v>
      </c>
      <c r="C332" t="s">
        <v>32</v>
      </c>
      <c r="D332" s="10">
        <v>112034214</v>
      </c>
    </row>
    <row r="333" spans="1:4">
      <c r="A333" s="9">
        <v>44105</v>
      </c>
      <c r="B333" t="s">
        <v>22</v>
      </c>
      <c r="C333" t="s">
        <v>32</v>
      </c>
      <c r="D333" s="10">
        <v>112435592</v>
      </c>
    </row>
    <row r="334" spans="1:4">
      <c r="A334" s="9">
        <v>44136</v>
      </c>
      <c r="B334" t="s">
        <v>22</v>
      </c>
      <c r="C334" t="s">
        <v>32</v>
      </c>
      <c r="D334" s="10">
        <v>105733585</v>
      </c>
    </row>
    <row r="335" spans="1:4">
      <c r="A335" s="9">
        <v>44166</v>
      </c>
      <c r="B335" t="s">
        <v>22</v>
      </c>
      <c r="C335" t="s">
        <v>32</v>
      </c>
      <c r="D335" s="10">
        <v>99404905</v>
      </c>
    </row>
    <row r="336" spans="1:4">
      <c r="A336" s="9">
        <v>44197</v>
      </c>
      <c r="B336" t="s">
        <v>22</v>
      </c>
      <c r="C336" t="s">
        <v>32</v>
      </c>
      <c r="D336" s="10">
        <v>110753619</v>
      </c>
    </row>
    <row r="337" spans="1:4">
      <c r="A337" s="9">
        <v>44228</v>
      </c>
      <c r="B337" t="s">
        <v>22</v>
      </c>
      <c r="C337" t="s">
        <v>32</v>
      </c>
      <c r="D337" s="10">
        <v>102031436</v>
      </c>
    </row>
    <row r="338" spans="1:4">
      <c r="A338" s="9">
        <v>44256</v>
      </c>
      <c r="B338" t="s">
        <v>22</v>
      </c>
      <c r="C338" t="s">
        <v>32</v>
      </c>
      <c r="D338" s="10">
        <v>101742580</v>
      </c>
    </row>
    <row r="339" spans="1:4">
      <c r="A339" s="9">
        <v>44287</v>
      </c>
      <c r="B339" t="s">
        <v>22</v>
      </c>
      <c r="C339" t="s">
        <v>32</v>
      </c>
      <c r="D339" s="10">
        <v>101580183.2</v>
      </c>
    </row>
    <row r="340" spans="1:4">
      <c r="A340" s="9">
        <v>44317</v>
      </c>
      <c r="B340" t="s">
        <v>22</v>
      </c>
      <c r="C340" t="s">
        <v>32</v>
      </c>
      <c r="D340" s="10">
        <v>102110255</v>
      </c>
    </row>
    <row r="341" spans="1:4">
      <c r="A341" s="9">
        <v>44348</v>
      </c>
      <c r="B341" t="s">
        <v>22</v>
      </c>
      <c r="C341" t="s">
        <v>32</v>
      </c>
      <c r="D341" s="10">
        <v>97980021</v>
      </c>
    </row>
    <row r="342" spans="1:4">
      <c r="A342" s="9">
        <v>44378</v>
      </c>
      <c r="B342" t="s">
        <v>22</v>
      </c>
      <c r="C342" t="s">
        <v>32</v>
      </c>
      <c r="D342" s="10">
        <v>98391942</v>
      </c>
    </row>
    <row r="343" spans="1:4">
      <c r="A343" s="9">
        <v>44409</v>
      </c>
      <c r="B343" t="s">
        <v>22</v>
      </c>
      <c r="C343" t="s">
        <v>32</v>
      </c>
      <c r="D343" s="10">
        <v>96118065</v>
      </c>
    </row>
    <row r="344" spans="1:4">
      <c r="A344" s="9">
        <v>44440</v>
      </c>
      <c r="B344" t="s">
        <v>22</v>
      </c>
      <c r="C344" t="s">
        <v>32</v>
      </c>
      <c r="D344" s="10">
        <v>89395209</v>
      </c>
    </row>
    <row r="345" spans="1:4">
      <c r="A345" s="9">
        <v>44470</v>
      </c>
      <c r="B345" t="s">
        <v>22</v>
      </c>
      <c r="C345" t="s">
        <v>32</v>
      </c>
      <c r="D345" s="10">
        <v>91639825</v>
      </c>
    </row>
    <row r="346" spans="1:4">
      <c r="A346" s="9">
        <v>44501</v>
      </c>
      <c r="B346" t="s">
        <v>22</v>
      </c>
      <c r="C346" t="s">
        <v>32</v>
      </c>
      <c r="D346" s="10">
        <v>87821732</v>
      </c>
    </row>
    <row r="347" spans="1:4">
      <c r="A347" s="9">
        <v>44531</v>
      </c>
      <c r="B347" t="s">
        <v>22</v>
      </c>
      <c r="C347" t="s">
        <v>32</v>
      </c>
      <c r="D347" s="10">
        <v>97486922</v>
      </c>
    </row>
    <row r="348" spans="1:4">
      <c r="A348" s="9">
        <v>44562</v>
      </c>
      <c r="B348" t="s">
        <v>22</v>
      </c>
      <c r="C348" t="s">
        <v>32</v>
      </c>
      <c r="D348" s="10">
        <v>102976613.486</v>
      </c>
    </row>
    <row r="349" spans="1:4">
      <c r="A349" s="9">
        <v>44593</v>
      </c>
      <c r="B349" t="s">
        <v>22</v>
      </c>
      <c r="C349" t="s">
        <v>32</v>
      </c>
      <c r="D349" s="10">
        <v>92284194</v>
      </c>
    </row>
    <row r="350" spans="1:4">
      <c r="A350" s="9">
        <v>44621</v>
      </c>
      <c r="B350" t="s">
        <v>22</v>
      </c>
      <c r="C350" t="s">
        <v>32</v>
      </c>
      <c r="D350" s="10">
        <v>106338956</v>
      </c>
    </row>
    <row r="351" spans="1:4">
      <c r="A351" s="9">
        <v>44652</v>
      </c>
      <c r="B351" t="s">
        <v>22</v>
      </c>
      <c r="C351" t="s">
        <v>32</v>
      </c>
      <c r="D351" s="10">
        <v>104890623</v>
      </c>
    </row>
    <row r="352" spans="1:4">
      <c r="A352" s="9">
        <v>44682</v>
      </c>
      <c r="B352" t="s">
        <v>22</v>
      </c>
      <c r="C352" t="s">
        <v>32</v>
      </c>
      <c r="D352" s="10">
        <v>109868106</v>
      </c>
    </row>
    <row r="353" spans="1:4">
      <c r="A353" s="9">
        <v>44713</v>
      </c>
      <c r="B353" t="s">
        <v>22</v>
      </c>
      <c r="C353" t="s">
        <v>32</v>
      </c>
      <c r="D353" s="10">
        <v>103031713.5</v>
      </c>
    </row>
    <row r="354" spans="1:4">
      <c r="A354" s="9">
        <v>44743</v>
      </c>
      <c r="B354" t="s">
        <v>22</v>
      </c>
      <c r="C354" t="s">
        <v>32</v>
      </c>
      <c r="D354" s="10">
        <v>104264866</v>
      </c>
    </row>
    <row r="355" spans="1:4">
      <c r="A355" s="9">
        <v>44774</v>
      </c>
      <c r="B355" t="s">
        <v>22</v>
      </c>
      <c r="C355" t="s">
        <v>32</v>
      </c>
      <c r="D355" s="10">
        <v>102570412</v>
      </c>
    </row>
    <row r="356" spans="1:4">
      <c r="A356" s="9">
        <v>44805</v>
      </c>
      <c r="B356" t="s">
        <v>22</v>
      </c>
      <c r="C356" t="s">
        <v>32</v>
      </c>
      <c r="D356" s="10">
        <v>96702896.333333343</v>
      </c>
    </row>
    <row r="357" spans="1:4">
      <c r="A357" s="9">
        <v>44835</v>
      </c>
      <c r="B357" t="s">
        <v>22</v>
      </c>
      <c r="C357" t="s">
        <v>32</v>
      </c>
      <c r="D357" s="10">
        <v>97725839.777777791</v>
      </c>
    </row>
    <row r="358" spans="1:4">
      <c r="A358" s="9">
        <v>39448</v>
      </c>
      <c r="B358" t="s">
        <v>24</v>
      </c>
      <c r="C358" t="s">
        <v>32</v>
      </c>
      <c r="D358" s="10">
        <v>18843690.391500004</v>
      </c>
    </row>
    <row r="359" spans="1:4">
      <c r="A359" s="9">
        <v>39479</v>
      </c>
      <c r="B359" t="s">
        <v>24</v>
      </c>
      <c r="C359" t="s">
        <v>32</v>
      </c>
      <c r="D359" s="10">
        <v>17406274.194261521</v>
      </c>
    </row>
    <row r="360" spans="1:4">
      <c r="A360" s="9">
        <v>39508</v>
      </c>
      <c r="B360" t="s">
        <v>24</v>
      </c>
      <c r="C360" t="s">
        <v>32</v>
      </c>
      <c r="D360" s="10">
        <v>16962408.504705474</v>
      </c>
    </row>
    <row r="361" spans="1:4">
      <c r="A361" s="9">
        <v>39539</v>
      </c>
      <c r="B361" t="s">
        <v>24</v>
      </c>
      <c r="C361" t="s">
        <v>32</v>
      </c>
      <c r="D361" s="10">
        <v>17853955.432092715</v>
      </c>
    </row>
    <row r="362" spans="1:4">
      <c r="A362" s="9">
        <v>39569</v>
      </c>
      <c r="B362" t="s">
        <v>24</v>
      </c>
      <c r="C362" t="s">
        <v>32</v>
      </c>
      <c r="D362" s="10">
        <v>16181284</v>
      </c>
    </row>
    <row r="363" spans="1:4">
      <c r="A363" s="9">
        <v>39600</v>
      </c>
      <c r="B363" t="s">
        <v>24</v>
      </c>
      <c r="C363" t="s">
        <v>32</v>
      </c>
      <c r="D363" s="10">
        <v>18538776.838531837</v>
      </c>
    </row>
    <row r="364" spans="1:4">
      <c r="A364" s="9">
        <v>39630</v>
      </c>
      <c r="B364" t="s">
        <v>24</v>
      </c>
      <c r="C364" t="s">
        <v>32</v>
      </c>
      <c r="D364" s="10">
        <v>19325822.069161903</v>
      </c>
    </row>
    <row r="365" spans="1:4">
      <c r="A365" s="9">
        <v>39661</v>
      </c>
      <c r="B365" t="s">
        <v>24</v>
      </c>
      <c r="C365" t="s">
        <v>32</v>
      </c>
      <c r="D365" s="10">
        <v>19341161</v>
      </c>
    </row>
    <row r="366" spans="1:4">
      <c r="A366" s="9">
        <v>39692</v>
      </c>
      <c r="B366" t="s">
        <v>24</v>
      </c>
      <c r="C366" t="s">
        <v>32</v>
      </c>
      <c r="D366" s="10">
        <v>20722673</v>
      </c>
    </row>
    <row r="367" spans="1:4">
      <c r="A367" s="9">
        <v>39722</v>
      </c>
      <c r="B367" t="s">
        <v>24</v>
      </c>
      <c r="C367" t="s">
        <v>32</v>
      </c>
      <c r="D367" s="10">
        <v>17816142.571159713</v>
      </c>
    </row>
    <row r="368" spans="1:4">
      <c r="A368" s="9">
        <v>39753</v>
      </c>
      <c r="B368" t="s">
        <v>24</v>
      </c>
      <c r="C368" t="s">
        <v>32</v>
      </c>
      <c r="D368" s="10">
        <v>19102380.792478174</v>
      </c>
    </row>
    <row r="369" spans="1:4">
      <c r="A369" s="9">
        <v>39783</v>
      </c>
      <c r="B369" t="s">
        <v>24</v>
      </c>
      <c r="C369" t="s">
        <v>32</v>
      </c>
      <c r="D369" s="10">
        <v>17506363.263632599</v>
      </c>
    </row>
    <row r="370" spans="1:4">
      <c r="A370" s="9">
        <v>39814</v>
      </c>
      <c r="B370" t="s">
        <v>24</v>
      </c>
      <c r="C370" t="s">
        <v>32</v>
      </c>
      <c r="D370" s="10">
        <v>18917212</v>
      </c>
    </row>
    <row r="371" spans="1:4">
      <c r="A371" s="9">
        <v>39845</v>
      </c>
      <c r="B371" t="s">
        <v>24</v>
      </c>
      <c r="C371" t="s">
        <v>32</v>
      </c>
      <c r="D371" s="10">
        <v>15754418</v>
      </c>
    </row>
    <row r="372" spans="1:4">
      <c r="A372" s="9">
        <v>39873</v>
      </c>
      <c r="B372" t="s">
        <v>24</v>
      </c>
      <c r="C372" t="s">
        <v>32</v>
      </c>
      <c r="D372" s="10">
        <v>16877386.858226679</v>
      </c>
    </row>
    <row r="373" spans="1:4">
      <c r="A373" s="9">
        <v>39904</v>
      </c>
      <c r="B373" t="s">
        <v>24</v>
      </c>
      <c r="C373" t="s">
        <v>32</v>
      </c>
      <c r="D373" s="10">
        <v>16953130</v>
      </c>
    </row>
    <row r="374" spans="1:4">
      <c r="A374" s="9">
        <v>39934</v>
      </c>
      <c r="B374" t="s">
        <v>24</v>
      </c>
      <c r="C374" t="s">
        <v>32</v>
      </c>
      <c r="D374" s="10">
        <v>17466787.009999998</v>
      </c>
    </row>
    <row r="375" spans="1:4">
      <c r="A375" s="9">
        <v>39965</v>
      </c>
      <c r="B375" t="s">
        <v>24</v>
      </c>
      <c r="C375" t="s">
        <v>32</v>
      </c>
      <c r="D375" s="10">
        <v>16254260.194148704</v>
      </c>
    </row>
    <row r="376" spans="1:4">
      <c r="A376" s="9">
        <v>39995</v>
      </c>
      <c r="B376" t="s">
        <v>24</v>
      </c>
      <c r="C376" t="s">
        <v>32</v>
      </c>
      <c r="D376" s="10">
        <v>16330466.51</v>
      </c>
    </row>
    <row r="377" spans="1:4">
      <c r="A377" s="9">
        <v>40026</v>
      </c>
      <c r="B377" t="s">
        <v>24</v>
      </c>
      <c r="C377" t="s">
        <v>32</v>
      </c>
      <c r="D377" s="10">
        <v>15983483.275299914</v>
      </c>
    </row>
    <row r="378" spans="1:4">
      <c r="A378" s="9">
        <v>40057</v>
      </c>
      <c r="B378" t="s">
        <v>24</v>
      </c>
      <c r="C378" t="s">
        <v>32</v>
      </c>
      <c r="D378" s="10">
        <v>15379703.699999999</v>
      </c>
    </row>
    <row r="379" spans="1:4">
      <c r="A379" s="9">
        <v>40087</v>
      </c>
      <c r="B379" t="s">
        <v>24</v>
      </c>
      <c r="C379" t="s">
        <v>32</v>
      </c>
      <c r="D379" s="10">
        <v>15574301</v>
      </c>
    </row>
    <row r="380" spans="1:4">
      <c r="A380" s="9">
        <v>40118</v>
      </c>
      <c r="B380" t="s">
        <v>24</v>
      </c>
      <c r="C380" t="s">
        <v>32</v>
      </c>
      <c r="D380" s="10">
        <v>15698701.199999999</v>
      </c>
    </row>
    <row r="381" spans="1:4">
      <c r="A381" s="9">
        <v>40148</v>
      </c>
      <c r="B381" t="s">
        <v>24</v>
      </c>
      <c r="C381" t="s">
        <v>32</v>
      </c>
      <c r="D381" s="10">
        <v>17457535.100000001</v>
      </c>
    </row>
    <row r="382" spans="1:4">
      <c r="A382" s="9">
        <v>40179</v>
      </c>
      <c r="B382" t="s">
        <v>24</v>
      </c>
      <c r="C382" t="s">
        <v>32</v>
      </c>
      <c r="D382" s="10">
        <v>14558191.000598606</v>
      </c>
    </row>
    <row r="383" spans="1:4">
      <c r="A383" s="9">
        <v>40210</v>
      </c>
      <c r="B383" t="s">
        <v>24</v>
      </c>
      <c r="C383" t="s">
        <v>32</v>
      </c>
      <c r="D383" s="10">
        <v>12717357.5</v>
      </c>
    </row>
    <row r="384" spans="1:4">
      <c r="A384" s="9">
        <v>40238</v>
      </c>
      <c r="B384" t="s">
        <v>24</v>
      </c>
      <c r="C384" t="s">
        <v>32</v>
      </c>
      <c r="D384" s="10">
        <v>14824979.300000001</v>
      </c>
    </row>
    <row r="385" spans="1:4">
      <c r="A385" s="9">
        <v>40269</v>
      </c>
      <c r="B385" t="s">
        <v>24</v>
      </c>
      <c r="C385" t="s">
        <v>32</v>
      </c>
      <c r="D385" s="10">
        <v>14845159.726302346</v>
      </c>
    </row>
    <row r="386" spans="1:4">
      <c r="A386" s="9">
        <v>40299</v>
      </c>
      <c r="B386" t="s">
        <v>24</v>
      </c>
      <c r="C386" t="s">
        <v>32</v>
      </c>
      <c r="D386" s="10">
        <v>16561634.018113056</v>
      </c>
    </row>
    <row r="387" spans="1:4">
      <c r="A387" s="9">
        <v>40330</v>
      </c>
      <c r="B387" t="s">
        <v>24</v>
      </c>
      <c r="C387" t="s">
        <v>32</v>
      </c>
      <c r="D387" s="10">
        <v>16348261.679222723</v>
      </c>
    </row>
    <row r="388" spans="1:4">
      <c r="A388" s="9">
        <v>40360</v>
      </c>
      <c r="B388" t="s">
        <v>24</v>
      </c>
      <c r="C388" t="s">
        <v>32</v>
      </c>
      <c r="D388" s="10">
        <v>17666418.67952358</v>
      </c>
    </row>
    <row r="389" spans="1:4">
      <c r="A389" s="9">
        <v>40391</v>
      </c>
      <c r="B389" t="s">
        <v>24</v>
      </c>
      <c r="C389" t="s">
        <v>32</v>
      </c>
      <c r="D389" s="10">
        <v>17757058.947951674</v>
      </c>
    </row>
    <row r="390" spans="1:4">
      <c r="A390" s="9">
        <v>40422</v>
      </c>
      <c r="B390" t="s">
        <v>24</v>
      </c>
      <c r="C390" t="s">
        <v>32</v>
      </c>
      <c r="D390" s="10">
        <v>17047571.681293968</v>
      </c>
    </row>
    <row r="391" spans="1:4">
      <c r="A391" s="9">
        <v>40452</v>
      </c>
      <c r="B391" t="s">
        <v>24</v>
      </c>
      <c r="C391" t="s">
        <v>32</v>
      </c>
      <c r="D391" s="10">
        <v>17982957.098158039</v>
      </c>
    </row>
    <row r="392" spans="1:4">
      <c r="A392" s="9">
        <v>40483</v>
      </c>
      <c r="B392" t="s">
        <v>24</v>
      </c>
      <c r="C392" t="s">
        <v>32</v>
      </c>
      <c r="D392" s="10">
        <v>17153689.869981974</v>
      </c>
    </row>
    <row r="393" spans="1:4">
      <c r="A393" s="9">
        <v>40513</v>
      </c>
      <c r="B393" t="s">
        <v>24</v>
      </c>
      <c r="C393" t="s">
        <v>32</v>
      </c>
      <c r="D393" s="10">
        <v>16665810.278075432</v>
      </c>
    </row>
    <row r="394" spans="1:4">
      <c r="A394" s="9">
        <v>40544</v>
      </c>
      <c r="B394" t="s">
        <v>24</v>
      </c>
      <c r="C394" t="s">
        <v>32</v>
      </c>
      <c r="D394" s="10">
        <v>16228587.327483498</v>
      </c>
    </row>
    <row r="395" spans="1:4">
      <c r="A395" s="9">
        <v>40575</v>
      </c>
      <c r="B395" t="s">
        <v>24</v>
      </c>
      <c r="C395" t="s">
        <v>32</v>
      </c>
      <c r="D395" s="10">
        <v>15033225.31621314</v>
      </c>
    </row>
    <row r="396" spans="1:4">
      <c r="A396" s="9">
        <v>40603</v>
      </c>
      <c r="B396" t="s">
        <v>24</v>
      </c>
      <c r="C396" t="s">
        <v>32</v>
      </c>
      <c r="D396" s="10">
        <v>17532296.696102746</v>
      </c>
    </row>
    <row r="397" spans="1:4">
      <c r="A397" s="9">
        <v>40634</v>
      </c>
      <c r="B397" t="s">
        <v>24</v>
      </c>
      <c r="C397" t="s">
        <v>32</v>
      </c>
      <c r="D397" s="10">
        <v>16892783.814056121</v>
      </c>
    </row>
    <row r="398" spans="1:4">
      <c r="A398" s="9">
        <v>40664</v>
      </c>
      <c r="B398" t="s">
        <v>24</v>
      </c>
      <c r="C398" t="s">
        <v>32</v>
      </c>
      <c r="D398" s="10">
        <v>16704622.633655593</v>
      </c>
    </row>
    <row r="399" spans="1:4">
      <c r="A399" s="9">
        <v>40695</v>
      </c>
      <c r="B399" t="s">
        <v>24</v>
      </c>
      <c r="C399" t="s">
        <v>32</v>
      </c>
      <c r="D399" s="10">
        <v>16543364.957794501</v>
      </c>
    </row>
    <row r="400" spans="1:4">
      <c r="A400" s="9">
        <v>40725</v>
      </c>
      <c r="B400" t="s">
        <v>24</v>
      </c>
      <c r="C400" t="s">
        <v>32</v>
      </c>
      <c r="D400" s="10">
        <v>16909965.185039163</v>
      </c>
    </row>
    <row r="401" spans="1:4">
      <c r="A401" s="9">
        <v>40756</v>
      </c>
      <c r="B401" t="s">
        <v>24</v>
      </c>
      <c r="C401" t="s">
        <v>32</v>
      </c>
      <c r="D401" s="10">
        <v>16246701.820984509</v>
      </c>
    </row>
    <row r="402" spans="1:4">
      <c r="A402" s="9">
        <v>40787</v>
      </c>
      <c r="B402" t="s">
        <v>24</v>
      </c>
      <c r="C402" t="s">
        <v>32</v>
      </c>
      <c r="D402" s="10">
        <v>16378573.315400027</v>
      </c>
    </row>
    <row r="403" spans="1:4">
      <c r="A403" s="9">
        <v>40817</v>
      </c>
      <c r="B403" t="s">
        <v>24</v>
      </c>
      <c r="C403" t="s">
        <v>32</v>
      </c>
      <c r="D403" s="10">
        <v>16753390.464156579</v>
      </c>
    </row>
    <row r="404" spans="1:4">
      <c r="A404" s="9">
        <v>40848</v>
      </c>
      <c r="B404" t="s">
        <v>24</v>
      </c>
      <c r="C404" t="s">
        <v>32</v>
      </c>
      <c r="D404" s="10">
        <v>16858376.020336375</v>
      </c>
    </row>
    <row r="405" spans="1:4">
      <c r="A405" s="9">
        <v>40878</v>
      </c>
      <c r="B405" t="s">
        <v>24</v>
      </c>
      <c r="C405" t="s">
        <v>32</v>
      </c>
      <c r="D405" s="10">
        <v>17599492.797425017</v>
      </c>
    </row>
    <row r="406" spans="1:4">
      <c r="A406" s="9">
        <v>40909</v>
      </c>
      <c r="B406" t="s">
        <v>24</v>
      </c>
      <c r="C406" t="s">
        <v>32</v>
      </c>
      <c r="D406" s="10">
        <v>17586555.579999998</v>
      </c>
    </row>
    <row r="407" spans="1:4">
      <c r="A407" s="9">
        <v>40940</v>
      </c>
      <c r="B407" t="s">
        <v>24</v>
      </c>
      <c r="C407" t="s">
        <v>32</v>
      </c>
      <c r="D407" s="10">
        <v>16317211.016343499</v>
      </c>
    </row>
    <row r="408" spans="1:4">
      <c r="A408" s="9">
        <v>40969</v>
      </c>
      <c r="B408" t="s">
        <v>24</v>
      </c>
      <c r="C408" t="s">
        <v>32</v>
      </c>
      <c r="D408" s="10">
        <v>16273520.869999999</v>
      </c>
    </row>
    <row r="409" spans="1:4">
      <c r="A409" s="9">
        <v>41000</v>
      </c>
      <c r="B409" t="s">
        <v>24</v>
      </c>
      <c r="C409" t="s">
        <v>32</v>
      </c>
      <c r="D409" s="10">
        <v>18410040.063636363</v>
      </c>
    </row>
    <row r="410" spans="1:4">
      <c r="A410" s="9">
        <v>41030</v>
      </c>
      <c r="B410" t="s">
        <v>24</v>
      </c>
      <c r="C410" t="s">
        <v>32</v>
      </c>
      <c r="D410" s="10">
        <v>17833617.02</v>
      </c>
    </row>
    <row r="411" spans="1:4">
      <c r="A411" s="9">
        <v>41061</v>
      </c>
      <c r="B411" t="s">
        <v>24</v>
      </c>
      <c r="C411" t="s">
        <v>32</v>
      </c>
      <c r="D411" s="10">
        <v>16220506.404007595</v>
      </c>
    </row>
    <row r="412" spans="1:4">
      <c r="A412" s="9">
        <v>41091</v>
      </c>
      <c r="B412" t="s">
        <v>24</v>
      </c>
      <c r="C412" t="s">
        <v>32</v>
      </c>
      <c r="D412" s="10">
        <v>17327085.69909624</v>
      </c>
    </row>
    <row r="413" spans="1:4">
      <c r="A413" s="9">
        <v>41122</v>
      </c>
      <c r="B413" t="s">
        <v>24</v>
      </c>
      <c r="C413" t="s">
        <v>32</v>
      </c>
      <c r="D413" s="10">
        <v>19960610.09</v>
      </c>
    </row>
    <row r="414" spans="1:4">
      <c r="A414" s="9">
        <v>41153</v>
      </c>
      <c r="B414" t="s">
        <v>24</v>
      </c>
      <c r="C414" t="s">
        <v>32</v>
      </c>
      <c r="D414" s="10">
        <v>18848010.847272728</v>
      </c>
    </row>
    <row r="415" spans="1:4">
      <c r="A415" s="9">
        <v>41183</v>
      </c>
      <c r="B415" t="s">
        <v>24</v>
      </c>
      <c r="C415" t="s">
        <v>32</v>
      </c>
      <c r="D415" s="10">
        <v>18693741.304545451</v>
      </c>
    </row>
    <row r="416" spans="1:4">
      <c r="A416" s="9">
        <v>41214</v>
      </c>
      <c r="B416" t="s">
        <v>24</v>
      </c>
      <c r="C416" t="s">
        <v>32</v>
      </c>
      <c r="D416" s="10">
        <v>18308549.25</v>
      </c>
    </row>
    <row r="417" spans="1:4">
      <c r="A417" s="9">
        <v>41244</v>
      </c>
      <c r="B417" t="s">
        <v>24</v>
      </c>
      <c r="C417" t="s">
        <v>32</v>
      </c>
      <c r="D417" s="10">
        <v>18613127.143636364</v>
      </c>
    </row>
    <row r="418" spans="1:4">
      <c r="A418" s="9">
        <v>41275</v>
      </c>
      <c r="B418" t="s">
        <v>24</v>
      </c>
      <c r="C418" t="s">
        <v>32</v>
      </c>
      <c r="D418" s="10">
        <v>18665600.025757574</v>
      </c>
    </row>
    <row r="419" spans="1:4">
      <c r="A419" s="9">
        <v>41306</v>
      </c>
      <c r="B419" t="s">
        <v>24</v>
      </c>
      <c r="C419" t="s">
        <v>32</v>
      </c>
      <c r="D419" s="10">
        <v>16656544.565757575</v>
      </c>
    </row>
    <row r="420" spans="1:4">
      <c r="A420" s="9">
        <v>41334</v>
      </c>
      <c r="B420" t="s">
        <v>24</v>
      </c>
      <c r="C420" t="s">
        <v>32</v>
      </c>
      <c r="D420" s="10">
        <v>18013492.673939392</v>
      </c>
    </row>
    <row r="421" spans="1:4">
      <c r="A421" s="9">
        <v>41365</v>
      </c>
      <c r="B421" t="s">
        <v>24</v>
      </c>
      <c r="C421" t="s">
        <v>32</v>
      </c>
      <c r="D421" s="10">
        <v>18646902.717119377</v>
      </c>
    </row>
    <row r="422" spans="1:4">
      <c r="A422" s="9">
        <v>41395</v>
      </c>
      <c r="B422" t="s">
        <v>24</v>
      </c>
      <c r="C422" t="s">
        <v>32</v>
      </c>
      <c r="D422" s="10">
        <v>19897472.751708843</v>
      </c>
    </row>
    <row r="423" spans="1:4">
      <c r="A423" s="9">
        <v>41426</v>
      </c>
      <c r="B423" t="s">
        <v>24</v>
      </c>
      <c r="C423" t="s">
        <v>32</v>
      </c>
      <c r="D423" s="10">
        <v>18806523.419601098</v>
      </c>
    </row>
    <row r="424" spans="1:4">
      <c r="A424" s="9">
        <v>41456</v>
      </c>
      <c r="B424" t="s">
        <v>24</v>
      </c>
      <c r="C424" t="s">
        <v>32</v>
      </c>
      <c r="D424" s="10">
        <v>19209948.317780964</v>
      </c>
    </row>
    <row r="425" spans="1:4">
      <c r="A425" s="9">
        <v>41487</v>
      </c>
      <c r="B425" t="s">
        <v>24</v>
      </c>
      <c r="C425" t="s">
        <v>32</v>
      </c>
      <c r="D425" s="10">
        <v>14579533.019742336</v>
      </c>
    </row>
    <row r="426" spans="1:4">
      <c r="A426" s="9">
        <v>41518</v>
      </c>
      <c r="B426" t="s">
        <v>24</v>
      </c>
      <c r="C426" t="s">
        <v>32</v>
      </c>
      <c r="D426" s="10">
        <v>16808811.649999999</v>
      </c>
    </row>
    <row r="427" spans="1:4">
      <c r="A427" s="9">
        <v>41548</v>
      </c>
      <c r="B427" t="s">
        <v>24</v>
      </c>
      <c r="C427" t="s">
        <v>32</v>
      </c>
      <c r="D427" s="10">
        <v>18808981.960000001</v>
      </c>
    </row>
    <row r="428" spans="1:4">
      <c r="A428" s="9">
        <v>41579</v>
      </c>
      <c r="B428" t="s">
        <v>24</v>
      </c>
      <c r="C428" t="s">
        <v>32</v>
      </c>
      <c r="D428" s="10">
        <v>20335406.374519359</v>
      </c>
    </row>
    <row r="429" spans="1:4">
      <c r="A429" s="9">
        <v>41609</v>
      </c>
      <c r="B429" t="s">
        <v>24</v>
      </c>
      <c r="C429" t="s">
        <v>32</v>
      </c>
      <c r="D429" s="10">
        <v>19690904</v>
      </c>
    </row>
    <row r="430" spans="1:4">
      <c r="A430" s="9">
        <v>41640</v>
      </c>
      <c r="B430" t="s">
        <v>24</v>
      </c>
      <c r="C430" t="s">
        <v>32</v>
      </c>
      <c r="D430" s="10">
        <v>20489984.756666668</v>
      </c>
    </row>
    <row r="431" spans="1:4">
      <c r="A431" s="9">
        <v>41671</v>
      </c>
      <c r="B431" t="s">
        <v>24</v>
      </c>
      <c r="C431" t="s">
        <v>32</v>
      </c>
      <c r="D431" s="10">
        <v>18695249.106666669</v>
      </c>
    </row>
    <row r="432" spans="1:4">
      <c r="A432" s="9">
        <v>41699</v>
      </c>
      <c r="B432" t="s">
        <v>24</v>
      </c>
      <c r="C432" t="s">
        <v>32</v>
      </c>
      <c r="D432" s="10">
        <v>23372465.520000003</v>
      </c>
    </row>
    <row r="433" spans="1:4">
      <c r="A433" s="9">
        <v>41730</v>
      </c>
      <c r="B433" t="s">
        <v>24</v>
      </c>
      <c r="C433" t="s">
        <v>32</v>
      </c>
      <c r="D433" s="10">
        <v>21337308.793333333</v>
      </c>
    </row>
    <row r="434" spans="1:4">
      <c r="A434" s="9">
        <v>41760</v>
      </c>
      <c r="B434" t="s">
        <v>24</v>
      </c>
      <c r="C434" t="s">
        <v>32</v>
      </c>
      <c r="D434" s="10">
        <v>20991631.946666669</v>
      </c>
    </row>
    <row r="435" spans="1:4">
      <c r="A435" s="9">
        <v>41791</v>
      </c>
      <c r="B435" t="s">
        <v>24</v>
      </c>
      <c r="C435" t="s">
        <v>32</v>
      </c>
      <c r="D435" s="10">
        <v>20795278.286666665</v>
      </c>
    </row>
    <row r="436" spans="1:4">
      <c r="A436" s="9">
        <v>41821</v>
      </c>
      <c r="B436" t="s">
        <v>24</v>
      </c>
      <c r="C436" t="s">
        <v>32</v>
      </c>
      <c r="D436" s="10">
        <v>20250939.626666669</v>
      </c>
    </row>
    <row r="437" spans="1:4">
      <c r="A437" s="9">
        <v>41852</v>
      </c>
      <c r="B437" t="s">
        <v>24</v>
      </c>
      <c r="C437" t="s">
        <v>32</v>
      </c>
      <c r="D437" s="10">
        <v>19076780.346666668</v>
      </c>
    </row>
    <row r="438" spans="1:4">
      <c r="A438" s="9">
        <v>41883</v>
      </c>
      <c r="B438" t="s">
        <v>24</v>
      </c>
      <c r="C438" t="s">
        <v>32</v>
      </c>
      <c r="D438" s="10">
        <v>17845157.866666667</v>
      </c>
    </row>
    <row r="439" spans="1:4">
      <c r="A439" s="9">
        <v>41913</v>
      </c>
      <c r="B439" t="s">
        <v>24</v>
      </c>
      <c r="C439" t="s">
        <v>32</v>
      </c>
      <c r="D439" s="10">
        <v>18169418.931818184</v>
      </c>
    </row>
    <row r="440" spans="1:4">
      <c r="A440" s="9">
        <v>41944</v>
      </c>
      <c r="B440" t="s">
        <v>24</v>
      </c>
      <c r="C440" t="s">
        <v>32</v>
      </c>
      <c r="D440" s="10">
        <v>17727258.056666669</v>
      </c>
    </row>
    <row r="441" spans="1:4">
      <c r="A441" s="9">
        <v>41974</v>
      </c>
      <c r="B441" t="s">
        <v>24</v>
      </c>
      <c r="C441" t="s">
        <v>32</v>
      </c>
      <c r="D441" s="10">
        <v>18901035.859999999</v>
      </c>
    </row>
    <row r="442" spans="1:4">
      <c r="A442" s="9">
        <v>42005</v>
      </c>
      <c r="B442" t="s">
        <v>24</v>
      </c>
      <c r="C442" t="s">
        <v>32</v>
      </c>
      <c r="D442" s="10">
        <v>19646245.390000001</v>
      </c>
    </row>
    <row r="443" spans="1:4">
      <c r="A443" s="9">
        <v>42036</v>
      </c>
      <c r="B443" t="s">
        <v>24</v>
      </c>
      <c r="C443" t="s">
        <v>32</v>
      </c>
      <c r="D443" s="10">
        <v>14128777</v>
      </c>
    </row>
    <row r="444" spans="1:4">
      <c r="A444" s="9">
        <v>42064</v>
      </c>
      <c r="B444" t="s">
        <v>24</v>
      </c>
      <c r="C444" t="s">
        <v>32</v>
      </c>
      <c r="D444" s="10">
        <v>15048087.370000001</v>
      </c>
    </row>
    <row r="445" spans="1:4">
      <c r="A445" s="9">
        <v>42095</v>
      </c>
      <c r="B445" t="s">
        <v>24</v>
      </c>
      <c r="C445" t="s">
        <v>32</v>
      </c>
      <c r="D445" s="10">
        <v>14989583.98</v>
      </c>
    </row>
    <row r="446" spans="1:4">
      <c r="A446" s="9">
        <v>42125</v>
      </c>
      <c r="B446" t="s">
        <v>24</v>
      </c>
      <c r="C446" t="s">
        <v>32</v>
      </c>
      <c r="D446" s="10">
        <v>15224355.620000001</v>
      </c>
    </row>
    <row r="447" spans="1:4">
      <c r="A447" s="9">
        <v>42156</v>
      </c>
      <c r="B447" t="s">
        <v>24</v>
      </c>
      <c r="C447" t="s">
        <v>32</v>
      </c>
      <c r="D447" s="10">
        <v>14280580.699999999</v>
      </c>
    </row>
    <row r="448" spans="1:4">
      <c r="A448" s="9">
        <v>42186</v>
      </c>
      <c r="B448" t="s">
        <v>24</v>
      </c>
      <c r="C448" t="s">
        <v>32</v>
      </c>
      <c r="D448" s="10">
        <v>13930365.039999999</v>
      </c>
    </row>
    <row r="449" spans="1:4">
      <c r="A449" s="9">
        <v>42217</v>
      </c>
      <c r="B449" t="s">
        <v>24</v>
      </c>
      <c r="C449" t="s">
        <v>32</v>
      </c>
      <c r="D449" s="10">
        <v>13288943.789999999</v>
      </c>
    </row>
    <row r="450" spans="1:4">
      <c r="A450" s="9">
        <v>42248</v>
      </c>
      <c r="B450" t="s">
        <v>24</v>
      </c>
      <c r="C450" t="s">
        <v>32</v>
      </c>
      <c r="D450" s="10">
        <v>12882915.75</v>
      </c>
    </row>
    <row r="451" spans="1:4">
      <c r="A451" s="9">
        <v>42278</v>
      </c>
      <c r="B451" t="s">
        <v>24</v>
      </c>
      <c r="C451" t="s">
        <v>32</v>
      </c>
      <c r="D451" s="10">
        <v>12696379.810000001</v>
      </c>
    </row>
    <row r="452" spans="1:4">
      <c r="A452" s="9">
        <v>42309</v>
      </c>
      <c r="B452" t="s">
        <v>24</v>
      </c>
      <c r="C452" t="s">
        <v>32</v>
      </c>
      <c r="D452" s="10">
        <v>12502658.449999999</v>
      </c>
    </row>
    <row r="453" spans="1:4">
      <c r="A453" s="9">
        <v>42339</v>
      </c>
      <c r="B453" t="s">
        <v>24</v>
      </c>
      <c r="C453" t="s">
        <v>32</v>
      </c>
      <c r="D453" s="10">
        <v>13465554.75</v>
      </c>
    </row>
    <row r="454" spans="1:4">
      <c r="A454" s="9">
        <v>42370</v>
      </c>
      <c r="B454" t="s">
        <v>24</v>
      </c>
      <c r="C454" t="s">
        <v>32</v>
      </c>
      <c r="D454" s="10">
        <v>12640429.573333334</v>
      </c>
    </row>
    <row r="455" spans="1:4">
      <c r="A455" s="9">
        <v>42401</v>
      </c>
      <c r="B455" t="s">
        <v>24</v>
      </c>
      <c r="C455" t="s">
        <v>32</v>
      </c>
      <c r="D455" s="10">
        <v>11128018.039999999</v>
      </c>
    </row>
    <row r="456" spans="1:4">
      <c r="A456" s="9">
        <v>42430</v>
      </c>
      <c r="B456" t="s">
        <v>24</v>
      </c>
      <c r="C456" t="s">
        <v>32</v>
      </c>
      <c r="D456" s="10">
        <v>11525474.950000001</v>
      </c>
    </row>
    <row r="457" spans="1:4">
      <c r="A457" s="9">
        <v>42461</v>
      </c>
      <c r="B457" t="s">
        <v>24</v>
      </c>
      <c r="C457" t="s">
        <v>32</v>
      </c>
      <c r="D457" s="10">
        <v>11782119.439999999</v>
      </c>
    </row>
    <row r="458" spans="1:4">
      <c r="A458" s="9">
        <v>42491</v>
      </c>
      <c r="B458" t="s">
        <v>24</v>
      </c>
      <c r="C458" t="s">
        <v>32</v>
      </c>
      <c r="D458" s="10">
        <v>13181530.5</v>
      </c>
    </row>
    <row r="459" spans="1:4">
      <c r="A459" s="9">
        <v>42522</v>
      </c>
      <c r="B459" t="s">
        <v>24</v>
      </c>
      <c r="C459" t="s">
        <v>32</v>
      </c>
      <c r="D459" s="10">
        <v>14029052.34</v>
      </c>
    </row>
    <row r="460" spans="1:4">
      <c r="A460" s="9">
        <v>42552</v>
      </c>
      <c r="B460" t="s">
        <v>24</v>
      </c>
      <c r="C460" t="s">
        <v>32</v>
      </c>
      <c r="D460" s="10">
        <v>12039920.26</v>
      </c>
    </row>
    <row r="461" spans="1:4">
      <c r="A461" s="9">
        <v>42583</v>
      </c>
      <c r="B461" t="s">
        <v>24</v>
      </c>
      <c r="C461" t="s">
        <v>32</v>
      </c>
      <c r="D461" s="10">
        <v>13698105</v>
      </c>
    </row>
    <row r="462" spans="1:4">
      <c r="A462" s="9">
        <v>42614</v>
      </c>
      <c r="B462" t="s">
        <v>24</v>
      </c>
      <c r="C462" t="s">
        <v>32</v>
      </c>
      <c r="D462" s="10">
        <v>13409739.5</v>
      </c>
    </row>
    <row r="463" spans="1:4">
      <c r="A463" s="9">
        <v>42644</v>
      </c>
      <c r="B463" t="s">
        <v>24</v>
      </c>
      <c r="C463" t="s">
        <v>32</v>
      </c>
      <c r="D463" s="10">
        <v>13900422.5</v>
      </c>
    </row>
    <row r="464" spans="1:4">
      <c r="A464" s="9">
        <v>42675</v>
      </c>
      <c r="B464" t="s">
        <v>24</v>
      </c>
      <c r="C464" t="s">
        <v>32</v>
      </c>
      <c r="D464" s="10">
        <v>13677148.15</v>
      </c>
    </row>
    <row r="465" spans="1:4">
      <c r="A465" s="9">
        <v>42705</v>
      </c>
      <c r="B465" t="s">
        <v>24</v>
      </c>
      <c r="C465" t="s">
        <v>32</v>
      </c>
      <c r="D465" s="10">
        <v>14064594.76</v>
      </c>
    </row>
    <row r="466" spans="1:4">
      <c r="A466" s="9">
        <v>42736</v>
      </c>
      <c r="B466" t="s">
        <v>24</v>
      </c>
      <c r="C466" t="s">
        <v>32</v>
      </c>
      <c r="D466" s="10">
        <v>22493008.289805178</v>
      </c>
    </row>
    <row r="467" spans="1:4">
      <c r="A467" s="9">
        <v>42767</v>
      </c>
      <c r="B467" t="s">
        <v>24</v>
      </c>
      <c r="C467" t="s">
        <v>32</v>
      </c>
      <c r="D467" s="10">
        <v>21324327.759895306</v>
      </c>
    </row>
    <row r="468" spans="1:4">
      <c r="A468" s="9">
        <v>42795</v>
      </c>
      <c r="B468" t="s">
        <v>24</v>
      </c>
      <c r="C468" t="s">
        <v>32</v>
      </c>
      <c r="D468" s="10">
        <v>14794245.69346807</v>
      </c>
    </row>
    <row r="469" spans="1:4">
      <c r="A469" s="9">
        <v>42826</v>
      </c>
      <c r="B469" t="s">
        <v>24</v>
      </c>
      <c r="C469" t="s">
        <v>32</v>
      </c>
      <c r="D469" s="10">
        <v>14901166.663333334</v>
      </c>
    </row>
    <row r="470" spans="1:4">
      <c r="A470" s="9">
        <v>42856</v>
      </c>
      <c r="B470" t="s">
        <v>24</v>
      </c>
      <c r="C470" t="s">
        <v>32</v>
      </c>
      <c r="D470" s="10">
        <v>16326326.436666666</v>
      </c>
    </row>
    <row r="471" spans="1:4">
      <c r="A471" s="9">
        <v>42887</v>
      </c>
      <c r="B471" t="s">
        <v>24</v>
      </c>
      <c r="C471" t="s">
        <v>32</v>
      </c>
      <c r="D471" s="10">
        <v>15689898.888888888</v>
      </c>
    </row>
    <row r="472" spans="1:4">
      <c r="A472" s="9">
        <v>42917</v>
      </c>
      <c r="B472" t="s">
        <v>24</v>
      </c>
      <c r="C472" t="s">
        <v>32</v>
      </c>
      <c r="D472" s="10">
        <v>14920370.635185186</v>
      </c>
    </row>
    <row r="473" spans="1:4">
      <c r="A473" s="9">
        <v>42948</v>
      </c>
      <c r="B473" t="s">
        <v>24</v>
      </c>
      <c r="C473" t="s">
        <v>32</v>
      </c>
      <c r="D473" s="10">
        <v>14646166.191358024</v>
      </c>
    </row>
    <row r="474" spans="1:4">
      <c r="A474" s="9">
        <v>42979</v>
      </c>
      <c r="B474" t="s">
        <v>24</v>
      </c>
      <c r="C474" t="s">
        <v>32</v>
      </c>
      <c r="D474" s="10">
        <v>14589292.345144033</v>
      </c>
    </row>
    <row r="475" spans="1:4">
      <c r="A475" s="9">
        <v>43009</v>
      </c>
      <c r="B475" t="s">
        <v>24</v>
      </c>
      <c r="C475" t="s">
        <v>32</v>
      </c>
      <c r="D475" s="10">
        <v>14558154.680932784</v>
      </c>
    </row>
    <row r="476" spans="1:4">
      <c r="A476" s="9">
        <v>43040</v>
      </c>
      <c r="B476" t="s">
        <v>24</v>
      </c>
      <c r="C476" t="s">
        <v>32</v>
      </c>
      <c r="D476" s="10">
        <v>15101169.742478281</v>
      </c>
    </row>
    <row r="477" spans="1:4">
      <c r="A477" s="9">
        <v>43070</v>
      </c>
      <c r="B477" t="s">
        <v>24</v>
      </c>
      <c r="C477" t="s">
        <v>32</v>
      </c>
      <c r="D477" s="10">
        <v>15322902.509518366</v>
      </c>
    </row>
    <row r="478" spans="1:4">
      <c r="A478" s="9">
        <v>43101</v>
      </c>
      <c r="B478" t="s">
        <v>24</v>
      </c>
      <c r="C478" t="s">
        <v>32</v>
      </c>
      <c r="D478" s="10">
        <v>16369872.638353908</v>
      </c>
    </row>
    <row r="479" spans="1:4">
      <c r="A479" s="9">
        <v>43132</v>
      </c>
      <c r="B479" t="s">
        <v>24</v>
      </c>
      <c r="C479" t="s">
        <v>32</v>
      </c>
      <c r="D479" s="10">
        <v>19225565.537805215</v>
      </c>
    </row>
    <row r="480" spans="1:4">
      <c r="A480" s="9">
        <v>43160</v>
      </c>
      <c r="B480" t="s">
        <v>24</v>
      </c>
      <c r="C480" t="s">
        <v>32</v>
      </c>
      <c r="D480" s="10">
        <v>20662347.210160036</v>
      </c>
    </row>
    <row r="481" spans="1:4">
      <c r="A481" s="9">
        <v>43191</v>
      </c>
      <c r="B481" t="s">
        <v>24</v>
      </c>
      <c r="C481" t="s">
        <v>32</v>
      </c>
      <c r="D481" s="10">
        <v>18763925.478773054</v>
      </c>
    </row>
    <row r="482" spans="1:4">
      <c r="A482" s="9">
        <v>43221</v>
      </c>
      <c r="B482" t="s">
        <v>24</v>
      </c>
      <c r="C482" t="s">
        <v>32</v>
      </c>
      <c r="D482" s="10">
        <v>18592801.195579439</v>
      </c>
    </row>
    <row r="483" spans="1:4">
      <c r="A483" s="9">
        <v>43252</v>
      </c>
      <c r="B483" t="s">
        <v>24</v>
      </c>
      <c r="C483" t="s">
        <v>32</v>
      </c>
      <c r="D483" s="10">
        <v>17790974.487160496</v>
      </c>
    </row>
    <row r="484" spans="1:4">
      <c r="A484" s="9">
        <v>43282</v>
      </c>
      <c r="B484" t="s">
        <v>24</v>
      </c>
      <c r="C484" t="s">
        <v>32</v>
      </c>
      <c r="D484" s="10">
        <v>21334498.233333334</v>
      </c>
    </row>
    <row r="485" spans="1:4">
      <c r="A485" s="9">
        <v>43313</v>
      </c>
      <c r="B485" t="s">
        <v>24</v>
      </c>
      <c r="C485" t="s">
        <v>32</v>
      </c>
      <c r="D485" s="10">
        <v>18903128.710000001</v>
      </c>
    </row>
    <row r="486" spans="1:4">
      <c r="A486" s="9">
        <v>43344</v>
      </c>
      <c r="B486" t="s">
        <v>24</v>
      </c>
      <c r="C486" t="s">
        <v>32</v>
      </c>
      <c r="D486" s="10">
        <v>17773535.079999998</v>
      </c>
    </row>
    <row r="487" spans="1:4">
      <c r="A487" s="9">
        <v>43374</v>
      </c>
      <c r="B487" t="s">
        <v>24</v>
      </c>
      <c r="C487" t="s">
        <v>32</v>
      </c>
      <c r="D487" s="10">
        <v>18346098.719999999</v>
      </c>
    </row>
    <row r="488" spans="1:4">
      <c r="A488" s="9">
        <v>43405</v>
      </c>
      <c r="B488" t="s">
        <v>24</v>
      </c>
      <c r="C488" t="s">
        <v>32</v>
      </c>
      <c r="D488" s="10">
        <v>19370757.363333333</v>
      </c>
    </row>
    <row r="489" spans="1:4">
      <c r="A489" s="9">
        <v>43435</v>
      </c>
      <c r="B489" t="s">
        <v>24</v>
      </c>
      <c r="C489" t="s">
        <v>32</v>
      </c>
      <c r="D489" s="10">
        <v>19328425.133333333</v>
      </c>
    </row>
    <row r="490" spans="1:4">
      <c r="A490" s="9">
        <v>43466</v>
      </c>
      <c r="B490" t="s">
        <v>24</v>
      </c>
      <c r="C490" t="s">
        <v>32</v>
      </c>
      <c r="D490" s="10">
        <v>20125101.359999999</v>
      </c>
    </row>
    <row r="491" spans="1:4">
      <c r="A491" s="9">
        <v>43497</v>
      </c>
      <c r="B491" t="s">
        <v>24</v>
      </c>
      <c r="C491" t="s">
        <v>32</v>
      </c>
      <c r="D491" s="10">
        <v>19003907.390000001</v>
      </c>
    </row>
    <row r="492" spans="1:4">
      <c r="A492" s="9">
        <v>43525</v>
      </c>
      <c r="B492" t="s">
        <v>24</v>
      </c>
      <c r="C492" t="s">
        <v>32</v>
      </c>
      <c r="D492" s="10">
        <v>21012871</v>
      </c>
    </row>
    <row r="493" spans="1:4">
      <c r="A493" s="9">
        <v>43556</v>
      </c>
      <c r="B493" t="s">
        <v>24</v>
      </c>
      <c r="C493" t="s">
        <v>32</v>
      </c>
      <c r="D493" s="10">
        <v>19835802.399999999</v>
      </c>
    </row>
    <row r="494" spans="1:4">
      <c r="A494" s="9">
        <v>43586</v>
      </c>
      <c r="B494" t="s">
        <v>24</v>
      </c>
      <c r="C494" t="s">
        <v>32</v>
      </c>
      <c r="D494" s="10">
        <v>21288176</v>
      </c>
    </row>
    <row r="495" spans="1:4">
      <c r="A495" s="9">
        <v>43617</v>
      </c>
      <c r="B495" t="s">
        <v>24</v>
      </c>
      <c r="C495" t="s">
        <v>32</v>
      </c>
      <c r="D495" s="10">
        <v>20262451.960000001</v>
      </c>
    </row>
    <row r="496" spans="1:4">
      <c r="A496" s="9">
        <v>43647</v>
      </c>
      <c r="B496" t="s">
        <v>24</v>
      </c>
      <c r="C496" t="s">
        <v>32</v>
      </c>
      <c r="D496" s="10">
        <v>20856113</v>
      </c>
    </row>
    <row r="497" spans="1:4">
      <c r="A497" s="9">
        <v>43678</v>
      </c>
      <c r="B497" t="s">
        <v>24</v>
      </c>
      <c r="C497" t="s">
        <v>32</v>
      </c>
      <c r="D497" s="10">
        <v>21477541</v>
      </c>
    </row>
    <row r="498" spans="1:4">
      <c r="A498" s="9">
        <v>43709</v>
      </c>
      <c r="B498" t="s">
        <v>24</v>
      </c>
      <c r="C498" t="s">
        <v>32</v>
      </c>
      <c r="D498" s="10">
        <v>20980642</v>
      </c>
    </row>
    <row r="499" spans="1:4">
      <c r="A499" s="9">
        <v>43739</v>
      </c>
      <c r="B499" t="s">
        <v>24</v>
      </c>
      <c r="C499" t="s">
        <v>32</v>
      </c>
      <c r="D499" s="10">
        <v>21534063</v>
      </c>
    </row>
    <row r="500" spans="1:4">
      <c r="A500" s="9">
        <v>43770</v>
      </c>
      <c r="B500" t="s">
        <v>24</v>
      </c>
      <c r="C500" t="s">
        <v>32</v>
      </c>
      <c r="D500" s="10">
        <v>21279390</v>
      </c>
    </row>
    <row r="501" spans="1:4">
      <c r="A501" s="9">
        <v>43800</v>
      </c>
      <c r="B501" t="s">
        <v>24</v>
      </c>
      <c r="C501" t="s">
        <v>32</v>
      </c>
      <c r="D501" s="10">
        <v>23834247</v>
      </c>
    </row>
    <row r="502" spans="1:4">
      <c r="A502" s="9">
        <v>43831</v>
      </c>
      <c r="B502" t="s">
        <v>24</v>
      </c>
      <c r="C502" t="s">
        <v>32</v>
      </c>
      <c r="D502" s="10">
        <v>22089143</v>
      </c>
    </row>
    <row r="503" spans="1:4">
      <c r="A503" s="9">
        <v>43862</v>
      </c>
      <c r="B503" t="s">
        <v>24</v>
      </c>
      <c r="C503" t="s">
        <v>32</v>
      </c>
      <c r="D503" s="10">
        <v>19149301</v>
      </c>
    </row>
    <row r="504" spans="1:4">
      <c r="A504" s="9">
        <v>43891</v>
      </c>
      <c r="B504" t="s">
        <v>24</v>
      </c>
      <c r="C504" t="s">
        <v>32</v>
      </c>
      <c r="D504" s="10">
        <v>20191771</v>
      </c>
    </row>
    <row r="505" spans="1:4">
      <c r="A505" s="9">
        <v>43922</v>
      </c>
      <c r="B505" t="s">
        <v>24</v>
      </c>
      <c r="C505" t="s">
        <v>32</v>
      </c>
      <c r="D505" s="10">
        <v>21996046</v>
      </c>
    </row>
    <row r="506" spans="1:4">
      <c r="A506" s="9">
        <v>43952</v>
      </c>
      <c r="B506" t="s">
        <v>24</v>
      </c>
      <c r="C506" t="s">
        <v>32</v>
      </c>
      <c r="D506" s="10">
        <v>23466905</v>
      </c>
    </row>
    <row r="507" spans="1:4">
      <c r="A507" s="9">
        <v>43983</v>
      </c>
      <c r="B507" t="s">
        <v>24</v>
      </c>
      <c r="C507" t="s">
        <v>32</v>
      </c>
      <c r="D507" s="10">
        <v>21681775</v>
      </c>
    </row>
    <row r="508" spans="1:4">
      <c r="A508" s="9">
        <v>44013</v>
      </c>
      <c r="B508" t="s">
        <v>24</v>
      </c>
      <c r="C508" t="s">
        <v>32</v>
      </c>
      <c r="D508" s="10">
        <v>21641719</v>
      </c>
    </row>
    <row r="509" spans="1:4">
      <c r="A509" s="9">
        <v>44044</v>
      </c>
      <c r="B509" t="s">
        <v>24</v>
      </c>
      <c r="C509" t="s">
        <v>32</v>
      </c>
      <c r="D509" s="10">
        <v>21683332</v>
      </c>
    </row>
    <row r="510" spans="1:4">
      <c r="A510" s="9">
        <v>44075</v>
      </c>
      <c r="B510" t="s">
        <v>24</v>
      </c>
      <c r="C510" t="s">
        <v>32</v>
      </c>
      <c r="D510" s="10">
        <v>19448470</v>
      </c>
    </row>
    <row r="511" spans="1:4">
      <c r="A511" s="9">
        <v>44105</v>
      </c>
      <c r="B511" t="s">
        <v>24</v>
      </c>
      <c r="C511" t="s">
        <v>32</v>
      </c>
      <c r="D511" s="10">
        <v>19711611</v>
      </c>
    </row>
    <row r="512" spans="1:4">
      <c r="A512" s="9">
        <v>44136</v>
      </c>
      <c r="B512" t="s">
        <v>24</v>
      </c>
      <c r="C512" t="s">
        <v>32</v>
      </c>
      <c r="D512" s="10">
        <v>19276511</v>
      </c>
    </row>
    <row r="513" spans="1:4">
      <c r="A513" s="9">
        <v>44166</v>
      </c>
      <c r="B513" t="s">
        <v>24</v>
      </c>
      <c r="C513" t="s">
        <v>32</v>
      </c>
      <c r="D513" s="10">
        <v>19094490</v>
      </c>
    </row>
    <row r="514" spans="1:4">
      <c r="A514" s="9">
        <v>44197</v>
      </c>
      <c r="B514" t="s">
        <v>24</v>
      </c>
      <c r="C514" t="s">
        <v>32</v>
      </c>
      <c r="D514" s="10">
        <v>20878663</v>
      </c>
    </row>
    <row r="515" spans="1:4">
      <c r="A515" s="9">
        <v>44228</v>
      </c>
      <c r="B515" t="s">
        <v>24</v>
      </c>
      <c r="C515" t="s">
        <v>32</v>
      </c>
      <c r="D515" s="10">
        <v>19055733</v>
      </c>
    </row>
    <row r="516" spans="1:4">
      <c r="A516" s="9">
        <v>44256</v>
      </c>
      <c r="B516" t="s">
        <v>24</v>
      </c>
      <c r="C516" t="s">
        <v>32</v>
      </c>
      <c r="D516" s="10">
        <v>20119204</v>
      </c>
    </row>
    <row r="517" spans="1:4">
      <c r="A517" s="9">
        <v>44287</v>
      </c>
      <c r="B517" t="s">
        <v>24</v>
      </c>
      <c r="C517" t="s">
        <v>32</v>
      </c>
      <c r="D517" s="10">
        <v>19645341</v>
      </c>
    </row>
    <row r="518" spans="1:4">
      <c r="A518" s="9">
        <v>44317</v>
      </c>
      <c r="B518" t="s">
        <v>24</v>
      </c>
      <c r="C518" t="s">
        <v>32</v>
      </c>
      <c r="D518" s="10">
        <v>17419218</v>
      </c>
    </row>
    <row r="519" spans="1:4">
      <c r="A519" s="9">
        <v>44348</v>
      </c>
      <c r="B519" t="s">
        <v>24</v>
      </c>
      <c r="C519" t="s">
        <v>32</v>
      </c>
      <c r="D519" s="10">
        <v>20029218</v>
      </c>
    </row>
    <row r="520" spans="1:4">
      <c r="A520" s="9">
        <v>44378</v>
      </c>
      <c r="B520" t="s">
        <v>24</v>
      </c>
      <c r="C520" t="s">
        <v>32</v>
      </c>
      <c r="D520" s="10">
        <v>20393834</v>
      </c>
    </row>
    <row r="521" spans="1:4">
      <c r="A521" s="9">
        <v>44409</v>
      </c>
      <c r="B521" t="s">
        <v>24</v>
      </c>
      <c r="C521" t="s">
        <v>32</v>
      </c>
      <c r="D521" s="10">
        <v>24242797</v>
      </c>
    </row>
    <row r="522" spans="1:4">
      <c r="A522" s="9">
        <v>44440</v>
      </c>
      <c r="B522" t="s">
        <v>24</v>
      </c>
      <c r="C522" t="s">
        <v>32</v>
      </c>
      <c r="D522" s="10">
        <v>19992136</v>
      </c>
    </row>
    <row r="523" spans="1:4">
      <c r="A523" s="9">
        <v>44470</v>
      </c>
      <c r="B523" t="s">
        <v>24</v>
      </c>
      <c r="C523" t="s">
        <v>32</v>
      </c>
      <c r="D523" s="10">
        <v>19101298</v>
      </c>
    </row>
    <row r="524" spans="1:4">
      <c r="A524" s="9">
        <v>44501</v>
      </c>
      <c r="B524" t="s">
        <v>24</v>
      </c>
      <c r="C524" t="s">
        <v>32</v>
      </c>
      <c r="D524" s="10">
        <v>23183360</v>
      </c>
    </row>
    <row r="525" spans="1:4">
      <c r="A525" s="9">
        <v>44531</v>
      </c>
      <c r="B525" t="s">
        <v>24</v>
      </c>
      <c r="C525" t="s">
        <v>32</v>
      </c>
      <c r="D525" s="10">
        <v>23989026</v>
      </c>
    </row>
    <row r="526" spans="1:4">
      <c r="A526" s="9">
        <v>44562</v>
      </c>
      <c r="B526" t="s">
        <v>24</v>
      </c>
      <c r="C526" t="s">
        <v>32</v>
      </c>
      <c r="D526" s="10">
        <v>22514192.332000002</v>
      </c>
    </row>
    <row r="527" spans="1:4">
      <c r="A527" s="9">
        <v>44593</v>
      </c>
      <c r="B527" t="s">
        <v>24</v>
      </c>
      <c r="C527" t="s">
        <v>32</v>
      </c>
      <c r="D527" s="10">
        <v>21146222</v>
      </c>
    </row>
    <row r="528" spans="1:4">
      <c r="A528" s="9">
        <v>44621</v>
      </c>
      <c r="B528" t="s">
        <v>24</v>
      </c>
      <c r="C528" t="s">
        <v>32</v>
      </c>
      <c r="D528" s="10">
        <v>25392375.5</v>
      </c>
    </row>
    <row r="529" spans="1:4">
      <c r="A529" s="9">
        <v>44652</v>
      </c>
      <c r="B529" t="s">
        <v>24</v>
      </c>
      <c r="C529" t="s">
        <v>32</v>
      </c>
      <c r="D529" s="10">
        <v>25478523</v>
      </c>
    </row>
    <row r="530" spans="1:4">
      <c r="A530" s="9">
        <v>44682</v>
      </c>
      <c r="B530" t="s">
        <v>24</v>
      </c>
      <c r="C530" t="s">
        <v>32</v>
      </c>
      <c r="D530" s="10">
        <v>27084754.5</v>
      </c>
    </row>
    <row r="531" spans="1:4">
      <c r="A531" s="9">
        <v>44713</v>
      </c>
      <c r="B531" t="s">
        <v>24</v>
      </c>
      <c r="C531" t="s">
        <v>32</v>
      </c>
      <c r="D531" s="10">
        <v>26732283.199999999</v>
      </c>
    </row>
    <row r="532" spans="1:4">
      <c r="A532" s="9">
        <v>44743</v>
      </c>
      <c r="B532" t="s">
        <v>24</v>
      </c>
      <c r="C532" t="s">
        <v>32</v>
      </c>
      <c r="D532" s="10">
        <v>26900154.833333336</v>
      </c>
    </row>
    <row r="533" spans="1:4">
      <c r="A533" s="9">
        <v>44774</v>
      </c>
      <c r="B533" t="s">
        <v>24</v>
      </c>
      <c r="C533" t="s">
        <v>32</v>
      </c>
      <c r="D533" s="10">
        <v>26598851.666666668</v>
      </c>
    </row>
    <row r="534" spans="1:4">
      <c r="A534" s="9">
        <v>44805</v>
      </c>
      <c r="B534" t="s">
        <v>24</v>
      </c>
      <c r="C534" t="s">
        <v>32</v>
      </c>
      <c r="D534" s="10">
        <v>25478916.833333336</v>
      </c>
    </row>
    <row r="535" spans="1:4">
      <c r="A535" s="9">
        <v>44835</v>
      </c>
      <c r="B535" t="s">
        <v>24</v>
      </c>
      <c r="C535" t="s">
        <v>32</v>
      </c>
      <c r="D535" s="10">
        <v>25922757.416666668</v>
      </c>
    </row>
    <row r="536" spans="1:4">
      <c r="A536" s="9">
        <v>39448</v>
      </c>
      <c r="B536" t="s">
        <v>25</v>
      </c>
      <c r="C536" t="s">
        <v>32</v>
      </c>
      <c r="D536" s="10">
        <v>4785911</v>
      </c>
    </row>
    <row r="537" spans="1:4">
      <c r="A537" s="9">
        <v>39479</v>
      </c>
      <c r="B537" t="s">
        <v>25</v>
      </c>
      <c r="C537" t="s">
        <v>32</v>
      </c>
      <c r="D537" s="10">
        <v>4737965.1162790693</v>
      </c>
    </row>
    <row r="538" spans="1:4">
      <c r="A538" s="9">
        <v>39508</v>
      </c>
      <c r="B538" t="s">
        <v>25</v>
      </c>
      <c r="C538" t="s">
        <v>32</v>
      </c>
      <c r="D538" s="10">
        <v>5141336</v>
      </c>
    </row>
    <row r="539" spans="1:4">
      <c r="A539" s="9">
        <v>39539</v>
      </c>
      <c r="B539" t="s">
        <v>25</v>
      </c>
      <c r="C539" t="s">
        <v>32</v>
      </c>
      <c r="D539" s="10">
        <v>5034305.3700128831</v>
      </c>
    </row>
    <row r="540" spans="1:4">
      <c r="A540" s="9">
        <v>39569</v>
      </c>
      <c r="B540" t="s">
        <v>25</v>
      </c>
      <c r="C540" t="s">
        <v>32</v>
      </c>
      <c r="D540" s="10">
        <v>5213326</v>
      </c>
    </row>
    <row r="541" spans="1:4">
      <c r="A541" s="9">
        <v>39600</v>
      </c>
      <c r="B541" t="s">
        <v>25</v>
      </c>
      <c r="C541" t="s">
        <v>32</v>
      </c>
      <c r="D541" s="10">
        <v>4945978.8359788358</v>
      </c>
    </row>
    <row r="542" spans="1:4">
      <c r="A542" s="9">
        <v>39630</v>
      </c>
      <c r="B542" t="s">
        <v>25</v>
      </c>
      <c r="C542" t="s">
        <v>32</v>
      </c>
      <c r="D542" s="10">
        <v>4738868.4174078554</v>
      </c>
    </row>
    <row r="543" spans="1:4">
      <c r="A543" s="9">
        <v>39661</v>
      </c>
      <c r="B543" t="s">
        <v>25</v>
      </c>
      <c r="C543" t="s">
        <v>32</v>
      </c>
      <c r="D543" s="10">
        <v>4828351</v>
      </c>
    </row>
    <row r="544" spans="1:4">
      <c r="A544" s="9">
        <v>39692</v>
      </c>
      <c r="B544" t="s">
        <v>25</v>
      </c>
      <c r="C544" t="s">
        <v>32</v>
      </c>
      <c r="D544" s="10">
        <v>4325502</v>
      </c>
    </row>
    <row r="545" spans="1:4">
      <c r="A545" s="9">
        <v>39722</v>
      </c>
      <c r="B545" t="s">
        <v>25</v>
      </c>
      <c r="C545" t="s">
        <v>32</v>
      </c>
      <c r="D545" s="10">
        <v>5331264</v>
      </c>
    </row>
    <row r="546" spans="1:4">
      <c r="A546" s="9">
        <v>39753</v>
      </c>
      <c r="B546" t="s">
        <v>25</v>
      </c>
      <c r="C546" t="s">
        <v>32</v>
      </c>
      <c r="D546" s="10">
        <v>4032535</v>
      </c>
    </row>
    <row r="547" spans="1:4">
      <c r="A547" s="9">
        <v>39783</v>
      </c>
      <c r="B547" t="s">
        <v>25</v>
      </c>
      <c r="C547" t="s">
        <v>32</v>
      </c>
      <c r="D547" s="10">
        <v>4390552.1844660193</v>
      </c>
    </row>
    <row r="548" spans="1:4">
      <c r="A548" s="9">
        <v>39814</v>
      </c>
      <c r="B548" t="s">
        <v>25</v>
      </c>
      <c r="C548" t="s">
        <v>32</v>
      </c>
      <c r="D548" s="10">
        <v>4478599.1162884114</v>
      </c>
    </row>
    <row r="549" spans="1:4">
      <c r="A549" s="9">
        <v>39845</v>
      </c>
      <c r="B549" t="s">
        <v>25</v>
      </c>
      <c r="C549" t="s">
        <v>32</v>
      </c>
      <c r="D549" s="10">
        <v>4238668</v>
      </c>
    </row>
    <row r="550" spans="1:4">
      <c r="A550" s="9">
        <v>39873</v>
      </c>
      <c r="B550" t="s">
        <v>25</v>
      </c>
      <c r="C550" t="s">
        <v>32</v>
      </c>
      <c r="D550" s="10">
        <v>4549362.1959493337</v>
      </c>
    </row>
    <row r="551" spans="1:4">
      <c r="A551" s="9">
        <v>39904</v>
      </c>
      <c r="B551" t="s">
        <v>25</v>
      </c>
      <c r="C551" t="s">
        <v>32</v>
      </c>
      <c r="D551" s="10">
        <v>4566313</v>
      </c>
    </row>
    <row r="552" spans="1:4">
      <c r="A552" s="9">
        <v>39934</v>
      </c>
      <c r="B552" t="s">
        <v>25</v>
      </c>
      <c r="C552" t="s">
        <v>32</v>
      </c>
      <c r="D552" s="10">
        <v>4736250</v>
      </c>
    </row>
    <row r="553" spans="1:4">
      <c r="A553" s="9">
        <v>39965</v>
      </c>
      <c r="B553" t="s">
        <v>25</v>
      </c>
      <c r="C553" t="s">
        <v>32</v>
      </c>
      <c r="D553" s="10">
        <v>4681589.2327937055</v>
      </c>
    </row>
    <row r="554" spans="1:4">
      <c r="A554" s="9">
        <v>39995</v>
      </c>
      <c r="B554" t="s">
        <v>25</v>
      </c>
      <c r="C554" t="s">
        <v>32</v>
      </c>
      <c r="D554" s="10">
        <v>4711774</v>
      </c>
    </row>
    <row r="555" spans="1:4">
      <c r="A555" s="9">
        <v>40026</v>
      </c>
      <c r="B555" t="s">
        <v>25</v>
      </c>
      <c r="C555" t="s">
        <v>32</v>
      </c>
      <c r="D555" s="10">
        <v>4634984</v>
      </c>
    </row>
    <row r="556" spans="1:4">
      <c r="A556" s="9">
        <v>40057</v>
      </c>
      <c r="B556" t="s">
        <v>25</v>
      </c>
      <c r="C556" t="s">
        <v>32</v>
      </c>
      <c r="D556" s="10">
        <v>4896936.7474455908</v>
      </c>
    </row>
    <row r="557" spans="1:4">
      <c r="A557" s="9">
        <v>40087</v>
      </c>
      <c r="B557" t="s">
        <v>25</v>
      </c>
      <c r="C557" t="s">
        <v>32</v>
      </c>
      <c r="D557" s="10">
        <v>4922481.9834510423</v>
      </c>
    </row>
    <row r="558" spans="1:4">
      <c r="A558" s="9">
        <v>40118</v>
      </c>
      <c r="B558" t="s">
        <v>25</v>
      </c>
      <c r="C558" t="s">
        <v>32</v>
      </c>
      <c r="D558" s="10">
        <v>4598601.7</v>
      </c>
    </row>
    <row r="559" spans="1:4">
      <c r="A559" s="9">
        <v>40148</v>
      </c>
      <c r="B559" t="s">
        <v>25</v>
      </c>
      <c r="C559" t="s">
        <v>32</v>
      </c>
      <c r="D559" s="10">
        <v>5054061.8</v>
      </c>
    </row>
    <row r="560" spans="1:4">
      <c r="A560" s="9">
        <v>40179</v>
      </c>
      <c r="B560" t="s">
        <v>25</v>
      </c>
      <c r="C560" t="s">
        <v>32</v>
      </c>
      <c r="D560" s="10">
        <v>5024173.8913329961</v>
      </c>
    </row>
    <row r="561" spans="1:4">
      <c r="A561" s="9">
        <v>40210</v>
      </c>
      <c r="B561" t="s">
        <v>25</v>
      </c>
      <c r="C561" t="s">
        <v>32</v>
      </c>
      <c r="D561" s="10">
        <v>4585041</v>
      </c>
    </row>
    <row r="562" spans="1:4">
      <c r="A562" s="9">
        <v>40238</v>
      </c>
      <c r="B562" t="s">
        <v>25</v>
      </c>
      <c r="C562" t="s">
        <v>32</v>
      </c>
      <c r="D562" s="10">
        <v>5494256</v>
      </c>
    </row>
    <row r="563" spans="1:4">
      <c r="A563" s="9">
        <v>40269</v>
      </c>
      <c r="B563" t="s">
        <v>25</v>
      </c>
      <c r="C563" t="s">
        <v>32</v>
      </c>
      <c r="D563" s="10">
        <v>5428332</v>
      </c>
    </row>
    <row r="564" spans="1:4">
      <c r="A564" s="9">
        <v>40299</v>
      </c>
      <c r="B564" t="s">
        <v>25</v>
      </c>
      <c r="C564" t="s">
        <v>32</v>
      </c>
      <c r="D564" s="10">
        <v>5646668.7292321008</v>
      </c>
    </row>
    <row r="565" spans="1:4">
      <c r="A565" s="9">
        <v>40330</v>
      </c>
      <c r="B565" t="s">
        <v>25</v>
      </c>
      <c r="C565" t="s">
        <v>32</v>
      </c>
      <c r="D565" s="10">
        <v>5479136</v>
      </c>
    </row>
    <row r="566" spans="1:4">
      <c r="A566" s="9">
        <v>40360</v>
      </c>
      <c r="B566" t="s">
        <v>25</v>
      </c>
      <c r="C566" t="s">
        <v>32</v>
      </c>
      <c r="D566" s="10">
        <v>5491451</v>
      </c>
    </row>
    <row r="567" spans="1:4">
      <c r="A567" s="9">
        <v>40391</v>
      </c>
      <c r="B567" t="s">
        <v>25</v>
      </c>
      <c r="C567" t="s">
        <v>32</v>
      </c>
      <c r="D567" s="10">
        <v>5170144.4000000004</v>
      </c>
    </row>
    <row r="568" spans="1:4">
      <c r="A568" s="9">
        <v>40422</v>
      </c>
      <c r="B568" t="s">
        <v>25</v>
      </c>
      <c r="C568" t="s">
        <v>32</v>
      </c>
      <c r="D568" s="10">
        <v>5035159.5053719888</v>
      </c>
    </row>
    <row r="569" spans="1:4">
      <c r="A569" s="9">
        <v>40452</v>
      </c>
      <c r="B569" t="s">
        <v>25</v>
      </c>
      <c r="C569" t="s">
        <v>32</v>
      </c>
      <c r="D569" s="10">
        <v>5033234.9842087692</v>
      </c>
    </row>
    <row r="570" spans="1:4">
      <c r="A570" s="9">
        <v>40483</v>
      </c>
      <c r="B570" t="s">
        <v>25</v>
      </c>
      <c r="C570" t="s">
        <v>32</v>
      </c>
      <c r="D570" s="10">
        <v>4888919.1525888899</v>
      </c>
    </row>
    <row r="571" spans="1:4">
      <c r="A571" s="9">
        <v>40513</v>
      </c>
      <c r="B571" t="s">
        <v>25</v>
      </c>
      <c r="C571" t="s">
        <v>32</v>
      </c>
      <c r="D571" s="10">
        <v>4447274.6383706406</v>
      </c>
    </row>
    <row r="572" spans="1:4">
      <c r="A572" s="9">
        <v>40544</v>
      </c>
      <c r="B572" t="s">
        <v>25</v>
      </c>
      <c r="C572" t="s">
        <v>32</v>
      </c>
      <c r="D572" s="10">
        <v>4738313.1587506039</v>
      </c>
    </row>
    <row r="573" spans="1:4">
      <c r="A573" s="9">
        <v>40575</v>
      </c>
      <c r="B573" t="s">
        <v>25</v>
      </c>
      <c r="C573" t="s">
        <v>32</v>
      </c>
      <c r="D573" s="10">
        <v>4557025.5019141231</v>
      </c>
    </row>
    <row r="574" spans="1:4">
      <c r="A574" s="9">
        <v>40603</v>
      </c>
      <c r="B574" t="s">
        <v>25</v>
      </c>
      <c r="C574" t="s">
        <v>32</v>
      </c>
      <c r="D574" s="10">
        <v>5207931.1049305722</v>
      </c>
    </row>
    <row r="575" spans="1:4">
      <c r="A575" s="9">
        <v>40634</v>
      </c>
      <c r="B575" t="s">
        <v>25</v>
      </c>
      <c r="C575" t="s">
        <v>32</v>
      </c>
      <c r="D575" s="10">
        <v>4685965.26</v>
      </c>
    </row>
    <row r="576" spans="1:4">
      <c r="A576" s="9">
        <v>40664</v>
      </c>
      <c r="B576" t="s">
        <v>25</v>
      </c>
      <c r="C576" t="s">
        <v>32</v>
      </c>
      <c r="D576" s="10">
        <v>4843303</v>
      </c>
    </row>
    <row r="577" spans="1:4">
      <c r="A577" s="9">
        <v>40695</v>
      </c>
      <c r="B577" t="s">
        <v>25</v>
      </c>
      <c r="C577" t="s">
        <v>32</v>
      </c>
      <c r="D577" s="10">
        <v>4817504</v>
      </c>
    </row>
    <row r="578" spans="1:4">
      <c r="A578" s="9">
        <v>40725</v>
      </c>
      <c r="B578" t="s">
        <v>25</v>
      </c>
      <c r="C578" t="s">
        <v>32</v>
      </c>
      <c r="D578" s="10">
        <v>4990009.1346864076</v>
      </c>
    </row>
    <row r="579" spans="1:4">
      <c r="A579" s="9">
        <v>40756</v>
      </c>
      <c r="B579" t="s">
        <v>25</v>
      </c>
      <c r="C579" t="s">
        <v>32</v>
      </c>
      <c r="D579" s="10">
        <v>4973456.9279120704</v>
      </c>
    </row>
    <row r="580" spans="1:4">
      <c r="A580" s="9">
        <v>40787</v>
      </c>
      <c r="B580" t="s">
        <v>25</v>
      </c>
      <c r="C580" t="s">
        <v>32</v>
      </c>
      <c r="D580" s="10">
        <v>4699003</v>
      </c>
    </row>
    <row r="581" spans="1:4">
      <c r="A581" s="9">
        <v>40817</v>
      </c>
      <c r="B581" t="s">
        <v>25</v>
      </c>
      <c r="C581" t="s">
        <v>32</v>
      </c>
      <c r="D581" s="10">
        <v>4634412.97</v>
      </c>
    </row>
    <row r="582" spans="1:4">
      <c r="A582" s="9">
        <v>40848</v>
      </c>
      <c r="B582" t="s">
        <v>25</v>
      </c>
      <c r="C582" t="s">
        <v>32</v>
      </c>
      <c r="D582" s="10">
        <v>4240713</v>
      </c>
    </row>
    <row r="583" spans="1:4">
      <c r="A583" s="9">
        <v>40878</v>
      </c>
      <c r="B583" t="s">
        <v>25</v>
      </c>
      <c r="C583" t="s">
        <v>32</v>
      </c>
      <c r="D583" s="10">
        <v>4122915.68</v>
      </c>
    </row>
    <row r="584" spans="1:4">
      <c r="A584" s="9">
        <v>40909</v>
      </c>
      <c r="B584" t="s">
        <v>25</v>
      </c>
      <c r="C584" t="s">
        <v>32</v>
      </c>
      <c r="D584" s="10">
        <v>4241323</v>
      </c>
    </row>
    <row r="585" spans="1:4">
      <c r="A585" s="9">
        <v>40940</v>
      </c>
      <c r="B585" t="s">
        <v>25</v>
      </c>
      <c r="C585" t="s">
        <v>32</v>
      </c>
      <c r="D585" s="10">
        <v>4161203.187135329</v>
      </c>
    </row>
    <row r="586" spans="1:4">
      <c r="A586" s="9">
        <v>40969</v>
      </c>
      <c r="B586" t="s">
        <v>25</v>
      </c>
      <c r="C586" t="s">
        <v>32</v>
      </c>
      <c r="D586" s="10">
        <v>4729426.1535638096</v>
      </c>
    </row>
    <row r="587" spans="1:4">
      <c r="A587" s="9">
        <v>41000</v>
      </c>
      <c r="B587" t="s">
        <v>25</v>
      </c>
      <c r="C587" t="s">
        <v>32</v>
      </c>
      <c r="D587" s="10">
        <v>5649621.8888888918</v>
      </c>
    </row>
    <row r="588" spans="1:4">
      <c r="A588" s="9">
        <v>41030</v>
      </c>
      <c r="B588" t="s">
        <v>25</v>
      </c>
      <c r="C588" t="s">
        <v>32</v>
      </c>
      <c r="D588" s="10">
        <v>4768753.1899999995</v>
      </c>
    </row>
    <row r="589" spans="1:4">
      <c r="A589" s="9">
        <v>41061</v>
      </c>
      <c r="B589" t="s">
        <v>25</v>
      </c>
      <c r="C589" t="s">
        <v>32</v>
      </c>
      <c r="D589" s="10">
        <v>4697303</v>
      </c>
    </row>
    <row r="590" spans="1:4">
      <c r="A590" s="9">
        <v>41091</v>
      </c>
      <c r="B590" t="s">
        <v>25</v>
      </c>
      <c r="C590" t="s">
        <v>32</v>
      </c>
      <c r="D590" s="10">
        <v>4982790</v>
      </c>
    </row>
    <row r="591" spans="1:4">
      <c r="A591" s="9">
        <v>41122</v>
      </c>
      <c r="B591" t="s">
        <v>25</v>
      </c>
      <c r="C591" t="s">
        <v>32</v>
      </c>
      <c r="D591" s="10">
        <v>5444958.8700000001</v>
      </c>
    </row>
    <row r="592" spans="1:4">
      <c r="A592" s="9">
        <v>41153</v>
      </c>
      <c r="B592" t="s">
        <v>25</v>
      </c>
      <c r="C592" t="s">
        <v>32</v>
      </c>
      <c r="D592" s="10">
        <v>5382028.2199999997</v>
      </c>
    </row>
    <row r="593" spans="1:4">
      <c r="A593" s="9">
        <v>41183</v>
      </c>
      <c r="B593" t="s">
        <v>25</v>
      </c>
      <c r="C593" t="s">
        <v>32</v>
      </c>
      <c r="D593" s="10">
        <v>5267596.111111111</v>
      </c>
    </row>
    <row r="594" spans="1:4">
      <c r="A594" s="9">
        <v>41214</v>
      </c>
      <c r="B594" t="s">
        <v>25</v>
      </c>
      <c r="C594" t="s">
        <v>32</v>
      </c>
      <c r="D594" s="10">
        <v>5565901.2727272725</v>
      </c>
    </row>
    <row r="595" spans="1:4">
      <c r="A595" s="9">
        <v>41244</v>
      </c>
      <c r="B595" t="s">
        <v>25</v>
      </c>
      <c r="C595" t="s">
        <v>32</v>
      </c>
      <c r="D595" s="10">
        <v>6195455.3636363633</v>
      </c>
    </row>
    <row r="596" spans="1:4">
      <c r="A596" s="9">
        <v>41275</v>
      </c>
      <c r="B596" t="s">
        <v>25</v>
      </c>
      <c r="C596" t="s">
        <v>32</v>
      </c>
      <c r="D596" s="10">
        <v>6084483.3772727298</v>
      </c>
    </row>
    <row r="597" spans="1:4">
      <c r="A597" s="9">
        <v>41306</v>
      </c>
      <c r="B597" t="s">
        <v>25</v>
      </c>
      <c r="C597" t="s">
        <v>32</v>
      </c>
      <c r="D597" s="10">
        <v>6067315.9454545453</v>
      </c>
    </row>
    <row r="598" spans="1:4">
      <c r="A598" s="9">
        <v>41334</v>
      </c>
      <c r="B598" t="s">
        <v>25</v>
      </c>
      <c r="C598" t="s">
        <v>32</v>
      </c>
      <c r="D598" s="10">
        <v>6140740.4000000004</v>
      </c>
    </row>
    <row r="599" spans="1:4">
      <c r="A599" s="9">
        <v>41365</v>
      </c>
      <c r="B599" t="s">
        <v>25</v>
      </c>
      <c r="C599" t="s">
        <v>32</v>
      </c>
      <c r="D599" s="10">
        <v>5758817</v>
      </c>
    </row>
    <row r="600" spans="1:4">
      <c r="A600" s="9">
        <v>41395</v>
      </c>
      <c r="B600" t="s">
        <v>25</v>
      </c>
      <c r="C600" t="s">
        <v>32</v>
      </c>
      <c r="D600" s="10">
        <v>6160883.7199999997</v>
      </c>
    </row>
    <row r="601" spans="1:4">
      <c r="A601" s="9">
        <v>41426</v>
      </c>
      <c r="B601" t="s">
        <v>25</v>
      </c>
      <c r="C601" t="s">
        <v>32</v>
      </c>
      <c r="D601" s="10">
        <v>5642795.6988930637</v>
      </c>
    </row>
    <row r="602" spans="1:4">
      <c r="A602" s="9">
        <v>41456</v>
      </c>
      <c r="B602" t="s">
        <v>25</v>
      </c>
      <c r="C602" t="s">
        <v>32</v>
      </c>
      <c r="D602" s="10">
        <v>5640278</v>
      </c>
    </row>
    <row r="603" spans="1:4">
      <c r="A603" s="9">
        <v>41487</v>
      </c>
      <c r="B603" t="s">
        <v>25</v>
      </c>
      <c r="C603" t="s">
        <v>32</v>
      </c>
      <c r="D603" s="10">
        <v>5716365</v>
      </c>
    </row>
    <row r="604" spans="1:4">
      <c r="A604" s="9">
        <v>41518</v>
      </c>
      <c r="B604" t="s">
        <v>25</v>
      </c>
      <c r="C604" t="s">
        <v>32</v>
      </c>
      <c r="D604" s="10">
        <v>5269207.68</v>
      </c>
    </row>
    <row r="605" spans="1:4">
      <c r="A605" s="9">
        <v>41548</v>
      </c>
      <c r="B605" t="s">
        <v>25</v>
      </c>
      <c r="C605" t="s">
        <v>32</v>
      </c>
      <c r="D605" s="10">
        <v>5414445</v>
      </c>
    </row>
    <row r="606" spans="1:4">
      <c r="A606" s="9">
        <v>41579</v>
      </c>
      <c r="B606" t="s">
        <v>25</v>
      </c>
      <c r="C606" t="s">
        <v>32</v>
      </c>
      <c r="D606" s="10">
        <v>5591312</v>
      </c>
    </row>
    <row r="607" spans="1:4">
      <c r="A607" s="9">
        <v>41609</v>
      </c>
      <c r="B607" t="s">
        <v>25</v>
      </c>
      <c r="C607" t="s">
        <v>32</v>
      </c>
      <c r="D607" s="10">
        <v>5832249</v>
      </c>
    </row>
    <row r="608" spans="1:4">
      <c r="A608" s="9">
        <v>41640</v>
      </c>
      <c r="B608" t="s">
        <v>25</v>
      </c>
      <c r="C608" t="s">
        <v>32</v>
      </c>
      <c r="D608" s="10">
        <v>5880220.444444444</v>
      </c>
    </row>
    <row r="609" spans="1:4">
      <c r="A609" s="9">
        <v>41671</v>
      </c>
      <c r="B609" t="s">
        <v>25</v>
      </c>
      <c r="C609" t="s">
        <v>32</v>
      </c>
      <c r="D609" s="10">
        <v>5349069</v>
      </c>
    </row>
    <row r="610" spans="1:4">
      <c r="A610" s="9">
        <v>41699</v>
      </c>
      <c r="B610" t="s">
        <v>25</v>
      </c>
      <c r="C610" t="s">
        <v>32</v>
      </c>
      <c r="D610" s="10">
        <v>5922541</v>
      </c>
    </row>
    <row r="611" spans="1:4">
      <c r="A611" s="9">
        <v>41730</v>
      </c>
      <c r="B611" t="s">
        <v>25</v>
      </c>
      <c r="C611" t="s">
        <v>32</v>
      </c>
      <c r="D611" s="10">
        <v>6114764.555555555</v>
      </c>
    </row>
    <row r="612" spans="1:4">
      <c r="A612" s="9">
        <v>41760</v>
      </c>
      <c r="B612" t="s">
        <v>25</v>
      </c>
      <c r="C612" t="s">
        <v>32</v>
      </c>
      <c r="D612" s="10">
        <v>5884944.0277777771</v>
      </c>
    </row>
    <row r="613" spans="1:4">
      <c r="A613" s="9">
        <v>41791</v>
      </c>
      <c r="B613" t="s">
        <v>25</v>
      </c>
      <c r="C613" t="s">
        <v>32</v>
      </c>
      <c r="D613" s="10">
        <v>5655584</v>
      </c>
    </row>
    <row r="614" spans="1:4">
      <c r="A614" s="9">
        <v>41821</v>
      </c>
      <c r="B614" t="s">
        <v>25</v>
      </c>
      <c r="C614" t="s">
        <v>32</v>
      </c>
      <c r="D614" s="10">
        <v>5952561.916666667</v>
      </c>
    </row>
    <row r="615" spans="1:4">
      <c r="A615" s="9">
        <v>41852</v>
      </c>
      <c r="B615" t="s">
        <v>25</v>
      </c>
      <c r="C615" t="s">
        <v>32</v>
      </c>
      <c r="D615" s="10">
        <v>5764834.3611111119</v>
      </c>
    </row>
    <row r="616" spans="1:4">
      <c r="A616" s="9">
        <v>41883</v>
      </c>
      <c r="B616" t="s">
        <v>25</v>
      </c>
      <c r="C616" t="s">
        <v>32</v>
      </c>
      <c r="D616" s="10">
        <v>5510774.3611111119</v>
      </c>
    </row>
    <row r="617" spans="1:4">
      <c r="A617" s="9">
        <v>41913</v>
      </c>
      <c r="B617" t="s">
        <v>25</v>
      </c>
      <c r="C617" t="s">
        <v>32</v>
      </c>
      <c r="D617" s="10">
        <v>5924795.194444445</v>
      </c>
    </row>
    <row r="618" spans="1:4">
      <c r="A618" s="9">
        <v>41944</v>
      </c>
      <c r="B618" t="s">
        <v>25</v>
      </c>
      <c r="C618" t="s">
        <v>32</v>
      </c>
      <c r="D618" s="10">
        <v>5758913.3611111119</v>
      </c>
    </row>
    <row r="619" spans="1:4">
      <c r="A619" s="9">
        <v>41974</v>
      </c>
      <c r="B619" t="s">
        <v>25</v>
      </c>
      <c r="C619" t="s">
        <v>32</v>
      </c>
      <c r="D619" s="10">
        <v>5982843</v>
      </c>
    </row>
    <row r="620" spans="1:4">
      <c r="A620" s="9">
        <v>42005</v>
      </c>
      <c r="B620" t="s">
        <v>25</v>
      </c>
      <c r="C620" t="s">
        <v>32</v>
      </c>
      <c r="D620" s="10">
        <v>5975595</v>
      </c>
    </row>
    <row r="621" spans="1:4">
      <c r="A621" s="9">
        <v>42036</v>
      </c>
      <c r="B621" t="s">
        <v>25</v>
      </c>
      <c r="C621" t="s">
        <v>32</v>
      </c>
      <c r="D621" s="10">
        <v>5799037</v>
      </c>
    </row>
    <row r="622" spans="1:4">
      <c r="A622" s="9">
        <v>42064</v>
      </c>
      <c r="B622" t="s">
        <v>25</v>
      </c>
      <c r="C622" t="s">
        <v>32</v>
      </c>
      <c r="D622" s="10">
        <v>6340433</v>
      </c>
    </row>
    <row r="623" spans="1:4">
      <c r="A623" s="9">
        <v>42095</v>
      </c>
      <c r="B623" t="s">
        <v>25</v>
      </c>
      <c r="C623" t="s">
        <v>32</v>
      </c>
      <c r="D623" s="10">
        <v>6243296</v>
      </c>
    </row>
    <row r="624" spans="1:4">
      <c r="A624" s="9">
        <v>42125</v>
      </c>
      <c r="B624" t="s">
        <v>25</v>
      </c>
      <c r="C624" t="s">
        <v>32</v>
      </c>
      <c r="D624" s="10">
        <v>6817701</v>
      </c>
    </row>
    <row r="625" spans="1:4">
      <c r="A625" s="9">
        <v>42156</v>
      </c>
      <c r="B625" t="s">
        <v>25</v>
      </c>
      <c r="C625" t="s">
        <v>32</v>
      </c>
      <c r="D625" s="10">
        <v>6125547</v>
      </c>
    </row>
    <row r="626" spans="1:4">
      <c r="A626" s="9">
        <v>42186</v>
      </c>
      <c r="B626" t="s">
        <v>25</v>
      </c>
      <c r="C626" t="s">
        <v>32</v>
      </c>
      <c r="D626" s="10">
        <v>6317622</v>
      </c>
    </row>
    <row r="627" spans="1:4">
      <c r="A627" s="9">
        <v>42217</v>
      </c>
      <c r="B627" t="s">
        <v>25</v>
      </c>
      <c r="C627" t="s">
        <v>32</v>
      </c>
      <c r="D627" s="10">
        <v>5979290</v>
      </c>
    </row>
    <row r="628" spans="1:4">
      <c r="A628" s="9">
        <v>42248</v>
      </c>
      <c r="B628" t="s">
        <v>25</v>
      </c>
      <c r="C628" t="s">
        <v>32</v>
      </c>
      <c r="D628" s="10">
        <v>5601935</v>
      </c>
    </row>
    <row r="629" spans="1:4">
      <c r="A629" s="9">
        <v>42278</v>
      </c>
      <c r="B629" t="s">
        <v>25</v>
      </c>
      <c r="C629" t="s">
        <v>32</v>
      </c>
      <c r="D629" s="10">
        <v>5756692</v>
      </c>
    </row>
    <row r="630" spans="1:4">
      <c r="A630" s="9">
        <v>42309</v>
      </c>
      <c r="B630" t="s">
        <v>25</v>
      </c>
      <c r="C630" t="s">
        <v>32</v>
      </c>
      <c r="D630" s="10">
        <v>5819396</v>
      </c>
    </row>
    <row r="631" spans="1:4">
      <c r="A631" s="9">
        <v>42339</v>
      </c>
      <c r="B631" t="s">
        <v>25</v>
      </c>
      <c r="C631" t="s">
        <v>32</v>
      </c>
      <c r="D631" s="10">
        <v>6084280</v>
      </c>
    </row>
    <row r="632" spans="1:4">
      <c r="A632" s="9">
        <v>42370</v>
      </c>
      <c r="B632" t="s">
        <v>25</v>
      </c>
      <c r="C632" t="s">
        <v>32</v>
      </c>
      <c r="D632" s="10">
        <v>5989416.666666667</v>
      </c>
    </row>
    <row r="633" spans="1:4">
      <c r="A633" s="9">
        <v>42401</v>
      </c>
      <c r="B633" t="s">
        <v>25</v>
      </c>
      <c r="C633" t="s">
        <v>32</v>
      </c>
      <c r="D633" s="10">
        <v>5781623</v>
      </c>
    </row>
    <row r="634" spans="1:4">
      <c r="A634" s="9">
        <v>42430</v>
      </c>
      <c r="B634" t="s">
        <v>25</v>
      </c>
      <c r="C634" t="s">
        <v>32</v>
      </c>
      <c r="D634" s="10">
        <v>6272647</v>
      </c>
    </row>
    <row r="635" spans="1:4">
      <c r="A635" s="9">
        <v>42461</v>
      </c>
      <c r="B635" t="s">
        <v>25</v>
      </c>
      <c r="C635" t="s">
        <v>32</v>
      </c>
      <c r="D635" s="10">
        <v>6368446</v>
      </c>
    </row>
    <row r="636" spans="1:4">
      <c r="A636" s="9">
        <v>42491</v>
      </c>
      <c r="B636" t="s">
        <v>25</v>
      </c>
      <c r="C636" t="s">
        <v>32</v>
      </c>
      <c r="D636" s="10">
        <v>6603170.333333333</v>
      </c>
    </row>
    <row r="637" spans="1:4">
      <c r="A637" s="9">
        <v>42522</v>
      </c>
      <c r="B637" t="s">
        <v>25</v>
      </c>
      <c r="C637" t="s">
        <v>32</v>
      </c>
      <c r="D637" s="10">
        <v>7118086.7777777771</v>
      </c>
    </row>
    <row r="638" spans="1:4">
      <c r="A638" s="9">
        <v>42552</v>
      </c>
      <c r="B638" t="s">
        <v>25</v>
      </c>
      <c r="C638" t="s">
        <v>32</v>
      </c>
      <c r="D638" s="10">
        <v>6924597.4400000004</v>
      </c>
    </row>
    <row r="639" spans="1:4">
      <c r="A639" s="9">
        <v>42583</v>
      </c>
      <c r="B639" t="s">
        <v>25</v>
      </c>
      <c r="C639" t="s">
        <v>32</v>
      </c>
      <c r="D639" s="10">
        <v>6249133</v>
      </c>
    </row>
    <row r="640" spans="1:4">
      <c r="A640" s="9">
        <v>42614</v>
      </c>
      <c r="B640" t="s">
        <v>25</v>
      </c>
      <c r="C640" t="s">
        <v>32</v>
      </c>
      <c r="D640" s="10">
        <v>6143052</v>
      </c>
    </row>
    <row r="641" spans="1:4">
      <c r="A641" s="9">
        <v>42644</v>
      </c>
      <c r="B641" t="s">
        <v>25</v>
      </c>
      <c r="C641" t="s">
        <v>32</v>
      </c>
      <c r="D641" s="10">
        <v>6398347</v>
      </c>
    </row>
    <row r="642" spans="1:4">
      <c r="A642" s="9">
        <v>42675</v>
      </c>
      <c r="B642" t="s">
        <v>25</v>
      </c>
      <c r="C642" t="s">
        <v>32</v>
      </c>
      <c r="D642" s="10">
        <v>6273071</v>
      </c>
    </row>
    <row r="643" spans="1:4">
      <c r="A643" s="9">
        <v>42705</v>
      </c>
      <c r="B643" t="s">
        <v>25</v>
      </c>
      <c r="C643" t="s">
        <v>32</v>
      </c>
      <c r="D643" s="10">
        <v>6414364.9999999991</v>
      </c>
    </row>
    <row r="644" spans="1:4">
      <c r="A644" s="9">
        <v>42736</v>
      </c>
      <c r="B644" t="s">
        <v>25</v>
      </c>
      <c r="C644" t="s">
        <v>32</v>
      </c>
      <c r="D644" s="10">
        <v>9510381</v>
      </c>
    </row>
    <row r="645" spans="1:4">
      <c r="A645" s="9">
        <v>42767</v>
      </c>
      <c r="B645" t="s">
        <v>25</v>
      </c>
      <c r="C645" t="s">
        <v>32</v>
      </c>
      <c r="D645" s="10">
        <v>8668148.333333334</v>
      </c>
    </row>
    <row r="646" spans="1:4">
      <c r="A646" s="9">
        <v>42795</v>
      </c>
      <c r="B646" t="s">
        <v>25</v>
      </c>
      <c r="C646" t="s">
        <v>32</v>
      </c>
      <c r="D646" s="10">
        <v>6695856.7777777771</v>
      </c>
    </row>
    <row r="647" spans="1:4">
      <c r="A647" s="9">
        <v>42826</v>
      </c>
      <c r="B647" t="s">
        <v>25</v>
      </c>
      <c r="C647" t="s">
        <v>32</v>
      </c>
      <c r="D647" s="10">
        <v>6935146</v>
      </c>
    </row>
    <row r="648" spans="1:4">
      <c r="A648" s="9">
        <v>42856</v>
      </c>
      <c r="B648" t="s">
        <v>25</v>
      </c>
      <c r="C648" t="s">
        <v>32</v>
      </c>
      <c r="D648" s="10">
        <v>6852882.333333333</v>
      </c>
    </row>
    <row r="649" spans="1:4">
      <c r="A649" s="9">
        <v>42887</v>
      </c>
      <c r="B649" t="s">
        <v>25</v>
      </c>
      <c r="C649" t="s">
        <v>32</v>
      </c>
      <c r="D649" s="10">
        <v>6685806.2914814809</v>
      </c>
    </row>
    <row r="650" spans="1:4">
      <c r="A650" s="9">
        <v>42917</v>
      </c>
      <c r="B650" t="s">
        <v>25</v>
      </c>
      <c r="C650" t="s">
        <v>32</v>
      </c>
      <c r="D650" s="10">
        <v>7651480.8271604935</v>
      </c>
    </row>
    <row r="651" spans="1:4">
      <c r="A651" s="9">
        <v>42948</v>
      </c>
      <c r="B651" t="s">
        <v>25</v>
      </c>
      <c r="C651" t="s">
        <v>32</v>
      </c>
      <c r="D651" s="10">
        <v>7584364.1028806586</v>
      </c>
    </row>
    <row r="652" spans="1:4">
      <c r="A652" s="9">
        <v>42979</v>
      </c>
      <c r="B652" t="s">
        <v>25</v>
      </c>
      <c r="C652" t="s">
        <v>32</v>
      </c>
      <c r="D652" s="10">
        <v>6552224.153840878</v>
      </c>
    </row>
    <row r="653" spans="1:4">
      <c r="A653" s="9">
        <v>43009</v>
      </c>
      <c r="B653" t="s">
        <v>25</v>
      </c>
      <c r="C653" t="s">
        <v>32</v>
      </c>
      <c r="D653" s="10">
        <v>6713003.5779606765</v>
      </c>
    </row>
    <row r="654" spans="1:4">
      <c r="A654" s="9">
        <v>43040</v>
      </c>
      <c r="B654" t="s">
        <v>25</v>
      </c>
      <c r="C654" t="s">
        <v>32</v>
      </c>
      <c r="D654" s="10">
        <v>6159095.4948940706</v>
      </c>
    </row>
    <row r="655" spans="1:4">
      <c r="A655" s="9">
        <v>43070</v>
      </c>
      <c r="B655" t="s">
        <v>25</v>
      </c>
      <c r="C655" t="s">
        <v>32</v>
      </c>
      <c r="D655" s="10">
        <v>6295113.1255652085</v>
      </c>
    </row>
    <row r="656" spans="1:4">
      <c r="A656" s="9">
        <v>43101</v>
      </c>
      <c r="B656" t="s">
        <v>25</v>
      </c>
      <c r="C656" t="s">
        <v>32</v>
      </c>
      <c r="D656" s="10">
        <v>6507665.083333333</v>
      </c>
    </row>
    <row r="657" spans="1:4">
      <c r="A657" s="9">
        <v>43132</v>
      </c>
      <c r="B657" t="s">
        <v>25</v>
      </c>
      <c r="C657" t="s">
        <v>32</v>
      </c>
      <c r="D657" s="10">
        <v>6312570.291666667</v>
      </c>
    </row>
    <row r="658" spans="1:4">
      <c r="A658" s="9">
        <v>43160</v>
      </c>
      <c r="B658" t="s">
        <v>25</v>
      </c>
      <c r="C658" t="s">
        <v>32</v>
      </c>
      <c r="D658" s="10">
        <v>7965366.7224106248</v>
      </c>
    </row>
    <row r="659" spans="1:4">
      <c r="A659" s="9">
        <v>43191</v>
      </c>
      <c r="B659" t="s">
        <v>25</v>
      </c>
      <c r="C659" t="s">
        <v>32</v>
      </c>
      <c r="D659" s="10">
        <v>7162505.7407407407</v>
      </c>
    </row>
    <row r="660" spans="1:4">
      <c r="A660" s="9">
        <v>43221</v>
      </c>
      <c r="B660" t="s">
        <v>25</v>
      </c>
      <c r="C660" t="s">
        <v>32</v>
      </c>
      <c r="D660" s="10">
        <v>7587887.6960504558</v>
      </c>
    </row>
    <row r="661" spans="1:4">
      <c r="A661" s="9">
        <v>43252</v>
      </c>
      <c r="B661" t="s">
        <v>25</v>
      </c>
      <c r="C661" t="s">
        <v>32</v>
      </c>
      <c r="D661" s="10">
        <v>6779001.1641783845</v>
      </c>
    </row>
    <row r="662" spans="1:4">
      <c r="A662" s="9">
        <v>43282</v>
      </c>
      <c r="B662" t="s">
        <v>25</v>
      </c>
      <c r="C662" t="s">
        <v>32</v>
      </c>
      <c r="D662" s="10">
        <v>6745666</v>
      </c>
    </row>
    <row r="663" spans="1:4">
      <c r="A663" s="9">
        <v>43313</v>
      </c>
      <c r="B663" t="s">
        <v>25</v>
      </c>
      <c r="C663" t="s">
        <v>32</v>
      </c>
      <c r="D663" s="10">
        <v>6811929.8933333335</v>
      </c>
    </row>
    <row r="664" spans="1:4">
      <c r="A664" s="9">
        <v>43344</v>
      </c>
      <c r="B664" t="s">
        <v>25</v>
      </c>
      <c r="C664" t="s">
        <v>32</v>
      </c>
      <c r="D664" s="10">
        <v>6252983.833333333</v>
      </c>
    </row>
    <row r="665" spans="1:4">
      <c r="A665" s="9">
        <v>43374</v>
      </c>
      <c r="B665" t="s">
        <v>25</v>
      </c>
      <c r="C665" t="s">
        <v>32</v>
      </c>
      <c r="D665" s="10">
        <v>6111676.833333334</v>
      </c>
    </row>
    <row r="666" spans="1:4">
      <c r="A666" s="9">
        <v>43405</v>
      </c>
      <c r="B666" t="s">
        <v>25</v>
      </c>
      <c r="C666" t="s">
        <v>32</v>
      </c>
      <c r="D666" s="10">
        <v>5890927</v>
      </c>
    </row>
    <row r="667" spans="1:4">
      <c r="A667" s="9">
        <v>43435</v>
      </c>
      <c r="B667" t="s">
        <v>25</v>
      </c>
      <c r="C667" t="s">
        <v>32</v>
      </c>
      <c r="D667" s="10">
        <v>5488929</v>
      </c>
    </row>
    <row r="668" spans="1:4">
      <c r="A668" s="9">
        <v>43466</v>
      </c>
      <c r="B668" t="s">
        <v>25</v>
      </c>
      <c r="C668" t="s">
        <v>32</v>
      </c>
      <c r="D668" s="10">
        <v>5311462</v>
      </c>
    </row>
    <row r="669" spans="1:4">
      <c r="A669" s="9">
        <v>43497</v>
      </c>
      <c r="B669" t="s">
        <v>25</v>
      </c>
      <c r="C669" t="s">
        <v>32</v>
      </c>
      <c r="D669" s="10">
        <v>5466696</v>
      </c>
    </row>
    <row r="670" spans="1:4">
      <c r="A670" s="9">
        <v>43525</v>
      </c>
      <c r="B670" t="s">
        <v>25</v>
      </c>
      <c r="C670" t="s">
        <v>32</v>
      </c>
      <c r="D670" s="10">
        <v>6317378</v>
      </c>
    </row>
    <row r="671" spans="1:4">
      <c r="A671" s="9">
        <v>43556</v>
      </c>
      <c r="B671" t="s">
        <v>25</v>
      </c>
      <c r="C671" t="s">
        <v>32</v>
      </c>
      <c r="D671" s="10">
        <v>6177457</v>
      </c>
    </row>
    <row r="672" spans="1:4">
      <c r="A672" s="9">
        <v>43586</v>
      </c>
      <c r="B672" t="s">
        <v>25</v>
      </c>
      <c r="C672" t="s">
        <v>32</v>
      </c>
      <c r="D672" s="10">
        <v>6182774</v>
      </c>
    </row>
    <row r="673" spans="1:4">
      <c r="A673" s="9">
        <v>43617</v>
      </c>
      <c r="B673" t="s">
        <v>25</v>
      </c>
      <c r="C673" t="s">
        <v>32</v>
      </c>
      <c r="D673" s="10">
        <v>5768491</v>
      </c>
    </row>
    <row r="674" spans="1:4">
      <c r="A674" s="9">
        <v>43647</v>
      </c>
      <c r="B674" t="s">
        <v>25</v>
      </c>
      <c r="C674" t="s">
        <v>32</v>
      </c>
      <c r="D674" s="10">
        <v>5118207</v>
      </c>
    </row>
    <row r="675" spans="1:4">
      <c r="A675" s="9">
        <v>43678</v>
      </c>
      <c r="B675" t="s">
        <v>25</v>
      </c>
      <c r="C675" t="s">
        <v>32</v>
      </c>
      <c r="D675" s="10">
        <v>4967775</v>
      </c>
    </row>
    <row r="676" spans="1:4">
      <c r="A676" s="9">
        <v>43709</v>
      </c>
      <c r="B676" t="s">
        <v>25</v>
      </c>
      <c r="C676" t="s">
        <v>32</v>
      </c>
      <c r="D676" s="10">
        <v>4506933</v>
      </c>
    </row>
    <row r="677" spans="1:4">
      <c r="A677" s="9">
        <v>43739</v>
      </c>
      <c r="B677" t="s">
        <v>25</v>
      </c>
      <c r="C677" t="s">
        <v>32</v>
      </c>
      <c r="D677" s="10">
        <v>4718730</v>
      </c>
    </row>
    <row r="678" spans="1:4">
      <c r="A678" s="9">
        <v>43770</v>
      </c>
      <c r="B678" t="s">
        <v>25</v>
      </c>
      <c r="C678" t="s">
        <v>32</v>
      </c>
      <c r="D678" s="10">
        <v>4639772</v>
      </c>
    </row>
    <row r="679" spans="1:4">
      <c r="A679" s="9">
        <v>43800</v>
      </c>
      <c r="B679" t="s">
        <v>25</v>
      </c>
      <c r="C679" t="s">
        <v>32</v>
      </c>
      <c r="D679" s="10">
        <v>4846983</v>
      </c>
    </row>
    <row r="680" spans="1:4">
      <c r="A680" s="9">
        <v>43831</v>
      </c>
      <c r="B680" t="s">
        <v>25</v>
      </c>
      <c r="C680" t="s">
        <v>32</v>
      </c>
      <c r="D680" s="10">
        <v>4805264</v>
      </c>
    </row>
    <row r="681" spans="1:4">
      <c r="A681" s="9">
        <v>43862</v>
      </c>
      <c r="B681" t="s">
        <v>25</v>
      </c>
      <c r="C681" t="s">
        <v>32</v>
      </c>
      <c r="D681" s="10">
        <v>4677870</v>
      </c>
    </row>
    <row r="682" spans="1:4">
      <c r="A682" s="9">
        <v>43891</v>
      </c>
      <c r="B682" t="s">
        <v>25</v>
      </c>
      <c r="C682" t="s">
        <v>32</v>
      </c>
      <c r="D682" s="10">
        <v>5062088</v>
      </c>
    </row>
    <row r="683" spans="1:4">
      <c r="A683" s="9">
        <v>43922</v>
      </c>
      <c r="B683" t="s">
        <v>25</v>
      </c>
      <c r="C683" t="s">
        <v>32</v>
      </c>
      <c r="D683" s="10">
        <v>5451492</v>
      </c>
    </row>
    <row r="684" spans="1:4">
      <c r="A684" s="9">
        <v>43952</v>
      </c>
      <c r="B684" t="s">
        <v>25</v>
      </c>
      <c r="C684" t="s">
        <v>32</v>
      </c>
      <c r="D684" s="10">
        <v>5087731</v>
      </c>
    </row>
    <row r="685" spans="1:4">
      <c r="A685" s="9">
        <v>43983</v>
      </c>
      <c r="B685" t="s">
        <v>25</v>
      </c>
      <c r="C685" t="s">
        <v>32</v>
      </c>
      <c r="D685" s="10">
        <v>4786037</v>
      </c>
    </row>
    <row r="686" spans="1:4">
      <c r="A686" s="9">
        <v>44013</v>
      </c>
      <c r="B686" t="s">
        <v>25</v>
      </c>
      <c r="C686" t="s">
        <v>32</v>
      </c>
      <c r="D686" s="10">
        <v>5502642</v>
      </c>
    </row>
    <row r="687" spans="1:4">
      <c r="A687" s="9">
        <v>44044</v>
      </c>
      <c r="B687" t="s">
        <v>25</v>
      </c>
      <c r="C687" t="s">
        <v>32</v>
      </c>
      <c r="D687" s="10">
        <v>5305826</v>
      </c>
    </row>
    <row r="688" spans="1:4">
      <c r="A688" s="9">
        <v>44075</v>
      </c>
      <c r="B688" t="s">
        <v>25</v>
      </c>
      <c r="C688" t="s">
        <v>32</v>
      </c>
      <c r="D688" s="10">
        <v>5137127</v>
      </c>
    </row>
    <row r="689" spans="1:4">
      <c r="A689" s="9">
        <v>44105</v>
      </c>
      <c r="B689" t="s">
        <v>25</v>
      </c>
      <c r="C689" t="s">
        <v>32</v>
      </c>
      <c r="D689" s="10">
        <v>5617749</v>
      </c>
    </row>
    <row r="690" spans="1:4">
      <c r="A690" s="9">
        <v>44136</v>
      </c>
      <c r="B690" t="s">
        <v>25</v>
      </c>
      <c r="C690" t="s">
        <v>32</v>
      </c>
      <c r="D690" s="10">
        <v>4839658</v>
      </c>
    </row>
    <row r="691" spans="1:4">
      <c r="A691" s="9">
        <v>44166</v>
      </c>
      <c r="B691" t="s">
        <v>25</v>
      </c>
      <c r="C691" t="s">
        <v>32</v>
      </c>
      <c r="D691" s="10">
        <v>5297647</v>
      </c>
    </row>
    <row r="692" spans="1:4">
      <c r="A692" s="9">
        <v>44197</v>
      </c>
      <c r="B692" t="s">
        <v>25</v>
      </c>
      <c r="C692" t="s">
        <v>32</v>
      </c>
      <c r="D692" s="10">
        <v>4903022</v>
      </c>
    </row>
    <row r="693" spans="1:4">
      <c r="A693" s="9">
        <v>44228</v>
      </c>
      <c r="B693" t="s">
        <v>25</v>
      </c>
      <c r="C693" t="s">
        <v>32</v>
      </c>
      <c r="D693" s="10">
        <v>4921054</v>
      </c>
    </row>
    <row r="694" spans="1:4">
      <c r="A694" s="9">
        <v>44256</v>
      </c>
      <c r="B694" t="s">
        <v>25</v>
      </c>
      <c r="C694" t="s">
        <v>32</v>
      </c>
      <c r="D694" s="10">
        <v>5373736</v>
      </c>
    </row>
    <row r="695" spans="1:4">
      <c r="A695" s="9">
        <v>44287</v>
      </c>
      <c r="B695" t="s">
        <v>25</v>
      </c>
      <c r="C695" t="s">
        <v>32</v>
      </c>
      <c r="D695" s="10">
        <v>5318764</v>
      </c>
    </row>
    <row r="696" spans="1:4">
      <c r="A696" s="9">
        <v>44317</v>
      </c>
      <c r="B696" t="s">
        <v>25</v>
      </c>
      <c r="C696" t="s">
        <v>32</v>
      </c>
      <c r="D696" s="10">
        <v>4550783</v>
      </c>
    </row>
    <row r="697" spans="1:4">
      <c r="A697" s="9">
        <v>44348</v>
      </c>
      <c r="B697" t="s">
        <v>25</v>
      </c>
      <c r="C697" t="s">
        <v>32</v>
      </c>
      <c r="D697" s="10">
        <v>5027639</v>
      </c>
    </row>
    <row r="698" spans="1:4">
      <c r="A698" s="9">
        <v>44378</v>
      </c>
      <c r="B698" t="s">
        <v>25</v>
      </c>
      <c r="C698" t="s">
        <v>32</v>
      </c>
      <c r="D698" s="10">
        <v>5130270</v>
      </c>
    </row>
    <row r="699" spans="1:4">
      <c r="A699" s="9">
        <v>44409</v>
      </c>
      <c r="B699" t="s">
        <v>25</v>
      </c>
      <c r="C699" t="s">
        <v>32</v>
      </c>
      <c r="D699" s="10">
        <v>5144094</v>
      </c>
    </row>
    <row r="700" spans="1:4">
      <c r="A700" s="9">
        <v>44440</v>
      </c>
      <c r="B700" t="s">
        <v>25</v>
      </c>
      <c r="C700" t="s">
        <v>32</v>
      </c>
      <c r="D700" s="10">
        <v>4834915</v>
      </c>
    </row>
    <row r="701" spans="1:4">
      <c r="A701" s="9">
        <v>44470</v>
      </c>
      <c r="B701" t="s">
        <v>25</v>
      </c>
      <c r="C701" t="s">
        <v>32</v>
      </c>
      <c r="D701" s="10">
        <v>5060190</v>
      </c>
    </row>
    <row r="702" spans="1:4">
      <c r="A702" s="9">
        <v>44501</v>
      </c>
      <c r="B702" t="s">
        <v>25</v>
      </c>
      <c r="C702" t="s">
        <v>32</v>
      </c>
      <c r="D702" s="10">
        <v>4525759</v>
      </c>
    </row>
    <row r="703" spans="1:4">
      <c r="A703" s="9">
        <v>44531</v>
      </c>
      <c r="B703" t="s">
        <v>25</v>
      </c>
      <c r="C703" t="s">
        <v>32</v>
      </c>
      <c r="D703" s="10">
        <v>4692521</v>
      </c>
    </row>
    <row r="704" spans="1:4">
      <c r="A704" s="9">
        <v>44562</v>
      </c>
      <c r="B704" t="s">
        <v>25</v>
      </c>
      <c r="C704" t="s">
        <v>32</v>
      </c>
      <c r="D704" s="10">
        <v>4742846.8470000001</v>
      </c>
    </row>
    <row r="705" spans="1:4">
      <c r="A705" s="9">
        <v>44593</v>
      </c>
      <c r="B705" t="s">
        <v>25</v>
      </c>
      <c r="C705" t="s">
        <v>32</v>
      </c>
      <c r="D705" s="10">
        <v>4742380</v>
      </c>
    </row>
    <row r="706" spans="1:4">
      <c r="A706" s="9">
        <v>44621</v>
      </c>
      <c r="B706" t="s">
        <v>25</v>
      </c>
      <c r="C706" t="s">
        <v>32</v>
      </c>
      <c r="D706" s="10">
        <v>6496520</v>
      </c>
    </row>
    <row r="707" spans="1:4">
      <c r="A707" s="9">
        <v>44652</v>
      </c>
      <c r="B707" t="s">
        <v>25</v>
      </c>
      <c r="C707" t="s">
        <v>32</v>
      </c>
      <c r="D707" s="10">
        <v>5097932</v>
      </c>
    </row>
    <row r="708" spans="1:4">
      <c r="A708" s="9">
        <v>44682</v>
      </c>
      <c r="B708" t="s">
        <v>25</v>
      </c>
      <c r="C708" t="s">
        <v>32</v>
      </c>
      <c r="D708" s="10">
        <v>4928809</v>
      </c>
    </row>
    <row r="709" spans="1:4">
      <c r="A709" s="9">
        <v>44713</v>
      </c>
      <c r="B709" t="s">
        <v>25</v>
      </c>
      <c r="C709" t="s">
        <v>32</v>
      </c>
      <c r="D709" s="10">
        <v>4608725</v>
      </c>
    </row>
    <row r="710" spans="1:4">
      <c r="A710" s="9">
        <v>44743</v>
      </c>
      <c r="B710" t="s">
        <v>25</v>
      </c>
      <c r="C710" t="s">
        <v>32</v>
      </c>
      <c r="D710" s="10">
        <v>4351792.5</v>
      </c>
    </row>
    <row r="711" spans="1:4">
      <c r="A711" s="9">
        <v>44774</v>
      </c>
      <c r="B711" t="s">
        <v>25</v>
      </c>
      <c r="C711" t="s">
        <v>32</v>
      </c>
      <c r="D711" s="10">
        <v>4706546</v>
      </c>
    </row>
    <row r="712" spans="1:4">
      <c r="A712" s="9">
        <v>44805</v>
      </c>
      <c r="B712" t="s">
        <v>25</v>
      </c>
      <c r="C712" t="s">
        <v>32</v>
      </c>
      <c r="D712" s="10">
        <v>4186606</v>
      </c>
    </row>
    <row r="713" spans="1:4">
      <c r="A713" s="9">
        <v>44835</v>
      </c>
      <c r="B713" t="s">
        <v>25</v>
      </c>
      <c r="C713" t="s">
        <v>32</v>
      </c>
      <c r="D713" s="10">
        <v>4314758</v>
      </c>
    </row>
    <row r="714" spans="1:4">
      <c r="A714" s="9">
        <v>39448</v>
      </c>
      <c r="B714" t="s">
        <v>26</v>
      </c>
      <c r="C714" t="s">
        <v>32</v>
      </c>
      <c r="D714" s="10">
        <v>892856</v>
      </c>
    </row>
    <row r="715" spans="1:4">
      <c r="A715" s="9">
        <v>39479</v>
      </c>
      <c r="B715" t="s">
        <v>26</v>
      </c>
      <c r="C715" t="s">
        <v>32</v>
      </c>
      <c r="D715" s="10">
        <v>962645</v>
      </c>
    </row>
    <row r="716" spans="1:4">
      <c r="A716" s="9">
        <v>39508</v>
      </c>
      <c r="B716" t="s">
        <v>26</v>
      </c>
      <c r="C716" t="s">
        <v>32</v>
      </c>
      <c r="D716" s="10">
        <v>1069200.7946210268</v>
      </c>
    </row>
    <row r="717" spans="1:4">
      <c r="A717" s="9">
        <v>39539</v>
      </c>
      <c r="B717" t="s">
        <v>26</v>
      </c>
      <c r="C717" t="s">
        <v>32</v>
      </c>
      <c r="D717" s="10">
        <v>1046277</v>
      </c>
    </row>
    <row r="718" spans="1:4">
      <c r="A718" s="9">
        <v>39569</v>
      </c>
      <c r="B718" t="s">
        <v>26</v>
      </c>
      <c r="C718" t="s">
        <v>32</v>
      </c>
      <c r="D718" s="10">
        <v>1122881</v>
      </c>
    </row>
    <row r="719" spans="1:4">
      <c r="A719" s="9">
        <v>39600</v>
      </c>
      <c r="B719" t="s">
        <v>26</v>
      </c>
      <c r="C719" t="s">
        <v>32</v>
      </c>
      <c r="D719" s="10">
        <v>1095608</v>
      </c>
    </row>
    <row r="720" spans="1:4">
      <c r="A720" s="9">
        <v>39630</v>
      </c>
      <c r="B720" t="s">
        <v>26</v>
      </c>
      <c r="C720" t="s">
        <v>32</v>
      </c>
      <c r="D720" s="10">
        <v>1127330</v>
      </c>
    </row>
    <row r="721" spans="1:4">
      <c r="A721" s="9">
        <v>39661</v>
      </c>
      <c r="B721" t="s">
        <v>26</v>
      </c>
      <c r="C721" t="s">
        <v>32</v>
      </c>
      <c r="D721" s="10">
        <v>1233870</v>
      </c>
    </row>
    <row r="722" spans="1:4">
      <c r="A722" s="9">
        <v>39692</v>
      </c>
      <c r="B722" t="s">
        <v>26</v>
      </c>
      <c r="C722" t="s">
        <v>32</v>
      </c>
      <c r="D722" s="10">
        <v>1171302</v>
      </c>
    </row>
    <row r="723" spans="1:4">
      <c r="A723" s="9">
        <v>39722</v>
      </c>
      <c r="B723" t="s">
        <v>26</v>
      </c>
      <c r="C723" t="s">
        <v>32</v>
      </c>
      <c r="D723" s="10">
        <v>1134684</v>
      </c>
    </row>
    <row r="724" spans="1:4">
      <c r="A724" s="9">
        <v>39753</v>
      </c>
      <c r="B724" t="s">
        <v>26</v>
      </c>
      <c r="C724" t="s">
        <v>32</v>
      </c>
      <c r="D724" s="10">
        <v>1120594</v>
      </c>
    </row>
    <row r="725" spans="1:4">
      <c r="A725" s="9">
        <v>39783</v>
      </c>
      <c r="B725" t="s">
        <v>26</v>
      </c>
      <c r="C725" t="s">
        <v>32</v>
      </c>
      <c r="D725" s="10">
        <v>1086086</v>
      </c>
    </row>
    <row r="726" spans="1:4">
      <c r="A726" s="9">
        <v>39814</v>
      </c>
      <c r="B726" t="s">
        <v>26</v>
      </c>
      <c r="C726" t="s">
        <v>32</v>
      </c>
      <c r="D726" s="10">
        <v>1169631</v>
      </c>
    </row>
    <row r="727" spans="1:4">
      <c r="A727" s="9">
        <v>39845</v>
      </c>
      <c r="B727" t="s">
        <v>26</v>
      </c>
      <c r="C727" t="s">
        <v>32</v>
      </c>
      <c r="D727" s="10">
        <v>1091057.22</v>
      </c>
    </row>
    <row r="728" spans="1:4">
      <c r="A728" s="9">
        <v>39873</v>
      </c>
      <c r="B728" t="s">
        <v>26</v>
      </c>
      <c r="C728" t="s">
        <v>32</v>
      </c>
      <c r="D728" s="10">
        <v>1194876</v>
      </c>
    </row>
    <row r="729" spans="1:4">
      <c r="A729" s="9">
        <v>39904</v>
      </c>
      <c r="B729" t="s">
        <v>26</v>
      </c>
      <c r="C729" t="s">
        <v>32</v>
      </c>
      <c r="D729" s="10">
        <v>1134581</v>
      </c>
    </row>
    <row r="730" spans="1:4">
      <c r="A730" s="9">
        <v>39934</v>
      </c>
      <c r="B730" t="s">
        <v>26</v>
      </c>
      <c r="C730" t="s">
        <v>32</v>
      </c>
      <c r="D730" s="10">
        <v>1262639</v>
      </c>
    </row>
    <row r="731" spans="1:4">
      <c r="A731" s="9">
        <v>39965</v>
      </c>
      <c r="B731" t="s">
        <v>26</v>
      </c>
      <c r="C731" t="s">
        <v>32</v>
      </c>
      <c r="D731" s="10">
        <v>1161204.82</v>
      </c>
    </row>
    <row r="732" spans="1:4">
      <c r="A732" s="9">
        <v>39995</v>
      </c>
      <c r="B732" t="s">
        <v>26</v>
      </c>
      <c r="C732" t="s">
        <v>32</v>
      </c>
      <c r="D732" s="10">
        <v>1175933.1299999999</v>
      </c>
    </row>
    <row r="733" spans="1:4">
      <c r="A733" s="9">
        <v>40026</v>
      </c>
      <c r="B733" t="s">
        <v>26</v>
      </c>
      <c r="C733" t="s">
        <v>32</v>
      </c>
      <c r="D733" s="10">
        <v>1139542.33</v>
      </c>
    </row>
    <row r="734" spans="1:4">
      <c r="A734" s="9">
        <v>40057</v>
      </c>
      <c r="B734" t="s">
        <v>26</v>
      </c>
      <c r="C734" t="s">
        <v>32</v>
      </c>
      <c r="D734" s="10">
        <v>1047161.4</v>
      </c>
    </row>
    <row r="735" spans="1:4">
      <c r="A735" s="9">
        <v>40087</v>
      </c>
      <c r="B735" t="s">
        <v>26</v>
      </c>
      <c r="C735" t="s">
        <v>32</v>
      </c>
      <c r="D735" s="10">
        <v>1012137</v>
      </c>
    </row>
    <row r="736" spans="1:4">
      <c r="A736" s="9">
        <v>40118</v>
      </c>
      <c r="B736" t="s">
        <v>26</v>
      </c>
      <c r="C736" t="s">
        <v>32</v>
      </c>
      <c r="D736" s="10">
        <v>1066409</v>
      </c>
    </row>
    <row r="737" spans="1:4">
      <c r="A737" s="9">
        <v>40148</v>
      </c>
      <c r="B737" t="s">
        <v>26</v>
      </c>
      <c r="C737" t="s">
        <v>32</v>
      </c>
      <c r="D737" s="10">
        <v>1109873.7</v>
      </c>
    </row>
    <row r="738" spans="1:4">
      <c r="A738" s="9">
        <v>40179</v>
      </c>
      <c r="B738" t="s">
        <v>26</v>
      </c>
      <c r="C738" t="s">
        <v>32</v>
      </c>
      <c r="D738" s="10">
        <v>1159499.8</v>
      </c>
    </row>
    <row r="739" spans="1:4">
      <c r="A739" s="9">
        <v>40210</v>
      </c>
      <c r="B739" t="s">
        <v>26</v>
      </c>
      <c r="C739" t="s">
        <v>32</v>
      </c>
      <c r="D739" s="10">
        <v>1483025</v>
      </c>
    </row>
    <row r="740" spans="1:4">
      <c r="A740" s="9">
        <v>40238</v>
      </c>
      <c r="B740" t="s">
        <v>26</v>
      </c>
      <c r="C740" t="s">
        <v>32</v>
      </c>
      <c r="D740" s="10">
        <v>1578668</v>
      </c>
    </row>
    <row r="741" spans="1:4">
      <c r="A741" s="9">
        <v>40269</v>
      </c>
      <c r="B741" t="s">
        <v>26</v>
      </c>
      <c r="C741" t="s">
        <v>32</v>
      </c>
      <c r="D741" s="10">
        <v>1566397.4</v>
      </c>
    </row>
    <row r="742" spans="1:4">
      <c r="A742" s="9">
        <v>40299</v>
      </c>
      <c r="B742" t="s">
        <v>26</v>
      </c>
      <c r="C742" t="s">
        <v>32</v>
      </c>
      <c r="D742" s="10">
        <v>1648209.7</v>
      </c>
    </row>
    <row r="743" spans="1:4">
      <c r="A743" s="9">
        <v>40330</v>
      </c>
      <c r="B743" t="s">
        <v>26</v>
      </c>
      <c r="C743" t="s">
        <v>32</v>
      </c>
      <c r="D743" s="10">
        <v>1706301</v>
      </c>
    </row>
    <row r="744" spans="1:4">
      <c r="A744" s="9">
        <v>40360</v>
      </c>
      <c r="B744" t="s">
        <v>26</v>
      </c>
      <c r="C744" t="s">
        <v>32</v>
      </c>
      <c r="D744" s="10">
        <v>1753011.2</v>
      </c>
    </row>
    <row r="745" spans="1:4">
      <c r="A745" s="9">
        <v>40391</v>
      </c>
      <c r="B745" t="s">
        <v>26</v>
      </c>
      <c r="C745" t="s">
        <v>32</v>
      </c>
      <c r="D745" s="10">
        <v>1687863</v>
      </c>
    </row>
    <row r="746" spans="1:4">
      <c r="A746" s="9">
        <v>40422</v>
      </c>
      <c r="B746" t="s">
        <v>26</v>
      </c>
      <c r="C746" t="s">
        <v>32</v>
      </c>
      <c r="D746" s="10">
        <v>1614545</v>
      </c>
    </row>
    <row r="747" spans="1:4">
      <c r="A747" s="9">
        <v>40452</v>
      </c>
      <c r="B747" t="s">
        <v>26</v>
      </c>
      <c r="C747" t="s">
        <v>32</v>
      </c>
      <c r="D747" s="10">
        <v>1692293.3</v>
      </c>
    </row>
    <row r="748" spans="1:4">
      <c r="A748" s="9">
        <v>40483</v>
      </c>
      <c r="B748" t="s">
        <v>26</v>
      </c>
      <c r="C748" t="s">
        <v>32</v>
      </c>
      <c r="D748" s="10">
        <v>1603114</v>
      </c>
    </row>
    <row r="749" spans="1:4">
      <c r="A749" s="9">
        <v>40513</v>
      </c>
      <c r="B749" t="s">
        <v>26</v>
      </c>
      <c r="C749" t="s">
        <v>32</v>
      </c>
      <c r="D749" s="10">
        <v>1457839.8</v>
      </c>
    </row>
    <row r="750" spans="1:4">
      <c r="A750" s="9">
        <v>40544</v>
      </c>
      <c r="B750" t="s">
        <v>26</v>
      </c>
      <c r="C750" t="s">
        <v>32</v>
      </c>
      <c r="D750" s="10">
        <v>1677199.35</v>
      </c>
    </row>
    <row r="751" spans="1:4">
      <c r="A751" s="9">
        <v>40575</v>
      </c>
      <c r="B751" t="s">
        <v>26</v>
      </c>
      <c r="C751" t="s">
        <v>32</v>
      </c>
      <c r="D751" s="10">
        <v>1633981.5899999999</v>
      </c>
    </row>
    <row r="752" spans="1:4">
      <c r="A752" s="9">
        <v>40603</v>
      </c>
      <c r="B752" t="s">
        <v>26</v>
      </c>
      <c r="C752" t="s">
        <v>32</v>
      </c>
      <c r="D752" s="10">
        <v>1892950.95</v>
      </c>
    </row>
    <row r="753" spans="1:4">
      <c r="A753" s="9">
        <v>40634</v>
      </c>
      <c r="B753" t="s">
        <v>26</v>
      </c>
      <c r="C753" t="s">
        <v>32</v>
      </c>
      <c r="D753" s="10">
        <v>1706469.65</v>
      </c>
    </row>
    <row r="754" spans="1:4">
      <c r="A754" s="9">
        <v>40664</v>
      </c>
      <c r="B754" t="s">
        <v>26</v>
      </c>
      <c r="C754" t="s">
        <v>32</v>
      </c>
      <c r="D754" s="10">
        <v>1802530</v>
      </c>
    </row>
    <row r="755" spans="1:4">
      <c r="A755" s="9">
        <v>40695</v>
      </c>
      <c r="B755" t="s">
        <v>26</v>
      </c>
      <c r="C755" t="s">
        <v>32</v>
      </c>
      <c r="D755" s="10">
        <v>1846871.08</v>
      </c>
    </row>
    <row r="756" spans="1:4">
      <c r="A756" s="9">
        <v>40725</v>
      </c>
      <c r="B756" t="s">
        <v>26</v>
      </c>
      <c r="C756" t="s">
        <v>32</v>
      </c>
      <c r="D756" s="10">
        <v>1866233.87</v>
      </c>
    </row>
    <row r="757" spans="1:4">
      <c r="A757" s="9">
        <v>40756</v>
      </c>
      <c r="B757" t="s">
        <v>26</v>
      </c>
      <c r="C757" t="s">
        <v>32</v>
      </c>
      <c r="D757" s="10">
        <v>2015480.71</v>
      </c>
    </row>
    <row r="758" spans="1:4">
      <c r="A758" s="9">
        <v>40787</v>
      </c>
      <c r="B758" t="s">
        <v>26</v>
      </c>
      <c r="C758" t="s">
        <v>32</v>
      </c>
      <c r="D758" s="10">
        <v>1779248.55</v>
      </c>
    </row>
    <row r="759" spans="1:4">
      <c r="A759" s="9">
        <v>40817</v>
      </c>
      <c r="B759" t="s">
        <v>26</v>
      </c>
      <c r="C759" t="s">
        <v>32</v>
      </c>
      <c r="D759" s="10">
        <v>1891390.84</v>
      </c>
    </row>
    <row r="760" spans="1:4">
      <c r="A760" s="9">
        <v>40848</v>
      </c>
      <c r="B760" t="s">
        <v>26</v>
      </c>
      <c r="C760" t="s">
        <v>32</v>
      </c>
      <c r="D760" s="10">
        <v>1883218.34</v>
      </c>
    </row>
    <row r="761" spans="1:4">
      <c r="A761" s="9">
        <v>40878</v>
      </c>
      <c r="B761" t="s">
        <v>26</v>
      </c>
      <c r="C761" t="s">
        <v>32</v>
      </c>
      <c r="D761" s="10">
        <v>1776615.58</v>
      </c>
    </row>
    <row r="762" spans="1:4">
      <c r="A762" s="9">
        <v>40909</v>
      </c>
      <c r="B762" t="s">
        <v>26</v>
      </c>
      <c r="C762" t="s">
        <v>32</v>
      </c>
      <c r="D762" s="10">
        <v>1992117.06</v>
      </c>
    </row>
    <row r="763" spans="1:4">
      <c r="A763" s="9">
        <v>40940</v>
      </c>
      <c r="B763" t="s">
        <v>26</v>
      </c>
      <c r="C763" t="s">
        <v>32</v>
      </c>
      <c r="D763" s="10">
        <v>1952793</v>
      </c>
    </row>
    <row r="764" spans="1:4">
      <c r="A764" s="9">
        <v>40969</v>
      </c>
      <c r="B764" t="s">
        <v>26</v>
      </c>
      <c r="C764" t="s">
        <v>32</v>
      </c>
      <c r="D764" s="10">
        <v>2104783.23</v>
      </c>
    </row>
    <row r="765" spans="1:4">
      <c r="A765" s="9">
        <v>41000</v>
      </c>
      <c r="B765" t="s">
        <v>26</v>
      </c>
      <c r="C765" t="s">
        <v>32</v>
      </c>
      <c r="D765" s="10">
        <v>1964285.43</v>
      </c>
    </row>
    <row r="766" spans="1:4">
      <c r="A766" s="9">
        <v>41030</v>
      </c>
      <c r="B766" t="s">
        <v>26</v>
      </c>
      <c r="C766" t="s">
        <v>32</v>
      </c>
      <c r="D766" s="10">
        <v>2075731.96</v>
      </c>
    </row>
    <row r="767" spans="1:4">
      <c r="A767" s="9">
        <v>41061</v>
      </c>
      <c r="B767" t="s">
        <v>26</v>
      </c>
      <c r="C767" t="s">
        <v>32</v>
      </c>
      <c r="D767" s="10">
        <v>1968982</v>
      </c>
    </row>
    <row r="768" spans="1:4">
      <c r="A768" s="9">
        <v>41091</v>
      </c>
      <c r="B768" t="s">
        <v>26</v>
      </c>
      <c r="C768" t="s">
        <v>32</v>
      </c>
      <c r="D768" s="10">
        <v>1940385.81</v>
      </c>
    </row>
    <row r="769" spans="1:4">
      <c r="A769" s="9">
        <v>41122</v>
      </c>
      <c r="B769" t="s">
        <v>26</v>
      </c>
      <c r="C769" t="s">
        <v>32</v>
      </c>
      <c r="D769" s="10">
        <v>1624509.04</v>
      </c>
    </row>
    <row r="770" spans="1:4">
      <c r="A770" s="9">
        <v>41153</v>
      </c>
      <c r="B770" t="s">
        <v>26</v>
      </c>
      <c r="C770" t="s">
        <v>32</v>
      </c>
      <c r="D770" s="10">
        <v>1450341.35</v>
      </c>
    </row>
    <row r="771" spans="1:4">
      <c r="A771" s="9">
        <v>41183</v>
      </c>
      <c r="B771" t="s">
        <v>26</v>
      </c>
      <c r="C771" t="s">
        <v>32</v>
      </c>
      <c r="D771" s="10">
        <v>1518901.73</v>
      </c>
    </row>
    <row r="772" spans="1:4">
      <c r="A772" s="9">
        <v>41214</v>
      </c>
      <c r="B772" t="s">
        <v>26</v>
      </c>
      <c r="C772" t="s">
        <v>32</v>
      </c>
      <c r="D772" s="10">
        <v>1614805.27</v>
      </c>
    </row>
    <row r="773" spans="1:4">
      <c r="A773" s="9">
        <v>41244</v>
      </c>
      <c r="B773" t="s">
        <v>26</v>
      </c>
      <c r="C773" t="s">
        <v>32</v>
      </c>
      <c r="D773" s="10">
        <v>1691973.21</v>
      </c>
    </row>
    <row r="774" spans="1:4">
      <c r="A774" s="9">
        <v>41275</v>
      </c>
      <c r="B774" t="s">
        <v>26</v>
      </c>
      <c r="C774" t="s">
        <v>32</v>
      </c>
      <c r="D774" s="10">
        <v>1901356.78</v>
      </c>
    </row>
    <row r="775" spans="1:4">
      <c r="A775" s="9">
        <v>41306</v>
      </c>
      <c r="B775" t="s">
        <v>26</v>
      </c>
      <c r="C775" t="s">
        <v>32</v>
      </c>
      <c r="D775" s="10">
        <v>1643233.51</v>
      </c>
    </row>
    <row r="776" spans="1:4">
      <c r="A776" s="9">
        <v>41334</v>
      </c>
      <c r="B776" t="s">
        <v>26</v>
      </c>
      <c r="C776" t="s">
        <v>32</v>
      </c>
      <c r="D776" s="10">
        <v>1678909.36</v>
      </c>
    </row>
    <row r="777" spans="1:4">
      <c r="A777" s="9">
        <v>41365</v>
      </c>
      <c r="B777" t="s">
        <v>26</v>
      </c>
      <c r="C777" t="s">
        <v>32</v>
      </c>
      <c r="D777" s="10">
        <v>1988292.55</v>
      </c>
    </row>
    <row r="778" spans="1:4">
      <c r="A778" s="9">
        <v>41395</v>
      </c>
      <c r="B778" t="s">
        <v>26</v>
      </c>
      <c r="C778" t="s">
        <v>32</v>
      </c>
      <c r="D778" s="10">
        <v>2003331.81</v>
      </c>
    </row>
    <row r="779" spans="1:4">
      <c r="A779" s="9">
        <v>41426</v>
      </c>
      <c r="B779" t="s">
        <v>26</v>
      </c>
      <c r="C779" t="s">
        <v>32</v>
      </c>
      <c r="D779" s="10">
        <v>1858111.4</v>
      </c>
    </row>
    <row r="780" spans="1:4">
      <c r="A780" s="9">
        <v>41456</v>
      </c>
      <c r="B780" t="s">
        <v>26</v>
      </c>
      <c r="C780" t="s">
        <v>32</v>
      </c>
      <c r="D780" s="10">
        <v>1899970.72</v>
      </c>
    </row>
    <row r="781" spans="1:4">
      <c r="A781" s="9">
        <v>41487</v>
      </c>
      <c r="B781" t="s">
        <v>26</v>
      </c>
      <c r="C781" t="s">
        <v>32</v>
      </c>
      <c r="D781" s="10">
        <v>1496548</v>
      </c>
    </row>
    <row r="782" spans="1:4">
      <c r="A782" s="9">
        <v>41518</v>
      </c>
      <c r="B782" t="s">
        <v>26</v>
      </c>
      <c r="C782" t="s">
        <v>32</v>
      </c>
      <c r="D782" s="10">
        <v>1508517.2699999998</v>
      </c>
    </row>
    <row r="783" spans="1:4">
      <c r="A783" s="9">
        <v>41548</v>
      </c>
      <c r="B783" t="s">
        <v>26</v>
      </c>
      <c r="C783" t="s">
        <v>32</v>
      </c>
      <c r="D783" s="10">
        <v>1431950.27</v>
      </c>
    </row>
    <row r="784" spans="1:4">
      <c r="A784" s="9">
        <v>41579</v>
      </c>
      <c r="B784" t="s">
        <v>26</v>
      </c>
      <c r="C784" t="s">
        <v>32</v>
      </c>
      <c r="D784" s="10">
        <v>1514833.06</v>
      </c>
    </row>
    <row r="785" spans="1:4">
      <c r="A785" s="9">
        <v>41609</v>
      </c>
      <c r="B785" t="s">
        <v>26</v>
      </c>
      <c r="C785" t="s">
        <v>32</v>
      </c>
      <c r="D785" s="10">
        <v>1528124.2</v>
      </c>
    </row>
    <row r="786" spans="1:4">
      <c r="A786" s="9">
        <v>41640</v>
      </c>
      <c r="B786" t="s">
        <v>26</v>
      </c>
      <c r="C786" t="s">
        <v>32</v>
      </c>
      <c r="D786" s="10">
        <v>1740272.19</v>
      </c>
    </row>
    <row r="787" spans="1:4">
      <c r="A787" s="9">
        <v>41671</v>
      </c>
      <c r="B787" t="s">
        <v>26</v>
      </c>
      <c r="C787" t="s">
        <v>32</v>
      </c>
      <c r="D787" s="10">
        <v>1758636.49</v>
      </c>
    </row>
    <row r="788" spans="1:4">
      <c r="A788" s="9">
        <v>41699</v>
      </c>
      <c r="B788" t="s">
        <v>26</v>
      </c>
      <c r="C788" t="s">
        <v>32</v>
      </c>
      <c r="D788" s="10">
        <v>1962325.11</v>
      </c>
    </row>
    <row r="789" spans="1:4">
      <c r="A789" s="9">
        <v>41730</v>
      </c>
      <c r="B789" t="s">
        <v>26</v>
      </c>
      <c r="C789" t="s">
        <v>32</v>
      </c>
      <c r="D789" s="10">
        <v>1933967.19</v>
      </c>
    </row>
    <row r="790" spans="1:4">
      <c r="A790" s="9">
        <v>41760</v>
      </c>
      <c r="B790" t="s">
        <v>26</v>
      </c>
      <c r="C790" t="s">
        <v>32</v>
      </c>
      <c r="D790" s="10">
        <v>1935902.15</v>
      </c>
    </row>
    <row r="791" spans="1:4">
      <c r="A791" s="9">
        <v>41791</v>
      </c>
      <c r="B791" t="s">
        <v>26</v>
      </c>
      <c r="C791" t="s">
        <v>32</v>
      </c>
      <c r="D791" s="10">
        <v>1966621.07</v>
      </c>
    </row>
    <row r="792" spans="1:4">
      <c r="A792" s="9">
        <v>41821</v>
      </c>
      <c r="B792" t="s">
        <v>26</v>
      </c>
      <c r="C792" t="s">
        <v>32</v>
      </c>
      <c r="D792" s="10">
        <v>1987250.9</v>
      </c>
    </row>
    <row r="793" spans="1:4">
      <c r="A793" s="9">
        <v>41852</v>
      </c>
      <c r="B793" t="s">
        <v>26</v>
      </c>
      <c r="C793" t="s">
        <v>32</v>
      </c>
      <c r="D793" s="10">
        <v>1788766.93</v>
      </c>
    </row>
    <row r="794" spans="1:4">
      <c r="A794" s="9">
        <v>41883</v>
      </c>
      <c r="B794" t="s">
        <v>26</v>
      </c>
      <c r="C794" t="s">
        <v>32</v>
      </c>
      <c r="D794" s="10">
        <v>1554377.46</v>
      </c>
    </row>
    <row r="795" spans="1:4">
      <c r="A795" s="9">
        <v>41913</v>
      </c>
      <c r="B795" t="s">
        <v>26</v>
      </c>
      <c r="C795" t="s">
        <v>32</v>
      </c>
      <c r="D795" s="10">
        <v>1658888.28</v>
      </c>
    </row>
    <row r="796" spans="1:4">
      <c r="A796" s="9">
        <v>41944</v>
      </c>
      <c r="B796" t="s">
        <v>26</v>
      </c>
      <c r="C796" t="s">
        <v>32</v>
      </c>
      <c r="D796" s="10">
        <v>1724853.16</v>
      </c>
    </row>
    <row r="797" spans="1:4">
      <c r="A797" s="9">
        <v>41974</v>
      </c>
      <c r="B797" t="s">
        <v>26</v>
      </c>
      <c r="C797" t="s">
        <v>32</v>
      </c>
      <c r="D797" s="10">
        <v>1761715.33</v>
      </c>
    </row>
    <row r="798" spans="1:4">
      <c r="A798" s="9">
        <v>42005</v>
      </c>
      <c r="B798" t="s">
        <v>26</v>
      </c>
      <c r="C798" t="s">
        <v>32</v>
      </c>
      <c r="D798" s="10">
        <v>1989359.67</v>
      </c>
    </row>
    <row r="799" spans="1:4">
      <c r="A799" s="9">
        <v>42036</v>
      </c>
      <c r="B799" t="s">
        <v>26</v>
      </c>
      <c r="C799" t="s">
        <v>32</v>
      </c>
      <c r="D799" s="10">
        <v>1867981.64</v>
      </c>
    </row>
    <row r="800" spans="1:4">
      <c r="A800" s="9">
        <v>42064</v>
      </c>
      <c r="B800" t="s">
        <v>26</v>
      </c>
      <c r="C800" t="s">
        <v>32</v>
      </c>
      <c r="D800" s="10">
        <v>2102291.04</v>
      </c>
    </row>
    <row r="801" spans="1:4">
      <c r="A801" s="9">
        <v>42095</v>
      </c>
      <c r="B801" t="s">
        <v>26</v>
      </c>
      <c r="C801" t="s">
        <v>32</v>
      </c>
      <c r="D801" s="10">
        <v>1994157.08</v>
      </c>
    </row>
    <row r="802" spans="1:4">
      <c r="A802" s="9">
        <v>42125</v>
      </c>
      <c r="B802" t="s">
        <v>26</v>
      </c>
      <c r="C802" t="s">
        <v>32</v>
      </c>
      <c r="D802" s="10">
        <v>2097278.38</v>
      </c>
    </row>
    <row r="803" spans="1:4">
      <c r="A803" s="9">
        <v>42156</v>
      </c>
      <c r="B803" t="s">
        <v>26</v>
      </c>
      <c r="C803" t="s">
        <v>32</v>
      </c>
      <c r="D803" s="10">
        <v>1968854.2</v>
      </c>
    </row>
    <row r="804" spans="1:4">
      <c r="A804" s="9">
        <v>42186</v>
      </c>
      <c r="B804" t="s">
        <v>26</v>
      </c>
      <c r="C804" t="s">
        <v>32</v>
      </c>
      <c r="D804" s="10">
        <v>1907190.22</v>
      </c>
    </row>
    <row r="805" spans="1:4">
      <c r="A805" s="9">
        <v>42217</v>
      </c>
      <c r="B805" t="s">
        <v>26</v>
      </c>
      <c r="C805" t="s">
        <v>32</v>
      </c>
      <c r="D805" s="10">
        <v>1700278.32</v>
      </c>
    </row>
    <row r="806" spans="1:4">
      <c r="A806" s="9">
        <v>42248</v>
      </c>
      <c r="B806" t="s">
        <v>26</v>
      </c>
      <c r="C806" t="s">
        <v>32</v>
      </c>
      <c r="D806" s="10">
        <v>1567476.69</v>
      </c>
    </row>
    <row r="807" spans="1:4">
      <c r="A807" s="9">
        <v>42278</v>
      </c>
      <c r="B807" t="s">
        <v>26</v>
      </c>
      <c r="C807" t="s">
        <v>32</v>
      </c>
      <c r="D807" s="10">
        <v>1574130.29</v>
      </c>
    </row>
    <row r="808" spans="1:4">
      <c r="A808" s="9">
        <v>42309</v>
      </c>
      <c r="B808" t="s">
        <v>26</v>
      </c>
      <c r="C808" t="s">
        <v>32</v>
      </c>
      <c r="D808" s="10">
        <v>1635998.92</v>
      </c>
    </row>
    <row r="809" spans="1:4">
      <c r="A809" s="9">
        <v>42339</v>
      </c>
      <c r="B809" t="s">
        <v>26</v>
      </c>
      <c r="C809" t="s">
        <v>32</v>
      </c>
      <c r="D809" s="10">
        <v>1682647.22</v>
      </c>
    </row>
    <row r="810" spans="1:4">
      <c r="A810" s="9">
        <v>42370</v>
      </c>
      <c r="B810" t="s">
        <v>26</v>
      </c>
      <c r="C810" t="s">
        <v>32</v>
      </c>
      <c r="D810" s="10">
        <v>1859984.98</v>
      </c>
    </row>
    <row r="811" spans="1:4">
      <c r="A811" s="9">
        <v>42401</v>
      </c>
      <c r="B811" t="s">
        <v>26</v>
      </c>
      <c r="C811" t="s">
        <v>32</v>
      </c>
      <c r="D811" s="10">
        <v>1873093.99</v>
      </c>
    </row>
    <row r="812" spans="1:4">
      <c r="A812" s="9">
        <v>42430</v>
      </c>
      <c r="B812" t="s">
        <v>26</v>
      </c>
      <c r="C812" t="s">
        <v>32</v>
      </c>
      <c r="D812" s="10">
        <v>1981051.67</v>
      </c>
    </row>
    <row r="813" spans="1:4">
      <c r="A813" s="9">
        <v>42461</v>
      </c>
      <c r="B813" t="s">
        <v>26</v>
      </c>
      <c r="C813" t="s">
        <v>32</v>
      </c>
      <c r="D813" s="10">
        <v>1965515.67</v>
      </c>
    </row>
    <row r="814" spans="1:4">
      <c r="A814" s="9">
        <v>42491</v>
      </c>
      <c r="B814" t="s">
        <v>26</v>
      </c>
      <c r="C814" t="s">
        <v>32</v>
      </c>
      <c r="D814" s="10">
        <v>2191456</v>
      </c>
    </row>
    <row r="815" spans="1:4">
      <c r="A815" s="9">
        <v>42522</v>
      </c>
      <c r="B815" t="s">
        <v>26</v>
      </c>
      <c r="C815" t="s">
        <v>32</v>
      </c>
      <c r="D815" s="10">
        <v>2038158.12</v>
      </c>
    </row>
    <row r="816" spans="1:4">
      <c r="A816" s="9">
        <v>42552</v>
      </c>
      <c r="B816" t="s">
        <v>26</v>
      </c>
      <c r="C816" t="s">
        <v>32</v>
      </c>
      <c r="D816" s="10">
        <v>2067370.55</v>
      </c>
    </row>
    <row r="817" spans="1:4">
      <c r="A817" s="9">
        <v>42583</v>
      </c>
      <c r="B817" t="s">
        <v>26</v>
      </c>
      <c r="C817" t="s">
        <v>32</v>
      </c>
      <c r="D817" s="10">
        <v>1930378</v>
      </c>
    </row>
    <row r="818" spans="1:4">
      <c r="A818" s="9">
        <v>42614</v>
      </c>
      <c r="B818" t="s">
        <v>26</v>
      </c>
      <c r="C818" t="s">
        <v>32</v>
      </c>
      <c r="D818" s="10">
        <v>1788487.85</v>
      </c>
    </row>
    <row r="819" spans="1:4">
      <c r="A819" s="9">
        <v>42644</v>
      </c>
      <c r="B819" t="s">
        <v>26</v>
      </c>
      <c r="C819" t="s">
        <v>32</v>
      </c>
      <c r="D819" s="10">
        <v>1905193.39</v>
      </c>
    </row>
    <row r="820" spans="1:4">
      <c r="A820" s="9">
        <v>42675</v>
      </c>
      <c r="B820" t="s">
        <v>26</v>
      </c>
      <c r="C820" t="s">
        <v>32</v>
      </c>
      <c r="D820" s="10">
        <v>1917614.62</v>
      </c>
    </row>
    <row r="821" spans="1:4">
      <c r="A821" s="9">
        <v>42705</v>
      </c>
      <c r="B821" t="s">
        <v>26</v>
      </c>
      <c r="C821" t="s">
        <v>32</v>
      </c>
      <c r="D821" s="10">
        <v>1844461.91</v>
      </c>
    </row>
    <row r="822" spans="1:4">
      <c r="A822" s="9">
        <v>42736</v>
      </c>
      <c r="B822" t="s">
        <v>26</v>
      </c>
      <c r="C822" t="s">
        <v>32</v>
      </c>
      <c r="D822" s="10">
        <v>2056281.15</v>
      </c>
    </row>
    <row r="823" spans="1:4">
      <c r="A823" s="9">
        <v>42767</v>
      </c>
      <c r="B823" t="s">
        <v>26</v>
      </c>
      <c r="C823" t="s">
        <v>32</v>
      </c>
      <c r="D823" s="10">
        <v>1958310.25</v>
      </c>
    </row>
    <row r="824" spans="1:4">
      <c r="A824" s="9">
        <v>42795</v>
      </c>
      <c r="B824" t="s">
        <v>26</v>
      </c>
      <c r="C824" t="s">
        <v>32</v>
      </c>
      <c r="D824" s="10">
        <v>2214853</v>
      </c>
    </row>
    <row r="825" spans="1:4">
      <c r="A825" s="9">
        <v>42826</v>
      </c>
      <c r="B825" t="s">
        <v>26</v>
      </c>
      <c r="C825" t="s">
        <v>32</v>
      </c>
      <c r="D825" s="10">
        <v>2173661.46</v>
      </c>
    </row>
    <row r="826" spans="1:4">
      <c r="A826" s="9">
        <v>42856</v>
      </c>
      <c r="B826" t="s">
        <v>26</v>
      </c>
      <c r="C826" t="s">
        <v>32</v>
      </c>
      <c r="D826" s="10">
        <v>2236119.16</v>
      </c>
    </row>
    <row r="827" spans="1:4">
      <c r="A827" s="9">
        <v>42887</v>
      </c>
      <c r="B827" t="s">
        <v>26</v>
      </c>
      <c r="C827" t="s">
        <v>32</v>
      </c>
      <c r="D827" s="10">
        <v>2097859.21</v>
      </c>
    </row>
    <row r="828" spans="1:4">
      <c r="A828" s="9">
        <v>42917</v>
      </c>
      <c r="B828" t="s">
        <v>26</v>
      </c>
      <c r="C828" t="s">
        <v>32</v>
      </c>
      <c r="D828" s="10">
        <v>2137566.27</v>
      </c>
    </row>
    <row r="829" spans="1:4">
      <c r="A829" s="9">
        <v>42948</v>
      </c>
      <c r="B829" t="s">
        <v>26</v>
      </c>
      <c r="C829" t="s">
        <v>32</v>
      </c>
      <c r="D829" s="10">
        <v>2006293.07</v>
      </c>
    </row>
    <row r="830" spans="1:4">
      <c r="A830" s="9">
        <v>42979</v>
      </c>
      <c r="B830" t="s">
        <v>26</v>
      </c>
      <c r="C830" t="s">
        <v>32</v>
      </c>
      <c r="D830" s="10">
        <v>1916024.69</v>
      </c>
    </row>
    <row r="831" spans="1:4">
      <c r="A831" s="9">
        <v>43009</v>
      </c>
      <c r="B831" t="s">
        <v>26</v>
      </c>
      <c r="C831" t="s">
        <v>32</v>
      </c>
      <c r="D831" s="10">
        <v>1956395.75</v>
      </c>
    </row>
    <row r="832" spans="1:4">
      <c r="A832" s="9">
        <v>43040</v>
      </c>
      <c r="B832" t="s">
        <v>26</v>
      </c>
      <c r="C832" t="s">
        <v>32</v>
      </c>
      <c r="D832" s="10">
        <v>1815677.7099999993</v>
      </c>
    </row>
    <row r="833" spans="1:4">
      <c r="A833" s="9">
        <v>43070</v>
      </c>
      <c r="B833" t="s">
        <v>26</v>
      </c>
      <c r="C833" t="s">
        <v>32</v>
      </c>
      <c r="D833" s="10">
        <v>1917331.95</v>
      </c>
    </row>
    <row r="834" spans="1:4">
      <c r="A834" s="9">
        <v>43101</v>
      </c>
      <c r="B834" t="s">
        <v>26</v>
      </c>
      <c r="C834" t="s">
        <v>32</v>
      </c>
      <c r="D834" s="10">
        <v>1981187.9700000002</v>
      </c>
    </row>
    <row r="835" spans="1:4">
      <c r="A835" s="9">
        <v>43132</v>
      </c>
      <c r="B835" t="s">
        <v>26</v>
      </c>
      <c r="C835" t="s">
        <v>32</v>
      </c>
      <c r="D835" s="10">
        <v>2071977.3800000001</v>
      </c>
    </row>
    <row r="836" spans="1:4">
      <c r="A836" s="9">
        <v>43160</v>
      </c>
      <c r="B836" t="s">
        <v>26</v>
      </c>
      <c r="C836" t="s">
        <v>32</v>
      </c>
      <c r="D836" s="10">
        <v>2259878.9400000004</v>
      </c>
    </row>
    <row r="837" spans="1:4">
      <c r="A837" s="9">
        <v>43191</v>
      </c>
      <c r="B837" t="s">
        <v>26</v>
      </c>
      <c r="C837" t="s">
        <v>32</v>
      </c>
      <c r="D837" s="10">
        <v>2207675.9999999995</v>
      </c>
    </row>
    <row r="838" spans="1:4">
      <c r="A838" s="9">
        <v>43221</v>
      </c>
      <c r="B838" t="s">
        <v>26</v>
      </c>
      <c r="C838" t="s">
        <v>32</v>
      </c>
      <c r="D838" s="10">
        <v>2399386.37</v>
      </c>
    </row>
    <row r="839" spans="1:4">
      <c r="A839" s="9">
        <v>43252</v>
      </c>
      <c r="B839" t="s">
        <v>26</v>
      </c>
      <c r="C839" t="s">
        <v>32</v>
      </c>
      <c r="D839" s="10">
        <v>2336630</v>
      </c>
    </row>
    <row r="840" spans="1:4">
      <c r="A840" s="9">
        <v>43282</v>
      </c>
      <c r="B840" t="s">
        <v>26</v>
      </c>
      <c r="C840" t="s">
        <v>32</v>
      </c>
      <c r="D840" s="10">
        <v>2309430</v>
      </c>
    </row>
    <row r="841" spans="1:4">
      <c r="A841" s="9">
        <v>43313</v>
      </c>
      <c r="B841" t="s">
        <v>26</v>
      </c>
      <c r="C841" t="s">
        <v>32</v>
      </c>
      <c r="D841" s="10">
        <v>2261310.5</v>
      </c>
    </row>
    <row r="842" spans="1:4">
      <c r="A842" s="9">
        <v>43344</v>
      </c>
      <c r="B842" t="s">
        <v>26</v>
      </c>
      <c r="C842" t="s">
        <v>32</v>
      </c>
      <c r="D842" s="10">
        <v>2020110</v>
      </c>
    </row>
    <row r="843" spans="1:4">
      <c r="A843" s="9">
        <v>43374</v>
      </c>
      <c r="B843" t="s">
        <v>26</v>
      </c>
      <c r="C843" t="s">
        <v>32</v>
      </c>
      <c r="D843" s="10">
        <v>2097770.5</v>
      </c>
    </row>
    <row r="844" spans="1:4">
      <c r="A844" s="9">
        <v>43405</v>
      </c>
      <c r="B844" t="s">
        <v>26</v>
      </c>
      <c r="C844" t="s">
        <v>32</v>
      </c>
      <c r="D844" s="10">
        <v>2155414.5</v>
      </c>
    </row>
    <row r="845" spans="1:4">
      <c r="A845" s="9">
        <v>43435</v>
      </c>
      <c r="B845" t="s">
        <v>26</v>
      </c>
      <c r="C845" t="s">
        <v>32</v>
      </c>
      <c r="D845" s="10">
        <v>1985571</v>
      </c>
    </row>
    <row r="846" spans="1:4">
      <c r="A846" s="9">
        <v>43466</v>
      </c>
      <c r="B846" t="s">
        <v>26</v>
      </c>
      <c r="C846" t="s">
        <v>32</v>
      </c>
      <c r="D846" s="10">
        <v>2163658</v>
      </c>
    </row>
    <row r="847" spans="1:4">
      <c r="A847" s="9">
        <v>43497</v>
      </c>
      <c r="B847" t="s">
        <v>26</v>
      </c>
      <c r="C847" t="s">
        <v>32</v>
      </c>
      <c r="D847" s="10">
        <v>2098047</v>
      </c>
    </row>
    <row r="848" spans="1:4">
      <c r="A848" s="9">
        <v>43525</v>
      </c>
      <c r="B848" t="s">
        <v>26</v>
      </c>
      <c r="C848" t="s">
        <v>32</v>
      </c>
      <c r="D848" s="10">
        <v>1972740</v>
      </c>
    </row>
    <row r="849" spans="1:4">
      <c r="A849" s="9">
        <v>43556</v>
      </c>
      <c r="B849" t="s">
        <v>26</v>
      </c>
      <c r="C849" t="s">
        <v>32</v>
      </c>
      <c r="D849" s="10">
        <v>2073090</v>
      </c>
    </row>
    <row r="850" spans="1:4">
      <c r="A850" s="9">
        <v>43586</v>
      </c>
      <c r="B850" t="s">
        <v>26</v>
      </c>
      <c r="C850" t="s">
        <v>32</v>
      </c>
      <c r="D850" s="10">
        <v>2435195</v>
      </c>
    </row>
    <row r="851" spans="1:4">
      <c r="A851" s="9">
        <v>43617</v>
      </c>
      <c r="B851" t="s">
        <v>26</v>
      </c>
      <c r="C851" t="s">
        <v>32</v>
      </c>
      <c r="D851" s="10">
        <v>2519510</v>
      </c>
    </row>
    <row r="852" spans="1:4">
      <c r="A852" s="9">
        <v>43647</v>
      </c>
      <c r="B852" t="s">
        <v>26</v>
      </c>
      <c r="C852" t="s">
        <v>32</v>
      </c>
      <c r="D852" s="10">
        <v>2498940</v>
      </c>
    </row>
    <row r="853" spans="1:4">
      <c r="A853" s="9">
        <v>43678</v>
      </c>
      <c r="B853" t="s">
        <v>26</v>
      </c>
      <c r="C853" t="s">
        <v>32</v>
      </c>
      <c r="D853" s="10">
        <v>2427048</v>
      </c>
    </row>
    <row r="854" spans="1:4">
      <c r="A854" s="9">
        <v>43709</v>
      </c>
      <c r="B854" t="s">
        <v>26</v>
      </c>
      <c r="C854" t="s">
        <v>32</v>
      </c>
      <c r="D854" s="10">
        <v>2571322</v>
      </c>
    </row>
    <row r="855" spans="1:4">
      <c r="A855" s="9">
        <v>43739</v>
      </c>
      <c r="B855" t="s">
        <v>26</v>
      </c>
      <c r="C855" t="s">
        <v>32</v>
      </c>
      <c r="D855" s="10">
        <v>2519479</v>
      </c>
    </row>
    <row r="856" spans="1:4">
      <c r="A856" s="9">
        <v>43770</v>
      </c>
      <c r="B856" t="s">
        <v>26</v>
      </c>
      <c r="C856" t="s">
        <v>32</v>
      </c>
      <c r="D856" s="10">
        <v>2204868</v>
      </c>
    </row>
    <row r="857" spans="1:4">
      <c r="A857" s="9">
        <v>43800</v>
      </c>
      <c r="B857" t="s">
        <v>26</v>
      </c>
      <c r="C857" t="s">
        <v>32</v>
      </c>
      <c r="D857" s="10">
        <v>2182227</v>
      </c>
    </row>
    <row r="858" spans="1:4">
      <c r="A858" s="9">
        <v>43831</v>
      </c>
      <c r="B858" t="s">
        <v>26</v>
      </c>
      <c r="C858" t="s">
        <v>32</v>
      </c>
      <c r="D858" s="10">
        <v>1801789</v>
      </c>
    </row>
    <row r="859" spans="1:4">
      <c r="A859" s="9">
        <v>43862</v>
      </c>
      <c r="B859" t="s">
        <v>26</v>
      </c>
      <c r="C859" t="s">
        <v>32</v>
      </c>
      <c r="D859" s="10">
        <v>1735651</v>
      </c>
    </row>
    <row r="860" spans="1:4">
      <c r="A860" s="9">
        <v>43891</v>
      </c>
      <c r="B860" t="s">
        <v>26</v>
      </c>
      <c r="C860" t="s">
        <v>32</v>
      </c>
      <c r="D860" s="10">
        <v>2073756</v>
      </c>
    </row>
    <row r="861" spans="1:4">
      <c r="A861" s="9">
        <v>43922</v>
      </c>
      <c r="B861" t="s">
        <v>26</v>
      </c>
      <c r="C861" t="s">
        <v>32</v>
      </c>
      <c r="D861" s="10">
        <v>2271546</v>
      </c>
    </row>
    <row r="862" spans="1:4">
      <c r="A862" s="9">
        <v>43952</v>
      </c>
      <c r="B862" t="s">
        <v>26</v>
      </c>
      <c r="C862" t="s">
        <v>32</v>
      </c>
      <c r="D862" s="10">
        <v>2219044</v>
      </c>
    </row>
    <row r="863" spans="1:4">
      <c r="A863" s="9">
        <v>43983</v>
      </c>
      <c r="B863" t="s">
        <v>26</v>
      </c>
      <c r="C863" t="s">
        <v>32</v>
      </c>
      <c r="D863" s="10">
        <v>2053286</v>
      </c>
    </row>
    <row r="864" spans="1:4">
      <c r="A864" s="9">
        <v>44013</v>
      </c>
      <c r="B864" t="s">
        <v>26</v>
      </c>
      <c r="C864" t="s">
        <v>32</v>
      </c>
      <c r="D864" s="10">
        <v>1920176</v>
      </c>
    </row>
    <row r="865" spans="1:4">
      <c r="A865" s="9">
        <v>44044</v>
      </c>
      <c r="B865" t="s">
        <v>26</v>
      </c>
      <c r="C865" t="s">
        <v>32</v>
      </c>
      <c r="D865" s="10">
        <v>1848398</v>
      </c>
    </row>
    <row r="866" spans="1:4">
      <c r="A866" s="9">
        <v>44075</v>
      </c>
      <c r="B866" t="s">
        <v>26</v>
      </c>
      <c r="C866" t="s">
        <v>32</v>
      </c>
      <c r="D866" s="10">
        <v>1837707</v>
      </c>
    </row>
    <row r="867" spans="1:4">
      <c r="A867" s="9">
        <v>44105</v>
      </c>
      <c r="B867" t="s">
        <v>26</v>
      </c>
      <c r="C867" t="s">
        <v>32</v>
      </c>
      <c r="D867" s="10">
        <v>1864403</v>
      </c>
    </row>
    <row r="868" spans="1:4">
      <c r="A868" s="9">
        <v>44136</v>
      </c>
      <c r="B868" t="s">
        <v>26</v>
      </c>
      <c r="C868" t="s">
        <v>32</v>
      </c>
      <c r="D868" s="10">
        <v>1711263</v>
      </c>
    </row>
    <row r="869" spans="1:4">
      <c r="A869" s="9">
        <v>44166</v>
      </c>
      <c r="B869" t="s">
        <v>26</v>
      </c>
      <c r="C869" t="s">
        <v>32</v>
      </c>
      <c r="D869" s="10">
        <v>1586574</v>
      </c>
    </row>
    <row r="870" spans="1:4">
      <c r="A870" s="9">
        <v>44197</v>
      </c>
      <c r="B870" t="s">
        <v>26</v>
      </c>
      <c r="C870" t="s">
        <v>32</v>
      </c>
      <c r="D870" s="10">
        <v>1738565</v>
      </c>
    </row>
    <row r="871" spans="1:4">
      <c r="A871" s="9">
        <v>44228</v>
      </c>
      <c r="B871" t="s">
        <v>26</v>
      </c>
      <c r="C871" t="s">
        <v>32</v>
      </c>
      <c r="D871" s="10">
        <v>1734906</v>
      </c>
    </row>
    <row r="872" spans="1:4">
      <c r="A872" s="9">
        <v>44256</v>
      </c>
      <c r="B872" t="s">
        <v>26</v>
      </c>
      <c r="C872" t="s">
        <v>32</v>
      </c>
      <c r="D872" s="10">
        <v>1983663</v>
      </c>
    </row>
    <row r="873" spans="1:4">
      <c r="A873" s="9">
        <v>44287</v>
      </c>
      <c r="B873" t="s">
        <v>26</v>
      </c>
      <c r="C873" t="s">
        <v>32</v>
      </c>
      <c r="D873" s="10">
        <v>1973680</v>
      </c>
    </row>
    <row r="874" spans="1:4">
      <c r="A874" s="9">
        <v>44317</v>
      </c>
      <c r="B874" t="s">
        <v>26</v>
      </c>
      <c r="C874" t="s">
        <v>32</v>
      </c>
      <c r="D874" s="10">
        <v>280179</v>
      </c>
    </row>
    <row r="875" spans="1:4">
      <c r="A875" s="9">
        <v>44348</v>
      </c>
      <c r="B875" t="s">
        <v>26</v>
      </c>
      <c r="C875" t="s">
        <v>32</v>
      </c>
      <c r="D875" s="10">
        <v>1414332</v>
      </c>
    </row>
    <row r="876" spans="1:4">
      <c r="A876" s="9">
        <v>44378</v>
      </c>
      <c r="B876" t="s">
        <v>26</v>
      </c>
      <c r="C876" t="s">
        <v>32</v>
      </c>
      <c r="D876" s="10">
        <v>1552653</v>
      </c>
    </row>
    <row r="877" spans="1:4">
      <c r="A877" s="9">
        <v>44409</v>
      </c>
      <c r="B877" t="s">
        <v>26</v>
      </c>
      <c r="C877" t="s">
        <v>32</v>
      </c>
      <c r="D877" s="10">
        <v>1487945</v>
      </c>
    </row>
    <row r="878" spans="1:4">
      <c r="A878" s="9">
        <v>44440</v>
      </c>
      <c r="B878" t="s">
        <v>26</v>
      </c>
      <c r="C878" t="s">
        <v>32</v>
      </c>
      <c r="D878" s="10">
        <v>1233391</v>
      </c>
    </row>
    <row r="879" spans="1:4">
      <c r="A879" s="9">
        <v>44470</v>
      </c>
      <c r="B879" t="s">
        <v>26</v>
      </c>
      <c r="C879" t="s">
        <v>32</v>
      </c>
      <c r="D879" s="10">
        <v>1511233</v>
      </c>
    </row>
    <row r="880" spans="1:4">
      <c r="A880" s="9">
        <v>44501</v>
      </c>
      <c r="B880" t="s">
        <v>26</v>
      </c>
      <c r="C880" t="s">
        <v>32</v>
      </c>
      <c r="D880" s="10">
        <v>1443816</v>
      </c>
    </row>
    <row r="881" spans="1:4">
      <c r="A881" s="9">
        <v>44531</v>
      </c>
      <c r="B881" t="s">
        <v>26</v>
      </c>
      <c r="C881" t="s">
        <v>32</v>
      </c>
      <c r="D881" s="10">
        <v>1348442</v>
      </c>
    </row>
    <row r="882" spans="1:4">
      <c r="A882" s="9">
        <v>44562</v>
      </c>
      <c r="B882" t="s">
        <v>26</v>
      </c>
      <c r="C882" t="s">
        <v>32</v>
      </c>
      <c r="D882" s="10">
        <v>1705490</v>
      </c>
    </row>
    <row r="883" spans="1:4">
      <c r="A883" s="9">
        <v>44593</v>
      </c>
      <c r="B883" t="s">
        <v>26</v>
      </c>
      <c r="C883" t="s">
        <v>32</v>
      </c>
      <c r="D883" s="10">
        <v>1351963</v>
      </c>
    </row>
    <row r="884" spans="1:4">
      <c r="A884" s="9">
        <v>44621</v>
      </c>
      <c r="B884" t="s">
        <v>26</v>
      </c>
      <c r="C884" t="s">
        <v>32</v>
      </c>
      <c r="D884" s="10">
        <v>1457884</v>
      </c>
    </row>
    <row r="885" spans="1:4">
      <c r="A885" s="9">
        <v>44652</v>
      </c>
      <c r="B885" t="s">
        <v>26</v>
      </c>
      <c r="C885" t="s">
        <v>32</v>
      </c>
      <c r="D885" s="10">
        <v>1385990</v>
      </c>
    </row>
    <row r="886" spans="1:4">
      <c r="A886" s="9">
        <v>44682</v>
      </c>
      <c r="B886" t="s">
        <v>26</v>
      </c>
      <c r="C886" t="s">
        <v>32</v>
      </c>
      <c r="D886" s="10">
        <v>1404549</v>
      </c>
    </row>
    <row r="887" spans="1:4">
      <c r="A887" s="9">
        <v>44713</v>
      </c>
      <c r="B887" t="s">
        <v>26</v>
      </c>
      <c r="C887" t="s">
        <v>32</v>
      </c>
      <c r="D887" s="10">
        <v>1329460</v>
      </c>
    </row>
    <row r="888" spans="1:4">
      <c r="A888" s="9">
        <v>44743</v>
      </c>
      <c r="B888" t="s">
        <v>26</v>
      </c>
      <c r="C888" t="s">
        <v>32</v>
      </c>
      <c r="D888" s="10">
        <v>1350723</v>
      </c>
    </row>
    <row r="889" spans="1:4">
      <c r="A889" s="9">
        <v>44774</v>
      </c>
      <c r="B889" t="s">
        <v>26</v>
      </c>
      <c r="C889" t="s">
        <v>32</v>
      </c>
      <c r="D889" s="10">
        <v>1346026</v>
      </c>
    </row>
    <row r="890" spans="1:4">
      <c r="A890" s="9">
        <v>44805</v>
      </c>
      <c r="B890" t="s">
        <v>26</v>
      </c>
      <c r="C890" t="s">
        <v>32</v>
      </c>
      <c r="D890" s="10">
        <v>1151862</v>
      </c>
    </row>
    <row r="891" spans="1:4">
      <c r="A891" s="9">
        <v>44835</v>
      </c>
      <c r="B891" t="s">
        <v>26</v>
      </c>
      <c r="C891" t="s">
        <v>32</v>
      </c>
      <c r="D891" s="10">
        <v>1140633</v>
      </c>
    </row>
    <row r="892" spans="1:4">
      <c r="A892" s="9">
        <v>39448</v>
      </c>
      <c r="B892" t="s">
        <v>27</v>
      </c>
      <c r="C892" t="s">
        <v>32</v>
      </c>
      <c r="D892" s="10">
        <v>70912463.956800014</v>
      </c>
    </row>
    <row r="893" spans="1:4">
      <c r="A893" s="9">
        <v>39479</v>
      </c>
      <c r="B893" t="s">
        <v>27</v>
      </c>
      <c r="C893" t="s">
        <v>32</v>
      </c>
      <c r="D893" s="10">
        <v>56688151.316805698</v>
      </c>
    </row>
    <row r="894" spans="1:4">
      <c r="A894" s="9">
        <v>39508</v>
      </c>
      <c r="B894" t="s">
        <v>27</v>
      </c>
      <c r="C894" t="s">
        <v>32</v>
      </c>
      <c r="D894" s="10">
        <v>61147052.850219257</v>
      </c>
    </row>
    <row r="895" spans="1:4">
      <c r="A895" s="9">
        <v>39539</v>
      </c>
      <c r="B895" t="s">
        <v>27</v>
      </c>
      <c r="C895" t="s">
        <v>32</v>
      </c>
      <c r="D895" s="10">
        <v>60080395.524726443</v>
      </c>
    </row>
    <row r="896" spans="1:4">
      <c r="A896" s="9">
        <v>39569</v>
      </c>
      <c r="B896" t="s">
        <v>27</v>
      </c>
      <c r="C896" t="s">
        <v>32</v>
      </c>
      <c r="D896" s="10">
        <v>59242112</v>
      </c>
    </row>
    <row r="897" spans="1:4">
      <c r="A897" s="9">
        <v>39600</v>
      </c>
      <c r="B897" t="s">
        <v>27</v>
      </c>
      <c r="C897" t="s">
        <v>32</v>
      </c>
      <c r="D897" s="10">
        <v>62783396.777960598</v>
      </c>
    </row>
    <row r="898" spans="1:4">
      <c r="A898" s="9">
        <v>39630</v>
      </c>
      <c r="B898" t="s">
        <v>27</v>
      </c>
      <c r="C898" t="s">
        <v>32</v>
      </c>
      <c r="D898" s="10">
        <v>62097887.303861491</v>
      </c>
    </row>
    <row r="899" spans="1:4">
      <c r="A899" s="9">
        <v>39661</v>
      </c>
      <c r="B899" t="s">
        <v>27</v>
      </c>
      <c r="C899" t="s">
        <v>32</v>
      </c>
      <c r="D899" s="10">
        <v>63417461.538461544</v>
      </c>
    </row>
    <row r="900" spans="1:4">
      <c r="A900" s="9">
        <v>39692</v>
      </c>
      <c r="B900" t="s">
        <v>27</v>
      </c>
      <c r="C900" t="s">
        <v>32</v>
      </c>
      <c r="D900" s="10">
        <v>58516663</v>
      </c>
    </row>
    <row r="901" spans="1:4">
      <c r="A901" s="9">
        <v>39722</v>
      </c>
      <c r="B901" t="s">
        <v>27</v>
      </c>
      <c r="C901" t="s">
        <v>32</v>
      </c>
      <c r="D901" s="10">
        <v>58836130.890000001</v>
      </c>
    </row>
    <row r="902" spans="1:4">
      <c r="A902" s="9">
        <v>39753</v>
      </c>
      <c r="B902" t="s">
        <v>27</v>
      </c>
      <c r="C902" t="s">
        <v>32</v>
      </c>
      <c r="D902" s="10">
        <v>59291871.402193993</v>
      </c>
    </row>
    <row r="903" spans="1:4">
      <c r="A903" s="9">
        <v>39783</v>
      </c>
      <c r="B903" t="s">
        <v>27</v>
      </c>
      <c r="C903" t="s">
        <v>32</v>
      </c>
      <c r="D903" s="10">
        <v>56828556.13368021</v>
      </c>
    </row>
    <row r="904" spans="1:4">
      <c r="A904" s="9">
        <v>39814</v>
      </c>
      <c r="B904" t="s">
        <v>27</v>
      </c>
      <c r="C904" t="s">
        <v>32</v>
      </c>
      <c r="D904" s="10">
        <v>58391682.988389701</v>
      </c>
    </row>
    <row r="905" spans="1:4">
      <c r="A905" s="9">
        <v>39845</v>
      </c>
      <c r="B905" t="s">
        <v>27</v>
      </c>
      <c r="C905" t="s">
        <v>32</v>
      </c>
      <c r="D905" s="10">
        <v>51286030.280000001</v>
      </c>
    </row>
    <row r="906" spans="1:4">
      <c r="A906" s="9">
        <v>39873</v>
      </c>
      <c r="B906" t="s">
        <v>27</v>
      </c>
      <c r="C906" t="s">
        <v>32</v>
      </c>
      <c r="D906" s="10">
        <v>56733813.212022953</v>
      </c>
    </row>
    <row r="907" spans="1:4">
      <c r="A907" s="9">
        <v>39904</v>
      </c>
      <c r="B907" t="s">
        <v>27</v>
      </c>
      <c r="C907" t="s">
        <v>32</v>
      </c>
      <c r="D907" s="10">
        <v>62391787</v>
      </c>
    </row>
    <row r="908" spans="1:4">
      <c r="A908" s="9">
        <v>39934</v>
      </c>
      <c r="B908" t="s">
        <v>27</v>
      </c>
      <c r="C908" t="s">
        <v>32</v>
      </c>
      <c r="D908" s="10">
        <v>63341197.867877766</v>
      </c>
    </row>
    <row r="909" spans="1:4">
      <c r="A909" s="9">
        <v>39965</v>
      </c>
      <c r="B909" t="s">
        <v>27</v>
      </c>
      <c r="C909" t="s">
        <v>32</v>
      </c>
      <c r="D909" s="10">
        <v>61932207.717255086</v>
      </c>
    </row>
    <row r="910" spans="1:4">
      <c r="A910" s="9">
        <v>39995</v>
      </c>
      <c r="B910" t="s">
        <v>27</v>
      </c>
      <c r="C910" t="s">
        <v>32</v>
      </c>
      <c r="D910" s="10">
        <v>64110694.321346074</v>
      </c>
    </row>
    <row r="911" spans="1:4">
      <c r="A911" s="9">
        <v>40026</v>
      </c>
      <c r="B911" t="s">
        <v>27</v>
      </c>
      <c r="C911" t="s">
        <v>32</v>
      </c>
      <c r="D911" s="10">
        <v>61190079.900385626</v>
      </c>
    </row>
    <row r="912" spans="1:4">
      <c r="A912" s="9">
        <v>40057</v>
      </c>
      <c r="B912" t="s">
        <v>27</v>
      </c>
      <c r="C912" t="s">
        <v>32</v>
      </c>
      <c r="D912" s="10">
        <v>60609571.222202182</v>
      </c>
    </row>
    <row r="913" spans="1:4">
      <c r="A913" s="9">
        <v>40087</v>
      </c>
      <c r="B913" t="s">
        <v>27</v>
      </c>
      <c r="C913" t="s">
        <v>32</v>
      </c>
      <c r="D913" s="10">
        <v>62792027.50934048</v>
      </c>
    </row>
    <row r="914" spans="1:4">
      <c r="A914" s="9">
        <v>40118</v>
      </c>
      <c r="B914" t="s">
        <v>27</v>
      </c>
      <c r="C914" t="s">
        <v>32</v>
      </c>
      <c r="D914" s="10">
        <v>58044322.780809768</v>
      </c>
    </row>
    <row r="915" spans="1:4">
      <c r="A915" s="9">
        <v>40148</v>
      </c>
      <c r="B915" t="s">
        <v>27</v>
      </c>
      <c r="C915" t="s">
        <v>32</v>
      </c>
      <c r="D915" s="10">
        <v>65364976.821533211</v>
      </c>
    </row>
    <row r="916" spans="1:4">
      <c r="A916" s="9">
        <v>40179</v>
      </c>
      <c r="B916" t="s">
        <v>27</v>
      </c>
      <c r="C916" t="s">
        <v>32</v>
      </c>
      <c r="D916" s="10">
        <v>59215101.518832102</v>
      </c>
    </row>
    <row r="917" spans="1:4">
      <c r="A917" s="9">
        <v>40210</v>
      </c>
      <c r="B917" t="s">
        <v>27</v>
      </c>
      <c r="C917" t="s">
        <v>32</v>
      </c>
      <c r="D917" s="10">
        <v>50880605.599999994</v>
      </c>
    </row>
    <row r="918" spans="1:4">
      <c r="A918" s="9">
        <v>40238</v>
      </c>
      <c r="B918" t="s">
        <v>27</v>
      </c>
      <c r="C918" t="s">
        <v>32</v>
      </c>
      <c r="D918" s="10">
        <v>58916020.799999997</v>
      </c>
    </row>
    <row r="919" spans="1:4">
      <c r="A919" s="9">
        <v>40269</v>
      </c>
      <c r="B919" t="s">
        <v>27</v>
      </c>
      <c r="C919" t="s">
        <v>32</v>
      </c>
      <c r="D919" s="10">
        <v>60452759.178460971</v>
      </c>
    </row>
    <row r="920" spans="1:4">
      <c r="A920" s="9">
        <v>40299</v>
      </c>
      <c r="B920" t="s">
        <v>27</v>
      </c>
      <c r="C920" t="s">
        <v>32</v>
      </c>
      <c r="D920" s="10">
        <v>64638887.833714046</v>
      </c>
    </row>
    <row r="921" spans="1:4">
      <c r="A921" s="9">
        <v>40330</v>
      </c>
      <c r="B921" t="s">
        <v>27</v>
      </c>
      <c r="C921" t="s">
        <v>32</v>
      </c>
      <c r="D921" s="10">
        <v>62617855.835318059</v>
      </c>
    </row>
    <row r="922" spans="1:4">
      <c r="A922" s="9">
        <v>40360</v>
      </c>
      <c r="B922" t="s">
        <v>27</v>
      </c>
      <c r="C922" t="s">
        <v>32</v>
      </c>
      <c r="D922" s="10">
        <v>65139019.55449035</v>
      </c>
    </row>
    <row r="923" spans="1:4">
      <c r="A923" s="9">
        <v>40391</v>
      </c>
      <c r="B923" t="s">
        <v>27</v>
      </c>
      <c r="C923" t="s">
        <v>32</v>
      </c>
      <c r="D923" s="10">
        <v>62825217.088471055</v>
      </c>
    </row>
    <row r="924" spans="1:4">
      <c r="A924" s="9">
        <v>40422</v>
      </c>
      <c r="B924" t="s">
        <v>27</v>
      </c>
      <c r="C924" t="s">
        <v>32</v>
      </c>
      <c r="D924" s="10">
        <v>66138650.058228515</v>
      </c>
    </row>
    <row r="925" spans="1:4">
      <c r="A925" s="9">
        <v>40452</v>
      </c>
      <c r="B925" t="s">
        <v>27</v>
      </c>
      <c r="C925" t="s">
        <v>32</v>
      </c>
      <c r="D925" s="10">
        <v>64590600.667472564</v>
      </c>
    </row>
    <row r="926" spans="1:4">
      <c r="A926" s="9">
        <v>40483</v>
      </c>
      <c r="B926" t="s">
        <v>27</v>
      </c>
      <c r="C926" t="s">
        <v>32</v>
      </c>
      <c r="D926" s="10">
        <v>61361298.51822874</v>
      </c>
    </row>
    <row r="927" spans="1:4">
      <c r="A927" s="9">
        <v>40513</v>
      </c>
      <c r="B927" t="s">
        <v>27</v>
      </c>
      <c r="C927" t="s">
        <v>32</v>
      </c>
      <c r="D927" s="10">
        <v>64568174.533790052</v>
      </c>
    </row>
    <row r="928" spans="1:4">
      <c r="A928" s="9">
        <v>40544</v>
      </c>
      <c r="B928" t="s">
        <v>27</v>
      </c>
      <c r="C928" t="s">
        <v>32</v>
      </c>
      <c r="D928" s="10">
        <v>64672090.085858963</v>
      </c>
    </row>
    <row r="929" spans="1:4">
      <c r="A929" s="9">
        <v>40575</v>
      </c>
      <c r="B929" t="s">
        <v>27</v>
      </c>
      <c r="C929" t="s">
        <v>32</v>
      </c>
      <c r="D929" s="10">
        <v>57539667.662824623</v>
      </c>
    </row>
    <row r="930" spans="1:4">
      <c r="A930" s="9">
        <v>40603</v>
      </c>
      <c r="B930" t="s">
        <v>27</v>
      </c>
      <c r="C930" t="s">
        <v>32</v>
      </c>
      <c r="D930" s="10">
        <v>66472768.889367551</v>
      </c>
    </row>
    <row r="931" spans="1:4">
      <c r="A931" s="9">
        <v>40634</v>
      </c>
      <c r="B931" t="s">
        <v>27</v>
      </c>
      <c r="C931" t="s">
        <v>32</v>
      </c>
      <c r="D931" s="10">
        <v>62592098.555997655</v>
      </c>
    </row>
    <row r="932" spans="1:4">
      <c r="A932" s="9">
        <v>40664</v>
      </c>
      <c r="B932" t="s">
        <v>27</v>
      </c>
      <c r="C932" t="s">
        <v>32</v>
      </c>
      <c r="D932" s="10">
        <v>62068612.973418407</v>
      </c>
    </row>
    <row r="933" spans="1:4">
      <c r="A933" s="9">
        <v>40695</v>
      </c>
      <c r="B933" t="s">
        <v>27</v>
      </c>
      <c r="C933" t="s">
        <v>32</v>
      </c>
      <c r="D933" s="10">
        <v>61798571.056394167</v>
      </c>
    </row>
    <row r="934" spans="1:4">
      <c r="A934" s="9">
        <v>40725</v>
      </c>
      <c r="B934" t="s">
        <v>27</v>
      </c>
      <c r="C934" t="s">
        <v>32</v>
      </c>
      <c r="D934" s="10">
        <v>61048620.10515634</v>
      </c>
    </row>
    <row r="935" spans="1:4">
      <c r="A935" s="9">
        <v>40756</v>
      </c>
      <c r="B935" t="s">
        <v>27</v>
      </c>
      <c r="C935" t="s">
        <v>32</v>
      </c>
      <c r="D935" s="10">
        <v>60063659.481920488</v>
      </c>
    </row>
    <row r="936" spans="1:4">
      <c r="A936" s="9">
        <v>40787</v>
      </c>
      <c r="B936" t="s">
        <v>27</v>
      </c>
      <c r="C936" t="s">
        <v>32</v>
      </c>
      <c r="D936" s="10">
        <v>61279086.374347866</v>
      </c>
    </row>
    <row r="937" spans="1:4">
      <c r="A937" s="9">
        <v>40817</v>
      </c>
      <c r="B937" t="s">
        <v>27</v>
      </c>
      <c r="C937" t="s">
        <v>32</v>
      </c>
      <c r="D937" s="10">
        <v>61265086.610403553</v>
      </c>
    </row>
    <row r="938" spans="1:4">
      <c r="A938" s="9">
        <v>40848</v>
      </c>
      <c r="B938" t="s">
        <v>27</v>
      </c>
      <c r="C938" t="s">
        <v>32</v>
      </c>
      <c r="D938" s="10">
        <v>60276973.708082117</v>
      </c>
    </row>
    <row r="939" spans="1:4">
      <c r="A939" s="9">
        <v>40878</v>
      </c>
      <c r="B939" t="s">
        <v>27</v>
      </c>
      <c r="C939" t="s">
        <v>32</v>
      </c>
      <c r="D939" s="10">
        <v>65132378.125227988</v>
      </c>
    </row>
    <row r="940" spans="1:4">
      <c r="A940" s="9">
        <v>40909</v>
      </c>
      <c r="B940" t="s">
        <v>27</v>
      </c>
      <c r="C940" t="s">
        <v>32</v>
      </c>
      <c r="D940" s="10">
        <v>63111929.969999999</v>
      </c>
    </row>
    <row r="941" spans="1:4">
      <c r="A941" s="9">
        <v>40940</v>
      </c>
      <c r="B941" t="s">
        <v>27</v>
      </c>
      <c r="C941" t="s">
        <v>32</v>
      </c>
      <c r="D941" s="10">
        <v>60461511.658471063</v>
      </c>
    </row>
    <row r="942" spans="1:4">
      <c r="A942" s="9">
        <v>40969</v>
      </c>
      <c r="B942" t="s">
        <v>27</v>
      </c>
      <c r="C942" t="s">
        <v>32</v>
      </c>
      <c r="D942" s="10">
        <v>63883555.879808918</v>
      </c>
    </row>
    <row r="943" spans="1:4">
      <c r="A943" s="9">
        <v>41000</v>
      </c>
      <c r="B943" t="s">
        <v>27</v>
      </c>
      <c r="C943" t="s">
        <v>32</v>
      </c>
      <c r="D943" s="10">
        <v>66650878.032857142</v>
      </c>
    </row>
    <row r="944" spans="1:4">
      <c r="A944" s="9">
        <v>41030</v>
      </c>
      <c r="B944" t="s">
        <v>27</v>
      </c>
      <c r="C944" t="s">
        <v>32</v>
      </c>
      <c r="D944" s="10">
        <v>67052582.045202382</v>
      </c>
    </row>
    <row r="945" spans="1:4">
      <c r="A945" s="9">
        <v>41061</v>
      </c>
      <c r="B945" t="s">
        <v>27</v>
      </c>
      <c r="C945" t="s">
        <v>32</v>
      </c>
      <c r="D945" s="10">
        <v>63689756.472294375</v>
      </c>
    </row>
    <row r="946" spans="1:4">
      <c r="A946" s="9">
        <v>41091</v>
      </c>
      <c r="B946" t="s">
        <v>27</v>
      </c>
      <c r="C946" t="s">
        <v>32</v>
      </c>
      <c r="D946" s="10">
        <v>67800509.039134428</v>
      </c>
    </row>
    <row r="947" spans="1:4">
      <c r="A947" s="9">
        <v>41122</v>
      </c>
      <c r="B947" t="s">
        <v>27</v>
      </c>
      <c r="C947" t="s">
        <v>32</v>
      </c>
      <c r="D947" s="10">
        <v>73025197.429935068</v>
      </c>
    </row>
    <row r="948" spans="1:4">
      <c r="A948" s="9">
        <v>41153</v>
      </c>
      <c r="B948" t="s">
        <v>27</v>
      </c>
      <c r="C948" t="s">
        <v>32</v>
      </c>
      <c r="D948" s="10">
        <v>69847194.829428568</v>
      </c>
    </row>
    <row r="949" spans="1:4">
      <c r="A949" s="9">
        <v>41183</v>
      </c>
      <c r="B949" t="s">
        <v>27</v>
      </c>
      <c r="C949" t="s">
        <v>32</v>
      </c>
      <c r="D949" s="10">
        <v>69130877.107268393</v>
      </c>
    </row>
    <row r="950" spans="1:4">
      <c r="A950" s="9">
        <v>41214</v>
      </c>
      <c r="B950" t="s">
        <v>27</v>
      </c>
      <c r="C950" t="s">
        <v>32</v>
      </c>
      <c r="D950" s="10">
        <v>70944541.903733045</v>
      </c>
    </row>
    <row r="951" spans="1:4">
      <c r="A951" s="9">
        <v>41244</v>
      </c>
      <c r="B951" t="s">
        <v>27</v>
      </c>
      <c r="C951" t="s">
        <v>32</v>
      </c>
      <c r="D951" s="10">
        <v>72155178.359170273</v>
      </c>
    </row>
    <row r="952" spans="1:4">
      <c r="A952" s="9">
        <v>41275</v>
      </c>
      <c r="B952" t="s">
        <v>27</v>
      </c>
      <c r="C952" t="s">
        <v>32</v>
      </c>
      <c r="D952" s="10">
        <v>71209168.082929298</v>
      </c>
    </row>
    <row r="953" spans="1:4">
      <c r="A953" s="9">
        <v>41306</v>
      </c>
      <c r="B953" t="s">
        <v>27</v>
      </c>
      <c r="C953" t="s">
        <v>32</v>
      </c>
      <c r="D953" s="10">
        <v>62037716.864141412</v>
      </c>
    </row>
    <row r="954" spans="1:4">
      <c r="A954" s="9">
        <v>41334</v>
      </c>
      <c r="B954" t="s">
        <v>27</v>
      </c>
      <c r="C954" t="s">
        <v>32</v>
      </c>
      <c r="D954" s="10">
        <v>67260172.677777767</v>
      </c>
    </row>
    <row r="955" spans="1:4">
      <c r="A955" s="9">
        <v>41365</v>
      </c>
      <c r="B955" t="s">
        <v>27</v>
      </c>
      <c r="C955" t="s">
        <v>32</v>
      </c>
      <c r="D955" s="10">
        <v>67924541.812289625</v>
      </c>
    </row>
    <row r="956" spans="1:4">
      <c r="A956" s="9">
        <v>41395</v>
      </c>
      <c r="B956" t="s">
        <v>27</v>
      </c>
      <c r="C956" t="s">
        <v>32</v>
      </c>
      <c r="D956" s="10">
        <v>73838739.308860213</v>
      </c>
    </row>
    <row r="957" spans="1:4">
      <c r="A957" s="9">
        <v>41426</v>
      </c>
      <c r="B957" t="s">
        <v>27</v>
      </c>
      <c r="C957" t="s">
        <v>32</v>
      </c>
      <c r="D957" s="10">
        <v>69418557.881929785</v>
      </c>
    </row>
    <row r="958" spans="1:4">
      <c r="A958" s="9">
        <v>41456</v>
      </c>
      <c r="B958" t="s">
        <v>27</v>
      </c>
      <c r="C958" t="s">
        <v>32</v>
      </c>
      <c r="D958" s="10">
        <v>71833527.676307485</v>
      </c>
    </row>
    <row r="959" spans="1:4">
      <c r="A959" s="9">
        <v>41487</v>
      </c>
      <c r="B959" t="s">
        <v>27</v>
      </c>
      <c r="C959" t="s">
        <v>32</v>
      </c>
      <c r="D959" s="10">
        <v>77950251.224774972</v>
      </c>
    </row>
    <row r="960" spans="1:4">
      <c r="A960" s="9">
        <v>41518</v>
      </c>
      <c r="B960" t="s">
        <v>27</v>
      </c>
      <c r="C960" t="s">
        <v>32</v>
      </c>
      <c r="D960" s="10">
        <v>66245262.075759187</v>
      </c>
    </row>
    <row r="961" spans="1:4">
      <c r="A961" s="9">
        <v>41548</v>
      </c>
      <c r="B961" t="s">
        <v>27</v>
      </c>
      <c r="C961" t="s">
        <v>32</v>
      </c>
      <c r="D961" s="10">
        <v>72912032.946164459</v>
      </c>
    </row>
    <row r="962" spans="1:4">
      <c r="A962" s="9">
        <v>41579</v>
      </c>
      <c r="B962" t="s">
        <v>27</v>
      </c>
      <c r="C962" t="s">
        <v>32</v>
      </c>
      <c r="D962" s="10">
        <v>70237394.316413701</v>
      </c>
    </row>
    <row r="963" spans="1:4">
      <c r="A963" s="9">
        <v>41609</v>
      </c>
      <c r="B963" t="s">
        <v>27</v>
      </c>
      <c r="C963" t="s">
        <v>32</v>
      </c>
      <c r="D963" s="10">
        <v>75670766.439999998</v>
      </c>
    </row>
    <row r="964" spans="1:4">
      <c r="A964" s="9">
        <v>41640</v>
      </c>
      <c r="B964" t="s">
        <v>27</v>
      </c>
      <c r="C964" t="s">
        <v>32</v>
      </c>
      <c r="D964" s="10">
        <v>78398491.092222229</v>
      </c>
    </row>
    <row r="965" spans="1:4">
      <c r="A965" s="9">
        <v>41671</v>
      </c>
      <c r="B965" t="s">
        <v>27</v>
      </c>
      <c r="C965" t="s">
        <v>32</v>
      </c>
      <c r="D965" s="10">
        <v>70166565.930000007</v>
      </c>
    </row>
    <row r="966" spans="1:4">
      <c r="A966" s="9">
        <v>41699</v>
      </c>
      <c r="B966" t="s">
        <v>27</v>
      </c>
      <c r="C966" t="s">
        <v>32</v>
      </c>
      <c r="D966" s="10">
        <v>72094280.890000001</v>
      </c>
    </row>
    <row r="967" spans="1:4">
      <c r="A967" s="9">
        <v>41730</v>
      </c>
      <c r="B967" t="s">
        <v>27</v>
      </c>
      <c r="C967" t="s">
        <v>32</v>
      </c>
      <c r="D967" s="10">
        <v>71015849.067333341</v>
      </c>
    </row>
    <row r="968" spans="1:4">
      <c r="A968" s="9">
        <v>41760</v>
      </c>
      <c r="B968" t="s">
        <v>27</v>
      </c>
      <c r="C968" t="s">
        <v>32</v>
      </c>
      <c r="D968" s="10">
        <v>78995542.812888891</v>
      </c>
    </row>
    <row r="969" spans="1:4">
      <c r="A969" s="9">
        <v>41791</v>
      </c>
      <c r="B969" t="s">
        <v>27</v>
      </c>
      <c r="C969" t="s">
        <v>32</v>
      </c>
      <c r="D969" s="10">
        <v>77886100.280666664</v>
      </c>
    </row>
    <row r="970" spans="1:4">
      <c r="A970" s="9">
        <v>41821</v>
      </c>
      <c r="B970" t="s">
        <v>27</v>
      </c>
      <c r="C970" t="s">
        <v>32</v>
      </c>
      <c r="D970" s="10">
        <v>81547285.159999996</v>
      </c>
    </row>
    <row r="971" spans="1:4">
      <c r="A971" s="9">
        <v>41852</v>
      </c>
      <c r="B971" t="s">
        <v>27</v>
      </c>
      <c r="C971" t="s">
        <v>32</v>
      </c>
      <c r="D971" s="10">
        <v>77566114.972888887</v>
      </c>
    </row>
    <row r="972" spans="1:4">
      <c r="A972" s="9">
        <v>41883</v>
      </c>
      <c r="B972" t="s">
        <v>27</v>
      </c>
      <c r="C972" t="s">
        <v>32</v>
      </c>
      <c r="D972" s="10">
        <v>74523065.665858582</v>
      </c>
    </row>
    <row r="973" spans="1:4">
      <c r="A973" s="9">
        <v>41913</v>
      </c>
      <c r="B973" t="s">
        <v>27</v>
      </c>
      <c r="C973" t="s">
        <v>32</v>
      </c>
      <c r="D973" s="10">
        <v>79132441.302888885</v>
      </c>
    </row>
    <row r="974" spans="1:4">
      <c r="A974" s="9">
        <v>41944</v>
      </c>
      <c r="B974" t="s">
        <v>27</v>
      </c>
      <c r="C974" t="s">
        <v>32</v>
      </c>
      <c r="D974" s="10">
        <v>80367388.839555562</v>
      </c>
    </row>
    <row r="975" spans="1:4">
      <c r="A975" s="9">
        <v>41974</v>
      </c>
      <c r="B975" t="s">
        <v>27</v>
      </c>
      <c r="C975" t="s">
        <v>32</v>
      </c>
      <c r="D975" s="10">
        <v>87952881.980000004</v>
      </c>
    </row>
    <row r="976" spans="1:4">
      <c r="A976" s="9">
        <v>42005</v>
      </c>
      <c r="B976" t="s">
        <v>27</v>
      </c>
      <c r="C976" t="s">
        <v>32</v>
      </c>
      <c r="D976" s="10">
        <v>87300156.530000001</v>
      </c>
    </row>
    <row r="977" spans="1:4">
      <c r="A977" s="9">
        <v>42036</v>
      </c>
      <c r="B977" t="s">
        <v>27</v>
      </c>
      <c r="C977" t="s">
        <v>32</v>
      </c>
      <c r="D977" s="10">
        <v>80520402</v>
      </c>
    </row>
    <row r="978" spans="1:4">
      <c r="A978" s="9">
        <v>42064</v>
      </c>
      <c r="B978" t="s">
        <v>27</v>
      </c>
      <c r="C978" t="s">
        <v>32</v>
      </c>
      <c r="D978" s="10">
        <v>86608104.870000005</v>
      </c>
    </row>
    <row r="979" spans="1:4">
      <c r="A979" s="9">
        <v>42095</v>
      </c>
      <c r="B979" t="s">
        <v>27</v>
      </c>
      <c r="C979" t="s">
        <v>32</v>
      </c>
      <c r="D979" s="10">
        <v>84920971.620000005</v>
      </c>
    </row>
    <row r="980" spans="1:4">
      <c r="A980" s="9">
        <v>42125</v>
      </c>
      <c r="B980" t="s">
        <v>27</v>
      </c>
      <c r="C980" t="s">
        <v>32</v>
      </c>
      <c r="D980" s="10">
        <v>85174103.829999998</v>
      </c>
    </row>
    <row r="981" spans="1:4">
      <c r="A981" s="9">
        <v>42156</v>
      </c>
      <c r="B981" t="s">
        <v>27</v>
      </c>
      <c r="C981" t="s">
        <v>32</v>
      </c>
      <c r="D981" s="10">
        <v>79677024.079999998</v>
      </c>
    </row>
    <row r="982" spans="1:4">
      <c r="A982" s="9">
        <v>42186</v>
      </c>
      <c r="B982" t="s">
        <v>27</v>
      </c>
      <c r="C982" t="s">
        <v>32</v>
      </c>
      <c r="D982" s="10">
        <v>80772197.799999997</v>
      </c>
    </row>
    <row r="983" spans="1:4">
      <c r="A983" s="9">
        <v>42217</v>
      </c>
      <c r="B983" t="s">
        <v>27</v>
      </c>
      <c r="C983" t="s">
        <v>32</v>
      </c>
      <c r="D983" s="10">
        <v>78715916.689999998</v>
      </c>
    </row>
    <row r="984" spans="1:4">
      <c r="A984" s="9">
        <v>42248</v>
      </c>
      <c r="B984" t="s">
        <v>27</v>
      </c>
      <c r="C984" t="s">
        <v>32</v>
      </c>
      <c r="D984" s="10">
        <v>74095739.870000005</v>
      </c>
    </row>
    <row r="985" spans="1:4">
      <c r="A985" s="9">
        <v>42278</v>
      </c>
      <c r="B985" t="s">
        <v>27</v>
      </c>
      <c r="C985" t="s">
        <v>32</v>
      </c>
      <c r="D985" s="10">
        <v>74457067.629999995</v>
      </c>
    </row>
    <row r="986" spans="1:4">
      <c r="A986" s="9">
        <v>42309</v>
      </c>
      <c r="B986" t="s">
        <v>27</v>
      </c>
      <c r="C986" t="s">
        <v>32</v>
      </c>
      <c r="D986" s="10">
        <v>71717249.859999999</v>
      </c>
    </row>
    <row r="987" spans="1:4">
      <c r="A987" s="9">
        <v>42339</v>
      </c>
      <c r="B987" t="s">
        <v>27</v>
      </c>
      <c r="C987" t="s">
        <v>32</v>
      </c>
      <c r="D987" s="10">
        <v>78576610.24000001</v>
      </c>
    </row>
    <row r="988" spans="1:4">
      <c r="A988" s="9">
        <v>42370</v>
      </c>
      <c r="B988" t="s">
        <v>27</v>
      </c>
      <c r="C988" t="s">
        <v>32</v>
      </c>
      <c r="D988" s="10">
        <v>74670228.683333322</v>
      </c>
    </row>
    <row r="989" spans="1:4">
      <c r="A989" s="9">
        <v>42401</v>
      </c>
      <c r="B989" t="s">
        <v>27</v>
      </c>
      <c r="C989" t="s">
        <v>32</v>
      </c>
      <c r="D989" s="10">
        <v>67295972.689999998</v>
      </c>
    </row>
    <row r="990" spans="1:4">
      <c r="A990" s="9">
        <v>42430</v>
      </c>
      <c r="B990" t="s">
        <v>27</v>
      </c>
      <c r="C990" t="s">
        <v>32</v>
      </c>
      <c r="D990" s="10">
        <v>68263290.370000005</v>
      </c>
    </row>
    <row r="991" spans="1:4">
      <c r="A991" s="9">
        <v>42461</v>
      </c>
      <c r="B991" t="s">
        <v>27</v>
      </c>
      <c r="C991" t="s">
        <v>32</v>
      </c>
      <c r="D991" s="10">
        <v>70940367.049999997</v>
      </c>
    </row>
    <row r="992" spans="1:4">
      <c r="A992" s="9">
        <v>42491</v>
      </c>
      <c r="B992" t="s">
        <v>27</v>
      </c>
      <c r="C992" t="s">
        <v>32</v>
      </c>
      <c r="D992" s="10">
        <v>78866930.469999984</v>
      </c>
    </row>
    <row r="993" spans="1:4">
      <c r="A993" s="9">
        <v>42522</v>
      </c>
      <c r="B993" t="s">
        <v>27</v>
      </c>
      <c r="C993" t="s">
        <v>32</v>
      </c>
      <c r="D993" s="10">
        <v>78655183.888333336</v>
      </c>
    </row>
    <row r="994" spans="1:4">
      <c r="A994" s="9">
        <v>42552</v>
      </c>
      <c r="B994" t="s">
        <v>27</v>
      </c>
      <c r="C994" t="s">
        <v>32</v>
      </c>
      <c r="D994" s="10">
        <v>80176397.345833316</v>
      </c>
    </row>
    <row r="995" spans="1:4">
      <c r="A995" s="9">
        <v>42583</v>
      </c>
      <c r="B995" t="s">
        <v>27</v>
      </c>
      <c r="C995" t="s">
        <v>32</v>
      </c>
      <c r="D995" s="10">
        <v>80072869.407638878</v>
      </c>
    </row>
    <row r="996" spans="1:4">
      <c r="A996" s="9">
        <v>42614</v>
      </c>
      <c r="B996" t="s">
        <v>27</v>
      </c>
      <c r="C996" t="s">
        <v>32</v>
      </c>
      <c r="D996" s="10">
        <v>77329473.068749994</v>
      </c>
    </row>
    <row r="997" spans="1:4">
      <c r="A997" s="9">
        <v>42644</v>
      </c>
      <c r="B997" t="s">
        <v>27</v>
      </c>
      <c r="C997" t="s">
        <v>32</v>
      </c>
      <c r="D997" s="10">
        <v>82392077.329999998</v>
      </c>
    </row>
    <row r="998" spans="1:4">
      <c r="A998" s="9">
        <v>42675</v>
      </c>
      <c r="B998" t="s">
        <v>27</v>
      </c>
      <c r="C998" t="s">
        <v>32</v>
      </c>
      <c r="D998" s="10">
        <v>80200389.80916667</v>
      </c>
    </row>
    <row r="999" spans="1:4">
      <c r="A999" s="9">
        <v>42705</v>
      </c>
      <c r="B999" t="s">
        <v>27</v>
      </c>
      <c r="C999" t="s">
        <v>32</v>
      </c>
      <c r="D999" s="10">
        <v>83304035.932638884</v>
      </c>
    </row>
    <row r="1000" spans="1:4">
      <c r="A1000" s="9">
        <v>42736</v>
      </c>
      <c r="B1000" t="s">
        <v>27</v>
      </c>
      <c r="C1000" t="s">
        <v>32</v>
      </c>
      <c r="D1000" s="10">
        <v>82095252.218291864</v>
      </c>
    </row>
    <row r="1001" spans="1:4">
      <c r="A1001" s="9">
        <v>42767</v>
      </c>
      <c r="B1001" t="s">
        <v>27</v>
      </c>
      <c r="C1001" t="s">
        <v>32</v>
      </c>
      <c r="D1001" s="10">
        <v>73597695.437278107</v>
      </c>
    </row>
    <row r="1002" spans="1:4">
      <c r="A1002" s="9">
        <v>42795</v>
      </c>
      <c r="B1002" t="s">
        <v>27</v>
      </c>
      <c r="C1002" t="s">
        <v>32</v>
      </c>
      <c r="D1002" s="10">
        <v>78107087.493495092</v>
      </c>
    </row>
    <row r="1003" spans="1:4">
      <c r="A1003" s="9">
        <v>42826</v>
      </c>
      <c r="B1003" t="s">
        <v>27</v>
      </c>
      <c r="C1003" t="s">
        <v>32</v>
      </c>
      <c r="D1003" s="10">
        <v>80405165.715061724</v>
      </c>
    </row>
    <row r="1004" spans="1:4">
      <c r="A1004" s="9">
        <v>42856</v>
      </c>
      <c r="B1004" t="s">
        <v>27</v>
      </c>
      <c r="C1004" t="s">
        <v>32</v>
      </c>
      <c r="D1004" s="10">
        <v>80463723.337860093</v>
      </c>
    </row>
    <row r="1005" spans="1:4">
      <c r="A1005" s="9">
        <v>42887</v>
      </c>
      <c r="B1005" t="s">
        <v>27</v>
      </c>
      <c r="C1005" t="s">
        <v>32</v>
      </c>
      <c r="D1005" s="10">
        <v>79527878.260233209</v>
      </c>
    </row>
    <row r="1006" spans="1:4">
      <c r="A1006" s="9">
        <v>42917</v>
      </c>
      <c r="B1006" t="s">
        <v>27</v>
      </c>
      <c r="C1006" t="s">
        <v>32</v>
      </c>
      <c r="D1006" s="10">
        <v>81096090.638952896</v>
      </c>
    </row>
    <row r="1007" spans="1:4">
      <c r="A1007" s="9">
        <v>42948</v>
      </c>
      <c r="B1007" t="s">
        <v>27</v>
      </c>
      <c r="C1007" t="s">
        <v>32</v>
      </c>
      <c r="D1007" s="10">
        <v>80995091.764324039</v>
      </c>
    </row>
    <row r="1008" spans="1:4">
      <c r="A1008" s="9">
        <v>42979</v>
      </c>
      <c r="B1008" t="s">
        <v>27</v>
      </c>
      <c r="C1008" t="s">
        <v>32</v>
      </c>
      <c r="D1008" s="10">
        <v>78892856.926725596</v>
      </c>
    </row>
    <row r="1009" spans="1:4">
      <c r="A1009" s="9">
        <v>43009</v>
      </c>
      <c r="B1009" t="s">
        <v>27</v>
      </c>
      <c r="C1009" t="s">
        <v>32</v>
      </c>
      <c r="D1009" s="10">
        <v>80557547.362223074</v>
      </c>
    </row>
    <row r="1010" spans="1:4">
      <c r="A1010" s="9">
        <v>43040</v>
      </c>
      <c r="B1010" t="s">
        <v>27</v>
      </c>
      <c r="C1010" t="s">
        <v>32</v>
      </c>
      <c r="D1010" s="10">
        <v>79184403.808498323</v>
      </c>
    </row>
    <row r="1011" spans="1:4">
      <c r="A1011" s="9">
        <v>43070</v>
      </c>
      <c r="B1011" t="s">
        <v>27</v>
      </c>
      <c r="C1011" t="s">
        <v>32</v>
      </c>
      <c r="D1011" s="10">
        <v>84401505.786556408</v>
      </c>
    </row>
    <row r="1012" spans="1:4">
      <c r="A1012" s="9">
        <v>43101</v>
      </c>
      <c r="B1012" t="s">
        <v>27</v>
      </c>
      <c r="C1012" t="s">
        <v>32</v>
      </c>
      <c r="D1012" s="10">
        <v>85117085.200227588</v>
      </c>
    </row>
    <row r="1013" spans="1:4">
      <c r="A1013" s="9">
        <v>43132</v>
      </c>
      <c r="B1013" t="s">
        <v>27</v>
      </c>
      <c r="C1013" t="s">
        <v>32</v>
      </c>
      <c r="D1013" s="10">
        <v>77550830.29399772</v>
      </c>
    </row>
    <row r="1014" spans="1:4">
      <c r="A1014" s="9">
        <v>43160</v>
      </c>
      <c r="B1014" t="s">
        <v>27</v>
      </c>
      <c r="C1014" t="s">
        <v>32</v>
      </c>
      <c r="D1014" s="10">
        <v>86117809.80822596</v>
      </c>
    </row>
    <row r="1015" spans="1:4">
      <c r="A1015" s="9">
        <v>43191</v>
      </c>
      <c r="B1015" t="s">
        <v>27</v>
      </c>
      <c r="C1015" t="s">
        <v>32</v>
      </c>
      <c r="D1015" s="10">
        <v>79614761.664198458</v>
      </c>
    </row>
    <row r="1016" spans="1:4">
      <c r="A1016" s="9">
        <v>43221</v>
      </c>
      <c r="B1016" t="s">
        <v>27</v>
      </c>
      <c r="C1016" t="s">
        <v>32</v>
      </c>
      <c r="D1016" s="10">
        <v>89734553.613539904</v>
      </c>
    </row>
    <row r="1017" spans="1:4">
      <c r="A1017" s="9">
        <v>43252</v>
      </c>
      <c r="B1017" t="s">
        <v>27</v>
      </c>
      <c r="C1017" t="s">
        <v>32</v>
      </c>
      <c r="D1017" s="10">
        <v>87974390.265239149</v>
      </c>
    </row>
    <row r="1018" spans="1:4">
      <c r="A1018" s="9">
        <v>43282</v>
      </c>
      <c r="B1018" t="s">
        <v>27</v>
      </c>
      <c r="C1018" t="s">
        <v>32</v>
      </c>
      <c r="D1018" s="10">
        <v>97325023.98999998</v>
      </c>
    </row>
    <row r="1019" spans="1:4">
      <c r="A1019" s="9">
        <v>43313</v>
      </c>
      <c r="B1019" t="s">
        <v>27</v>
      </c>
      <c r="C1019" t="s">
        <v>32</v>
      </c>
      <c r="D1019" s="10">
        <v>88324996.446666673</v>
      </c>
    </row>
    <row r="1020" spans="1:4">
      <c r="A1020" s="9">
        <v>43344</v>
      </c>
      <c r="B1020" t="s">
        <v>27</v>
      </c>
      <c r="C1020" t="s">
        <v>32</v>
      </c>
      <c r="D1020" s="10">
        <v>74308380.469999999</v>
      </c>
    </row>
    <row r="1021" spans="1:4">
      <c r="A1021" s="9">
        <v>43374</v>
      </c>
      <c r="B1021" t="s">
        <v>27</v>
      </c>
      <c r="C1021" t="s">
        <v>32</v>
      </c>
      <c r="D1021" s="10">
        <v>85317764.446666658</v>
      </c>
    </row>
    <row r="1022" spans="1:4">
      <c r="A1022" s="9">
        <v>43405</v>
      </c>
      <c r="B1022" t="s">
        <v>27</v>
      </c>
      <c r="C1022" t="s">
        <v>32</v>
      </c>
      <c r="D1022" s="10">
        <v>77486126.50999999</v>
      </c>
    </row>
    <row r="1023" spans="1:4">
      <c r="A1023" s="9">
        <v>43435</v>
      </c>
      <c r="B1023" t="s">
        <v>27</v>
      </c>
      <c r="C1023" t="s">
        <v>32</v>
      </c>
      <c r="D1023" s="10">
        <v>81488629.060000017</v>
      </c>
    </row>
    <row r="1024" spans="1:4">
      <c r="A1024" s="9">
        <v>43466</v>
      </c>
      <c r="B1024" t="s">
        <v>27</v>
      </c>
      <c r="C1024" t="s">
        <v>32</v>
      </c>
      <c r="D1024" s="10">
        <v>77445219.049999997</v>
      </c>
    </row>
    <row r="1025" spans="1:4">
      <c r="A1025" s="9">
        <v>43497</v>
      </c>
      <c r="B1025" t="s">
        <v>27</v>
      </c>
      <c r="C1025" t="s">
        <v>32</v>
      </c>
      <c r="D1025" s="10">
        <v>67586158.75</v>
      </c>
    </row>
    <row r="1026" spans="1:4">
      <c r="A1026" s="9">
        <v>43525</v>
      </c>
      <c r="B1026" t="s">
        <v>27</v>
      </c>
      <c r="C1026" t="s">
        <v>32</v>
      </c>
      <c r="D1026" s="10">
        <v>72655985</v>
      </c>
    </row>
    <row r="1027" spans="1:4">
      <c r="A1027" s="9">
        <v>43556</v>
      </c>
      <c r="B1027" t="s">
        <v>27</v>
      </c>
      <c r="C1027" t="s">
        <v>32</v>
      </c>
      <c r="D1027" s="10">
        <v>65164465</v>
      </c>
    </row>
    <row r="1028" spans="1:4">
      <c r="A1028" s="9">
        <v>43586</v>
      </c>
      <c r="B1028" t="s">
        <v>27</v>
      </c>
      <c r="C1028" t="s">
        <v>32</v>
      </c>
      <c r="D1028" s="10">
        <v>70171838</v>
      </c>
    </row>
    <row r="1029" spans="1:4">
      <c r="A1029" s="9">
        <v>43617</v>
      </c>
      <c r="B1029" t="s">
        <v>27</v>
      </c>
      <c r="C1029" t="s">
        <v>32</v>
      </c>
      <c r="D1029" s="10">
        <v>66708538</v>
      </c>
    </row>
    <row r="1030" spans="1:4">
      <c r="A1030" s="9">
        <v>43647</v>
      </c>
      <c r="B1030" t="s">
        <v>27</v>
      </c>
      <c r="C1030" t="s">
        <v>32</v>
      </c>
      <c r="D1030" s="10">
        <v>80061274</v>
      </c>
    </row>
    <row r="1031" spans="1:4">
      <c r="A1031" s="9">
        <v>43678</v>
      </c>
      <c r="B1031" t="s">
        <v>27</v>
      </c>
      <c r="C1031" t="s">
        <v>32</v>
      </c>
      <c r="D1031" s="10">
        <v>77615433</v>
      </c>
    </row>
    <row r="1032" spans="1:4">
      <c r="A1032" s="9">
        <v>43709</v>
      </c>
      <c r="B1032" t="s">
        <v>27</v>
      </c>
      <c r="C1032" t="s">
        <v>32</v>
      </c>
      <c r="D1032" s="10">
        <v>72227078</v>
      </c>
    </row>
    <row r="1033" spans="1:4">
      <c r="A1033" s="9">
        <v>43739</v>
      </c>
      <c r="B1033" t="s">
        <v>27</v>
      </c>
      <c r="C1033" t="s">
        <v>32</v>
      </c>
      <c r="D1033" s="10">
        <v>75637735</v>
      </c>
    </row>
    <row r="1034" spans="1:4">
      <c r="A1034" s="9">
        <v>43770</v>
      </c>
      <c r="B1034" t="s">
        <v>27</v>
      </c>
      <c r="C1034" t="s">
        <v>32</v>
      </c>
      <c r="D1034" s="10">
        <v>85660327</v>
      </c>
    </row>
    <row r="1035" spans="1:4">
      <c r="A1035" s="9">
        <v>43800</v>
      </c>
      <c r="B1035" t="s">
        <v>27</v>
      </c>
      <c r="C1035" t="s">
        <v>32</v>
      </c>
      <c r="D1035" s="10">
        <v>75976148</v>
      </c>
    </row>
    <row r="1036" spans="1:4">
      <c r="A1036" s="9">
        <v>43831</v>
      </c>
      <c r="B1036" t="s">
        <v>27</v>
      </c>
      <c r="C1036" t="s">
        <v>32</v>
      </c>
      <c r="D1036" s="10">
        <v>81214159</v>
      </c>
    </row>
    <row r="1037" spans="1:4">
      <c r="A1037" s="9">
        <v>43862</v>
      </c>
      <c r="B1037" t="s">
        <v>27</v>
      </c>
      <c r="C1037" t="s">
        <v>32</v>
      </c>
      <c r="D1037" s="10">
        <v>69368763</v>
      </c>
    </row>
    <row r="1038" spans="1:4">
      <c r="A1038" s="9">
        <v>43891</v>
      </c>
      <c r="B1038" t="s">
        <v>27</v>
      </c>
      <c r="C1038" t="s">
        <v>32</v>
      </c>
      <c r="D1038" s="10">
        <v>71110349</v>
      </c>
    </row>
    <row r="1039" spans="1:4">
      <c r="A1039" s="9">
        <v>43922</v>
      </c>
      <c r="B1039" t="s">
        <v>27</v>
      </c>
      <c r="C1039" t="s">
        <v>32</v>
      </c>
      <c r="D1039" s="10">
        <v>77685404</v>
      </c>
    </row>
    <row r="1040" spans="1:4">
      <c r="A1040" s="9">
        <v>43952</v>
      </c>
      <c r="B1040" t="s">
        <v>27</v>
      </c>
      <c r="C1040" t="s">
        <v>32</v>
      </c>
      <c r="D1040" s="10">
        <v>81638504</v>
      </c>
    </row>
    <row r="1041" spans="1:4">
      <c r="A1041" s="9">
        <v>43983</v>
      </c>
      <c r="B1041" t="s">
        <v>27</v>
      </c>
      <c r="C1041" t="s">
        <v>32</v>
      </c>
      <c r="D1041" s="10">
        <v>78905439</v>
      </c>
    </row>
    <row r="1042" spans="1:4">
      <c r="A1042" s="9">
        <v>44013</v>
      </c>
      <c r="B1042" t="s">
        <v>27</v>
      </c>
      <c r="C1042" t="s">
        <v>32</v>
      </c>
      <c r="D1042" s="10">
        <v>82959854</v>
      </c>
    </row>
    <row r="1043" spans="1:4">
      <c r="A1043" s="9">
        <v>44044</v>
      </c>
      <c r="B1043" t="s">
        <v>27</v>
      </c>
      <c r="C1043" t="s">
        <v>32</v>
      </c>
      <c r="D1043" s="10">
        <v>77970725</v>
      </c>
    </row>
    <row r="1044" spans="1:4">
      <c r="A1044" s="9">
        <v>44075</v>
      </c>
      <c r="B1044" t="s">
        <v>27</v>
      </c>
      <c r="C1044" t="s">
        <v>32</v>
      </c>
      <c r="D1044" s="10">
        <v>78512942</v>
      </c>
    </row>
    <row r="1045" spans="1:4">
      <c r="A1045" s="9">
        <v>44105</v>
      </c>
      <c r="B1045" t="s">
        <v>27</v>
      </c>
      <c r="C1045" t="s">
        <v>32</v>
      </c>
      <c r="D1045" s="10">
        <v>80023528</v>
      </c>
    </row>
    <row r="1046" spans="1:4">
      <c r="A1046" s="9">
        <v>44136</v>
      </c>
      <c r="B1046" t="s">
        <v>27</v>
      </c>
      <c r="C1046" t="s">
        <v>32</v>
      </c>
      <c r="D1046" s="10">
        <v>73538316</v>
      </c>
    </row>
    <row r="1047" spans="1:4">
      <c r="A1047" s="9">
        <v>44166</v>
      </c>
      <c r="B1047" t="s">
        <v>27</v>
      </c>
      <c r="C1047" t="s">
        <v>32</v>
      </c>
      <c r="D1047" s="10">
        <v>87355169</v>
      </c>
    </row>
    <row r="1048" spans="1:4">
      <c r="A1048" s="9">
        <v>44197</v>
      </c>
      <c r="B1048" t="s">
        <v>27</v>
      </c>
      <c r="C1048" t="s">
        <v>32</v>
      </c>
      <c r="D1048" s="10">
        <v>83145887</v>
      </c>
    </row>
    <row r="1049" spans="1:4">
      <c r="A1049" s="9">
        <v>44228</v>
      </c>
      <c r="B1049" t="s">
        <v>27</v>
      </c>
      <c r="C1049" t="s">
        <v>32</v>
      </c>
      <c r="D1049" s="10">
        <v>70959882</v>
      </c>
    </row>
    <row r="1050" spans="1:4">
      <c r="A1050" s="9">
        <v>44256</v>
      </c>
      <c r="B1050" t="s">
        <v>27</v>
      </c>
      <c r="C1050" t="s">
        <v>32</v>
      </c>
      <c r="D1050" s="10">
        <v>76924070</v>
      </c>
    </row>
    <row r="1051" spans="1:4">
      <c r="A1051" s="9">
        <v>44287</v>
      </c>
      <c r="B1051" t="s">
        <v>27</v>
      </c>
      <c r="C1051" t="s">
        <v>32</v>
      </c>
      <c r="D1051" s="10">
        <v>67891446</v>
      </c>
    </row>
    <row r="1052" spans="1:4">
      <c r="A1052" s="9">
        <v>44317</v>
      </c>
      <c r="B1052" t="s">
        <v>27</v>
      </c>
      <c r="C1052" t="s">
        <v>32</v>
      </c>
      <c r="D1052" s="10">
        <v>69446377.481999993</v>
      </c>
    </row>
    <row r="1053" spans="1:4">
      <c r="A1053" s="9">
        <v>44348</v>
      </c>
      <c r="B1053" t="s">
        <v>27</v>
      </c>
      <c r="C1053" t="s">
        <v>32</v>
      </c>
      <c r="D1053" s="10">
        <v>68513855</v>
      </c>
    </row>
    <row r="1054" spans="1:4">
      <c r="A1054" s="9">
        <v>44378</v>
      </c>
      <c r="B1054" t="s">
        <v>27</v>
      </c>
      <c r="C1054" t="s">
        <v>32</v>
      </c>
      <c r="D1054" s="10">
        <v>72572986</v>
      </c>
    </row>
    <row r="1055" spans="1:4">
      <c r="A1055" s="9">
        <v>44409</v>
      </c>
      <c r="B1055" t="s">
        <v>27</v>
      </c>
      <c r="C1055" t="s">
        <v>32</v>
      </c>
      <c r="D1055" s="10">
        <v>71598291</v>
      </c>
    </row>
    <row r="1056" spans="1:4">
      <c r="A1056" s="9">
        <v>44440</v>
      </c>
      <c r="B1056" t="s">
        <v>27</v>
      </c>
      <c r="C1056" t="s">
        <v>32</v>
      </c>
      <c r="D1056" s="10">
        <v>70525560</v>
      </c>
    </row>
    <row r="1057" spans="1:4">
      <c r="A1057" s="9">
        <v>44470</v>
      </c>
      <c r="B1057" t="s">
        <v>27</v>
      </c>
      <c r="C1057" t="s">
        <v>32</v>
      </c>
      <c r="D1057" s="10">
        <v>71932845</v>
      </c>
    </row>
    <row r="1058" spans="1:4">
      <c r="A1058" s="9">
        <v>44501</v>
      </c>
      <c r="B1058" t="s">
        <v>27</v>
      </c>
      <c r="C1058" t="s">
        <v>32</v>
      </c>
      <c r="D1058" s="10">
        <v>75726879.296000004</v>
      </c>
    </row>
    <row r="1059" spans="1:4">
      <c r="A1059" s="9">
        <v>44531</v>
      </c>
      <c r="B1059" t="s">
        <v>27</v>
      </c>
      <c r="C1059" t="s">
        <v>32</v>
      </c>
      <c r="D1059" s="10">
        <v>80137896</v>
      </c>
    </row>
    <row r="1060" spans="1:4">
      <c r="A1060" s="9">
        <v>44562</v>
      </c>
      <c r="B1060" t="s">
        <v>27</v>
      </c>
      <c r="C1060" t="s">
        <v>32</v>
      </c>
      <c r="D1060" s="10">
        <v>75751948</v>
      </c>
    </row>
    <row r="1061" spans="1:4">
      <c r="A1061" s="9">
        <v>44593</v>
      </c>
      <c r="B1061" t="s">
        <v>27</v>
      </c>
      <c r="C1061" t="s">
        <v>32</v>
      </c>
      <c r="D1061" s="10">
        <v>67865077</v>
      </c>
    </row>
    <row r="1062" spans="1:4">
      <c r="A1062" s="9">
        <v>44621</v>
      </c>
      <c r="B1062" t="s">
        <v>27</v>
      </c>
      <c r="C1062" t="s">
        <v>32</v>
      </c>
      <c r="D1062" s="10">
        <v>74109649</v>
      </c>
    </row>
    <row r="1063" spans="1:4">
      <c r="A1063" s="9">
        <v>44652</v>
      </c>
      <c r="B1063" t="s">
        <v>27</v>
      </c>
      <c r="C1063" t="s">
        <v>32</v>
      </c>
      <c r="D1063" s="10">
        <v>79209712</v>
      </c>
    </row>
    <row r="1064" spans="1:4">
      <c r="A1064" s="9">
        <v>44682</v>
      </c>
      <c r="B1064" t="s">
        <v>27</v>
      </c>
      <c r="C1064" t="s">
        <v>32</v>
      </c>
      <c r="D1064" s="10">
        <v>81292788.700000003</v>
      </c>
    </row>
    <row r="1065" spans="1:4">
      <c r="A1065" s="9">
        <v>44713</v>
      </c>
      <c r="B1065" t="s">
        <v>27</v>
      </c>
      <c r="C1065" t="s">
        <v>32</v>
      </c>
      <c r="D1065" s="10">
        <v>78676238</v>
      </c>
    </row>
    <row r="1066" spans="1:4">
      <c r="A1066" s="9">
        <v>44743</v>
      </c>
      <c r="B1066" t="s">
        <v>27</v>
      </c>
      <c r="C1066" t="s">
        <v>32</v>
      </c>
      <c r="D1066" s="10">
        <v>77648848.333333328</v>
      </c>
    </row>
    <row r="1067" spans="1:4">
      <c r="A1067" s="9">
        <v>44774</v>
      </c>
      <c r="B1067" t="s">
        <v>27</v>
      </c>
      <c r="C1067" t="s">
        <v>32</v>
      </c>
      <c r="D1067" s="10">
        <v>81049942</v>
      </c>
    </row>
    <row r="1068" spans="1:4">
      <c r="A1068" s="9">
        <v>44805</v>
      </c>
      <c r="B1068" t="s">
        <v>27</v>
      </c>
      <c r="C1068" t="s">
        <v>32</v>
      </c>
      <c r="D1068" s="10">
        <v>77275944.333333343</v>
      </c>
    </row>
    <row r="1069" spans="1:4">
      <c r="A1069" s="9">
        <v>44835</v>
      </c>
      <c r="B1069" t="s">
        <v>27</v>
      </c>
      <c r="C1069" t="s">
        <v>32</v>
      </c>
      <c r="D1069" s="10">
        <v>80060281.303333327</v>
      </c>
    </row>
    <row r="1070" spans="1:4">
      <c r="A1070" s="9">
        <v>39448</v>
      </c>
      <c r="B1070" t="s">
        <v>28</v>
      </c>
      <c r="C1070" t="s">
        <v>32</v>
      </c>
      <c r="D1070" s="10">
        <v>9625806</v>
      </c>
    </row>
    <row r="1071" spans="1:4">
      <c r="A1071" s="9">
        <v>39479</v>
      </c>
      <c r="B1071" t="s">
        <v>28</v>
      </c>
      <c r="C1071" t="s">
        <v>32</v>
      </c>
      <c r="D1071" s="10">
        <v>9052061</v>
      </c>
    </row>
    <row r="1072" spans="1:4">
      <c r="A1072" s="9">
        <v>39508</v>
      </c>
      <c r="B1072" t="s">
        <v>28</v>
      </c>
      <c r="C1072" t="s">
        <v>32</v>
      </c>
      <c r="D1072" s="10">
        <v>8395971.2571067587</v>
      </c>
    </row>
    <row r="1073" spans="1:4">
      <c r="A1073" s="9">
        <v>39539</v>
      </c>
      <c r="B1073" t="s">
        <v>28</v>
      </c>
      <c r="C1073" t="s">
        <v>32</v>
      </c>
      <c r="D1073" s="10">
        <v>9251721</v>
      </c>
    </row>
    <row r="1074" spans="1:4">
      <c r="A1074" s="9">
        <v>39569</v>
      </c>
      <c r="B1074" t="s">
        <v>28</v>
      </c>
      <c r="C1074" t="s">
        <v>32</v>
      </c>
      <c r="D1074" s="10">
        <v>8503584</v>
      </c>
    </row>
    <row r="1075" spans="1:4">
      <c r="A1075" s="9">
        <v>39600</v>
      </c>
      <c r="B1075" t="s">
        <v>28</v>
      </c>
      <c r="C1075" t="s">
        <v>32</v>
      </c>
      <c r="D1075" s="10">
        <v>8884726</v>
      </c>
    </row>
    <row r="1076" spans="1:4">
      <c r="A1076" s="9">
        <v>39630</v>
      </c>
      <c r="B1076" t="s">
        <v>28</v>
      </c>
      <c r="C1076" t="s">
        <v>32</v>
      </c>
      <c r="D1076" s="10">
        <v>9094165</v>
      </c>
    </row>
    <row r="1077" spans="1:4">
      <c r="A1077" s="9">
        <v>39661</v>
      </c>
      <c r="B1077" t="s">
        <v>28</v>
      </c>
      <c r="C1077" t="s">
        <v>32</v>
      </c>
      <c r="D1077" s="10">
        <v>8683349</v>
      </c>
    </row>
    <row r="1078" spans="1:4">
      <c r="A1078" s="9">
        <v>39692</v>
      </c>
      <c r="B1078" t="s">
        <v>28</v>
      </c>
      <c r="C1078" t="s">
        <v>32</v>
      </c>
      <c r="D1078" s="10">
        <v>8478832</v>
      </c>
    </row>
    <row r="1079" spans="1:4">
      <c r="A1079" s="9">
        <v>39722</v>
      </c>
      <c r="B1079" t="s">
        <v>28</v>
      </c>
      <c r="C1079" t="s">
        <v>32</v>
      </c>
      <c r="D1079" s="10">
        <v>8389381.7041084804</v>
      </c>
    </row>
    <row r="1080" spans="1:4">
      <c r="A1080" s="9">
        <v>39753</v>
      </c>
      <c r="B1080" t="s">
        <v>28</v>
      </c>
      <c r="C1080" t="s">
        <v>32</v>
      </c>
      <c r="D1080" s="10">
        <v>8049075</v>
      </c>
    </row>
    <row r="1081" spans="1:4">
      <c r="A1081" s="9">
        <v>39783</v>
      </c>
      <c r="B1081" t="s">
        <v>28</v>
      </c>
      <c r="C1081" t="s">
        <v>32</v>
      </c>
      <c r="D1081" s="10">
        <v>8525550</v>
      </c>
    </row>
    <row r="1082" spans="1:4">
      <c r="A1082" s="9">
        <v>39814</v>
      </c>
      <c r="B1082" t="s">
        <v>28</v>
      </c>
      <c r="C1082" t="s">
        <v>32</v>
      </c>
      <c r="D1082" s="10">
        <v>8435587.5960005801</v>
      </c>
    </row>
    <row r="1083" spans="1:4">
      <c r="A1083" s="9">
        <v>39845</v>
      </c>
      <c r="B1083" t="s">
        <v>28</v>
      </c>
      <c r="C1083" t="s">
        <v>32</v>
      </c>
      <c r="D1083" s="10">
        <v>7562386</v>
      </c>
    </row>
    <row r="1084" spans="1:4">
      <c r="A1084" s="9">
        <v>39873</v>
      </c>
      <c r="B1084" t="s">
        <v>28</v>
      </c>
      <c r="C1084" t="s">
        <v>32</v>
      </c>
      <c r="D1084" s="10">
        <v>8347366</v>
      </c>
    </row>
    <row r="1085" spans="1:4">
      <c r="A1085" s="9">
        <v>39904</v>
      </c>
      <c r="B1085" t="s">
        <v>28</v>
      </c>
      <c r="C1085" t="s">
        <v>32</v>
      </c>
      <c r="D1085" s="10">
        <v>7162172</v>
      </c>
    </row>
    <row r="1086" spans="1:4">
      <c r="A1086" s="9">
        <v>39934</v>
      </c>
      <c r="B1086" t="s">
        <v>28</v>
      </c>
      <c r="C1086" t="s">
        <v>32</v>
      </c>
      <c r="D1086" s="10">
        <v>7424835.5057448559</v>
      </c>
    </row>
    <row r="1087" spans="1:4">
      <c r="A1087" s="9">
        <v>39965</v>
      </c>
      <c r="B1087" t="s">
        <v>28</v>
      </c>
      <c r="C1087" t="s">
        <v>32</v>
      </c>
      <c r="D1087" s="10">
        <v>7214079.4800000004</v>
      </c>
    </row>
    <row r="1088" spans="1:4">
      <c r="A1088" s="9">
        <v>39995</v>
      </c>
      <c r="B1088" t="s">
        <v>28</v>
      </c>
      <c r="C1088" t="s">
        <v>32</v>
      </c>
      <c r="D1088" s="10">
        <v>7629096.04</v>
      </c>
    </row>
    <row r="1089" spans="1:4">
      <c r="A1089" s="9">
        <v>40026</v>
      </c>
      <c r="B1089" t="s">
        <v>28</v>
      </c>
      <c r="C1089" t="s">
        <v>32</v>
      </c>
      <c r="D1089" s="10">
        <v>7735122.6500000004</v>
      </c>
    </row>
    <row r="1090" spans="1:4">
      <c r="A1090" s="9">
        <v>40057</v>
      </c>
      <c r="B1090" t="s">
        <v>28</v>
      </c>
      <c r="C1090" t="s">
        <v>32</v>
      </c>
      <c r="D1090" s="10">
        <v>7260109.2999999998</v>
      </c>
    </row>
    <row r="1091" spans="1:4">
      <c r="A1091" s="9">
        <v>40087</v>
      </c>
      <c r="B1091" t="s">
        <v>28</v>
      </c>
      <c r="C1091" t="s">
        <v>32</v>
      </c>
      <c r="D1091" s="10">
        <v>7295207</v>
      </c>
    </row>
    <row r="1092" spans="1:4">
      <c r="A1092" s="9">
        <v>40118</v>
      </c>
      <c r="B1092" t="s">
        <v>28</v>
      </c>
      <c r="C1092" t="s">
        <v>32</v>
      </c>
      <c r="D1092" s="10">
        <v>6837859.5999999996</v>
      </c>
    </row>
    <row r="1093" spans="1:4">
      <c r="A1093" s="9">
        <v>40148</v>
      </c>
      <c r="B1093" t="s">
        <v>28</v>
      </c>
      <c r="C1093" t="s">
        <v>32</v>
      </c>
      <c r="D1093" s="10">
        <v>7096503</v>
      </c>
    </row>
    <row r="1094" spans="1:4">
      <c r="A1094" s="9">
        <v>40179</v>
      </c>
      <c r="B1094" t="s">
        <v>28</v>
      </c>
      <c r="C1094" t="s">
        <v>32</v>
      </c>
      <c r="D1094" s="10">
        <v>7157516.7774071293</v>
      </c>
    </row>
    <row r="1095" spans="1:4">
      <c r="A1095" s="9">
        <v>40210</v>
      </c>
      <c r="B1095" t="s">
        <v>28</v>
      </c>
      <c r="C1095" t="s">
        <v>32</v>
      </c>
      <c r="D1095" s="10">
        <v>6752696.2999999998</v>
      </c>
    </row>
    <row r="1096" spans="1:4">
      <c r="A1096" s="9">
        <v>40238</v>
      </c>
      <c r="B1096" t="s">
        <v>28</v>
      </c>
      <c r="C1096" t="s">
        <v>32</v>
      </c>
      <c r="D1096" s="10">
        <v>7643281.5999999996</v>
      </c>
    </row>
    <row r="1097" spans="1:4">
      <c r="A1097" s="9">
        <v>40269</v>
      </c>
      <c r="B1097" t="s">
        <v>28</v>
      </c>
      <c r="C1097" t="s">
        <v>32</v>
      </c>
      <c r="D1097" s="10">
        <v>7322789.7000000002</v>
      </c>
    </row>
    <row r="1098" spans="1:4">
      <c r="A1098" s="9">
        <v>40299</v>
      </c>
      <c r="B1098" t="s">
        <v>28</v>
      </c>
      <c r="C1098" t="s">
        <v>32</v>
      </c>
      <c r="D1098" s="10">
        <v>7857606.5</v>
      </c>
    </row>
    <row r="1099" spans="1:4">
      <c r="A1099" s="9">
        <v>40330</v>
      </c>
      <c r="B1099" t="s">
        <v>28</v>
      </c>
      <c r="C1099" t="s">
        <v>32</v>
      </c>
      <c r="D1099" s="10">
        <v>8039983.5999999996</v>
      </c>
    </row>
    <row r="1100" spans="1:4">
      <c r="A1100" s="9">
        <v>40360</v>
      </c>
      <c r="B1100" t="s">
        <v>28</v>
      </c>
      <c r="C1100" t="s">
        <v>32</v>
      </c>
      <c r="D1100" s="10">
        <v>7959792.2999999998</v>
      </c>
    </row>
    <row r="1101" spans="1:4">
      <c r="A1101" s="9">
        <v>40391</v>
      </c>
      <c r="B1101" t="s">
        <v>28</v>
      </c>
      <c r="C1101" t="s">
        <v>32</v>
      </c>
      <c r="D1101" s="10">
        <v>7786722.7999999998</v>
      </c>
    </row>
    <row r="1102" spans="1:4">
      <c r="A1102" s="9">
        <v>40422</v>
      </c>
      <c r="B1102" t="s">
        <v>28</v>
      </c>
      <c r="C1102" t="s">
        <v>32</v>
      </c>
      <c r="D1102" s="10">
        <v>7777779.9000000004</v>
      </c>
    </row>
    <row r="1103" spans="1:4">
      <c r="A1103" s="9">
        <v>40452</v>
      </c>
      <c r="B1103" t="s">
        <v>28</v>
      </c>
      <c r="C1103" t="s">
        <v>32</v>
      </c>
      <c r="D1103" s="10">
        <v>7856017.2000000002</v>
      </c>
    </row>
    <row r="1104" spans="1:4">
      <c r="A1104" s="9">
        <v>40483</v>
      </c>
      <c r="B1104" t="s">
        <v>28</v>
      </c>
      <c r="C1104" t="s">
        <v>32</v>
      </c>
      <c r="D1104" s="10">
        <v>7083288</v>
      </c>
    </row>
    <row r="1105" spans="1:4">
      <c r="A1105" s="9">
        <v>40513</v>
      </c>
      <c r="B1105" t="s">
        <v>28</v>
      </c>
      <c r="C1105" t="s">
        <v>32</v>
      </c>
      <c r="D1105" s="10">
        <v>6551280.2999999998</v>
      </c>
    </row>
    <row r="1106" spans="1:4">
      <c r="A1106" s="9">
        <v>40544</v>
      </c>
      <c r="B1106" t="s">
        <v>28</v>
      </c>
      <c r="C1106" t="s">
        <v>32</v>
      </c>
      <c r="D1106" s="10">
        <v>7668320.6500000004</v>
      </c>
    </row>
    <row r="1107" spans="1:4">
      <c r="A1107" s="9">
        <v>40575</v>
      </c>
      <c r="B1107" t="s">
        <v>28</v>
      </c>
      <c r="C1107" t="s">
        <v>32</v>
      </c>
      <c r="D1107" s="10">
        <v>7294727.6473357482</v>
      </c>
    </row>
    <row r="1108" spans="1:4">
      <c r="A1108" s="9">
        <v>40603</v>
      </c>
      <c r="B1108" t="s">
        <v>28</v>
      </c>
      <c r="C1108" t="s">
        <v>32</v>
      </c>
      <c r="D1108" s="10">
        <v>7996370.7800000003</v>
      </c>
    </row>
    <row r="1109" spans="1:4">
      <c r="A1109" s="9">
        <v>40634</v>
      </c>
      <c r="B1109" t="s">
        <v>28</v>
      </c>
      <c r="C1109" t="s">
        <v>32</v>
      </c>
      <c r="D1109" s="10">
        <v>8115083.8399999999</v>
      </c>
    </row>
    <row r="1110" spans="1:4">
      <c r="A1110" s="9">
        <v>40664</v>
      </c>
      <c r="B1110" t="s">
        <v>28</v>
      </c>
      <c r="C1110" t="s">
        <v>32</v>
      </c>
      <c r="D1110" s="10">
        <v>9251003.0888900701</v>
      </c>
    </row>
    <row r="1111" spans="1:4">
      <c r="A1111" s="9">
        <v>40695</v>
      </c>
      <c r="B1111" t="s">
        <v>28</v>
      </c>
      <c r="C1111" t="s">
        <v>32</v>
      </c>
      <c r="D1111" s="10">
        <v>10251545.629999999</v>
      </c>
    </row>
    <row r="1112" spans="1:4">
      <c r="A1112" s="9">
        <v>40725</v>
      </c>
      <c r="B1112" t="s">
        <v>28</v>
      </c>
      <c r="C1112" t="s">
        <v>32</v>
      </c>
      <c r="D1112" s="10">
        <v>9902792.3300000001</v>
      </c>
    </row>
    <row r="1113" spans="1:4">
      <c r="A1113" s="9">
        <v>40756</v>
      </c>
      <c r="B1113" t="s">
        <v>28</v>
      </c>
      <c r="C1113" t="s">
        <v>32</v>
      </c>
      <c r="D1113" s="10">
        <v>9613223.9900000002</v>
      </c>
    </row>
    <row r="1114" spans="1:4">
      <c r="A1114" s="9">
        <v>40787</v>
      </c>
      <c r="B1114" t="s">
        <v>28</v>
      </c>
      <c r="C1114" t="s">
        <v>32</v>
      </c>
      <c r="D1114" s="10">
        <v>10335362.449999999</v>
      </c>
    </row>
    <row r="1115" spans="1:4">
      <c r="A1115" s="9">
        <v>40817</v>
      </c>
      <c r="B1115" t="s">
        <v>28</v>
      </c>
      <c r="C1115" t="s">
        <v>32</v>
      </c>
      <c r="D1115" s="10">
        <v>10225665.4</v>
      </c>
    </row>
    <row r="1116" spans="1:4">
      <c r="A1116" s="9">
        <v>40848</v>
      </c>
      <c r="B1116" t="s">
        <v>28</v>
      </c>
      <c r="C1116" t="s">
        <v>32</v>
      </c>
      <c r="D1116" s="10">
        <v>10053575.656546284</v>
      </c>
    </row>
    <row r="1117" spans="1:4">
      <c r="A1117" s="9">
        <v>40878</v>
      </c>
      <c r="B1117" t="s">
        <v>28</v>
      </c>
      <c r="C1117" t="s">
        <v>32</v>
      </c>
      <c r="D1117" s="10">
        <v>10125862.982312493</v>
      </c>
    </row>
    <row r="1118" spans="1:4">
      <c r="A1118" s="9">
        <v>40909</v>
      </c>
      <c r="B1118" t="s">
        <v>28</v>
      </c>
      <c r="C1118" t="s">
        <v>32</v>
      </c>
      <c r="D1118" s="10">
        <v>9610556</v>
      </c>
    </row>
    <row r="1119" spans="1:4">
      <c r="A1119" s="9">
        <v>40940</v>
      </c>
      <c r="B1119" t="s">
        <v>28</v>
      </c>
      <c r="C1119" t="s">
        <v>32</v>
      </c>
      <c r="D1119" s="10">
        <v>8928457</v>
      </c>
    </row>
    <row r="1120" spans="1:4">
      <c r="A1120" s="9">
        <v>40969</v>
      </c>
      <c r="B1120" t="s">
        <v>28</v>
      </c>
      <c r="C1120" t="s">
        <v>32</v>
      </c>
      <c r="D1120" s="10">
        <v>9578265.6799999997</v>
      </c>
    </row>
    <row r="1121" spans="1:4">
      <c r="A1121" s="9">
        <v>41000</v>
      </c>
      <c r="B1121" t="s">
        <v>28</v>
      </c>
      <c r="C1121" t="s">
        <v>32</v>
      </c>
      <c r="D1121" s="10">
        <v>9561723.2899999991</v>
      </c>
    </row>
    <row r="1122" spans="1:4">
      <c r="A1122" s="9">
        <v>41030</v>
      </c>
      <c r="B1122" t="s">
        <v>28</v>
      </c>
      <c r="C1122" t="s">
        <v>32</v>
      </c>
      <c r="D1122" s="10">
        <v>10102484.629999999</v>
      </c>
    </row>
    <row r="1123" spans="1:4">
      <c r="A1123" s="9">
        <v>41061</v>
      </c>
      <c r="B1123" t="s">
        <v>28</v>
      </c>
      <c r="C1123" t="s">
        <v>32</v>
      </c>
      <c r="D1123" s="10">
        <v>9799658.7699999996</v>
      </c>
    </row>
    <row r="1124" spans="1:4">
      <c r="A1124" s="9">
        <v>41091</v>
      </c>
      <c r="B1124" t="s">
        <v>28</v>
      </c>
      <c r="C1124" t="s">
        <v>32</v>
      </c>
      <c r="D1124" s="10">
        <v>9813148.325539358</v>
      </c>
    </row>
    <row r="1125" spans="1:4">
      <c r="A1125" s="9">
        <v>41122</v>
      </c>
      <c r="B1125" t="s">
        <v>28</v>
      </c>
      <c r="C1125" t="s">
        <v>32</v>
      </c>
      <c r="D1125" s="10">
        <v>9786320.1999999993</v>
      </c>
    </row>
    <row r="1126" spans="1:4">
      <c r="A1126" s="9">
        <v>41153</v>
      </c>
      <c r="B1126" t="s">
        <v>28</v>
      </c>
      <c r="C1126" t="s">
        <v>32</v>
      </c>
      <c r="D1126" s="10">
        <v>8801398.879999999</v>
      </c>
    </row>
    <row r="1127" spans="1:4">
      <c r="A1127" s="9">
        <v>41183</v>
      </c>
      <c r="B1127" t="s">
        <v>28</v>
      </c>
      <c r="C1127" t="s">
        <v>32</v>
      </c>
      <c r="D1127" s="10">
        <v>8507688.3766666669</v>
      </c>
    </row>
    <row r="1128" spans="1:4">
      <c r="A1128" s="9">
        <v>41214</v>
      </c>
      <c r="B1128" t="s">
        <v>28</v>
      </c>
      <c r="C1128" t="s">
        <v>32</v>
      </c>
      <c r="D1128" s="10">
        <v>8066341.8899999997</v>
      </c>
    </row>
    <row r="1129" spans="1:4">
      <c r="A1129" s="9">
        <v>41244</v>
      </c>
      <c r="B1129" t="s">
        <v>28</v>
      </c>
      <c r="C1129" t="s">
        <v>32</v>
      </c>
      <c r="D1129" s="10">
        <v>8923598.5399999991</v>
      </c>
    </row>
    <row r="1130" spans="1:4">
      <c r="A1130" s="9">
        <v>41275</v>
      </c>
      <c r="B1130" t="s">
        <v>28</v>
      </c>
      <c r="C1130" t="s">
        <v>32</v>
      </c>
      <c r="D1130" s="10">
        <v>9179876.370000001</v>
      </c>
    </row>
    <row r="1131" spans="1:4">
      <c r="A1131" s="9">
        <v>41306</v>
      </c>
      <c r="B1131" t="s">
        <v>28</v>
      </c>
      <c r="C1131" t="s">
        <v>32</v>
      </c>
      <c r="D1131" s="10">
        <v>6424944.9100000001</v>
      </c>
    </row>
    <row r="1132" spans="1:4">
      <c r="A1132" s="9">
        <v>41334</v>
      </c>
      <c r="B1132" t="s">
        <v>28</v>
      </c>
      <c r="C1132" t="s">
        <v>32</v>
      </c>
      <c r="D1132" s="10">
        <v>7711816.96</v>
      </c>
    </row>
    <row r="1133" spans="1:4">
      <c r="A1133" s="9">
        <v>41365</v>
      </c>
      <c r="B1133" t="s">
        <v>28</v>
      </c>
      <c r="C1133" t="s">
        <v>32</v>
      </c>
      <c r="D1133" s="10">
        <v>8946693.0199999996</v>
      </c>
    </row>
    <row r="1134" spans="1:4">
      <c r="A1134" s="9">
        <v>41395</v>
      </c>
      <c r="B1134" t="s">
        <v>28</v>
      </c>
      <c r="C1134" t="s">
        <v>32</v>
      </c>
      <c r="D1134" s="10">
        <v>9400266.3599999994</v>
      </c>
    </row>
    <row r="1135" spans="1:4">
      <c r="A1135" s="9">
        <v>41426</v>
      </c>
      <c r="B1135" t="s">
        <v>28</v>
      </c>
      <c r="C1135" t="s">
        <v>32</v>
      </c>
      <c r="D1135" s="10">
        <v>9266941.7400000002</v>
      </c>
    </row>
    <row r="1136" spans="1:4">
      <c r="A1136" s="9">
        <v>41456</v>
      </c>
      <c r="B1136" t="s">
        <v>28</v>
      </c>
      <c r="C1136" t="s">
        <v>32</v>
      </c>
      <c r="D1136" s="10">
        <v>9525358.8100000005</v>
      </c>
    </row>
    <row r="1137" spans="1:4">
      <c r="A1137" s="9">
        <v>41487</v>
      </c>
      <c r="B1137" t="s">
        <v>28</v>
      </c>
      <c r="C1137" t="s">
        <v>32</v>
      </c>
      <c r="D1137" s="10">
        <v>9613223.9900000002</v>
      </c>
    </row>
    <row r="1138" spans="1:4">
      <c r="A1138" s="9">
        <v>41518</v>
      </c>
      <c r="B1138" t="s">
        <v>28</v>
      </c>
      <c r="C1138" t="s">
        <v>32</v>
      </c>
      <c r="D1138" s="10">
        <v>10335362.449999999</v>
      </c>
    </row>
    <row r="1139" spans="1:4">
      <c r="A1139" s="9">
        <v>41548</v>
      </c>
      <c r="B1139" t="s">
        <v>28</v>
      </c>
      <c r="C1139" t="s">
        <v>32</v>
      </c>
      <c r="D1139" s="10">
        <v>10225665.4</v>
      </c>
    </row>
    <row r="1140" spans="1:4">
      <c r="A1140" s="9">
        <v>41579</v>
      </c>
      <c r="B1140" t="s">
        <v>28</v>
      </c>
      <c r="C1140" t="s">
        <v>32</v>
      </c>
      <c r="D1140" s="10">
        <v>9166364.8499999996</v>
      </c>
    </row>
    <row r="1141" spans="1:4">
      <c r="A1141" s="9">
        <v>41609</v>
      </c>
      <c r="B1141" t="s">
        <v>28</v>
      </c>
      <c r="C1141" t="s">
        <v>32</v>
      </c>
      <c r="D1141" s="10">
        <v>10553020.300000001</v>
      </c>
    </row>
    <row r="1142" spans="1:4">
      <c r="A1142" s="9">
        <v>41640</v>
      </c>
      <c r="B1142" t="s">
        <v>28</v>
      </c>
      <c r="C1142" t="s">
        <v>32</v>
      </c>
      <c r="D1142" s="10">
        <v>10019941.74</v>
      </c>
    </row>
    <row r="1143" spans="1:4">
      <c r="A1143" s="9">
        <v>41671</v>
      </c>
      <c r="B1143" t="s">
        <v>28</v>
      </c>
      <c r="C1143" t="s">
        <v>32</v>
      </c>
      <c r="D1143" s="10">
        <v>9078412.6099999994</v>
      </c>
    </row>
    <row r="1144" spans="1:4">
      <c r="A1144" s="9">
        <v>41699</v>
      </c>
      <c r="B1144" t="s">
        <v>28</v>
      </c>
      <c r="C1144" t="s">
        <v>32</v>
      </c>
      <c r="D1144" s="10">
        <v>9563889.0899999999</v>
      </c>
    </row>
    <row r="1145" spans="1:4">
      <c r="A1145" s="9">
        <v>41730</v>
      </c>
      <c r="B1145" t="s">
        <v>28</v>
      </c>
      <c r="C1145" t="s">
        <v>32</v>
      </c>
      <c r="D1145" s="10">
        <v>9204334.0099999998</v>
      </c>
    </row>
    <row r="1146" spans="1:4">
      <c r="A1146" s="9">
        <v>41760</v>
      </c>
      <c r="B1146" t="s">
        <v>28</v>
      </c>
      <c r="C1146" t="s">
        <v>32</v>
      </c>
      <c r="D1146" s="10">
        <v>9948073.7400000002</v>
      </c>
    </row>
    <row r="1147" spans="1:4">
      <c r="A1147" s="9">
        <v>41791</v>
      </c>
      <c r="B1147" t="s">
        <v>28</v>
      </c>
      <c r="C1147" t="s">
        <v>32</v>
      </c>
      <c r="D1147" s="10">
        <v>9960441</v>
      </c>
    </row>
    <row r="1148" spans="1:4">
      <c r="A1148" s="9">
        <v>41821</v>
      </c>
      <c r="B1148" t="s">
        <v>28</v>
      </c>
      <c r="C1148" t="s">
        <v>32</v>
      </c>
      <c r="D1148" s="10">
        <v>10930001.060000001</v>
      </c>
    </row>
    <row r="1149" spans="1:4">
      <c r="A1149" s="9">
        <v>41852</v>
      </c>
      <c r="B1149" t="s">
        <v>28</v>
      </c>
      <c r="C1149" t="s">
        <v>32</v>
      </c>
      <c r="D1149" s="10">
        <v>10908674.879999999</v>
      </c>
    </row>
    <row r="1150" spans="1:4">
      <c r="A1150" s="9">
        <v>41883</v>
      </c>
      <c r="B1150" t="s">
        <v>28</v>
      </c>
      <c r="C1150" t="s">
        <v>32</v>
      </c>
      <c r="D1150" s="10">
        <v>10405955</v>
      </c>
    </row>
    <row r="1151" spans="1:4">
      <c r="A1151" s="9">
        <v>41913</v>
      </c>
      <c r="B1151" t="s">
        <v>28</v>
      </c>
      <c r="C1151" t="s">
        <v>32</v>
      </c>
      <c r="D1151" s="10">
        <v>10667190.129999999</v>
      </c>
    </row>
    <row r="1152" spans="1:4">
      <c r="A1152" s="9">
        <v>41944</v>
      </c>
      <c r="B1152" t="s">
        <v>28</v>
      </c>
      <c r="C1152" t="s">
        <v>32</v>
      </c>
      <c r="D1152" s="10">
        <v>10345081.359999999</v>
      </c>
    </row>
    <row r="1153" spans="1:4">
      <c r="A1153" s="9">
        <v>41974</v>
      </c>
      <c r="B1153" t="s">
        <v>28</v>
      </c>
      <c r="C1153" t="s">
        <v>32</v>
      </c>
      <c r="D1153" s="10">
        <v>10858563.960000001</v>
      </c>
    </row>
    <row r="1154" spans="1:4">
      <c r="A1154" s="9">
        <v>42005</v>
      </c>
      <c r="B1154" t="s">
        <v>28</v>
      </c>
      <c r="C1154" t="s">
        <v>32</v>
      </c>
      <c r="D1154" s="10">
        <v>10854305.68</v>
      </c>
    </row>
    <row r="1155" spans="1:4">
      <c r="A1155" s="9">
        <v>42036</v>
      </c>
      <c r="B1155" t="s">
        <v>28</v>
      </c>
      <c r="C1155" t="s">
        <v>32</v>
      </c>
      <c r="D1155" s="10">
        <v>9617937.8499999996</v>
      </c>
    </row>
    <row r="1156" spans="1:4">
      <c r="A1156" s="9">
        <v>42064</v>
      </c>
      <c r="B1156" t="s">
        <v>28</v>
      </c>
      <c r="C1156" t="s">
        <v>32</v>
      </c>
      <c r="D1156" s="10">
        <v>8886605.8300000001</v>
      </c>
    </row>
    <row r="1157" spans="1:4">
      <c r="A1157" s="9">
        <v>42095</v>
      </c>
      <c r="B1157" t="s">
        <v>28</v>
      </c>
      <c r="C1157" t="s">
        <v>32</v>
      </c>
      <c r="D1157" s="10">
        <v>9637391.3300000001</v>
      </c>
    </row>
    <row r="1158" spans="1:4">
      <c r="A1158" s="9">
        <v>42125</v>
      </c>
      <c r="B1158" t="s">
        <v>28</v>
      </c>
      <c r="C1158" t="s">
        <v>32</v>
      </c>
      <c r="D1158" s="10">
        <v>10084899.58</v>
      </c>
    </row>
    <row r="1159" spans="1:4">
      <c r="A1159" s="9">
        <v>42156</v>
      </c>
      <c r="B1159" t="s">
        <v>28</v>
      </c>
      <c r="C1159" t="s">
        <v>32</v>
      </c>
      <c r="D1159" s="10">
        <v>9840422.3000000007</v>
      </c>
    </row>
    <row r="1160" spans="1:4">
      <c r="A1160" s="9">
        <v>42186</v>
      </c>
      <c r="B1160" t="s">
        <v>28</v>
      </c>
      <c r="C1160" t="s">
        <v>32</v>
      </c>
      <c r="D1160" s="10">
        <v>9954593.5099999998</v>
      </c>
    </row>
    <row r="1161" spans="1:4">
      <c r="A1161" s="9">
        <v>42217</v>
      </c>
      <c r="B1161" t="s">
        <v>28</v>
      </c>
      <c r="C1161" t="s">
        <v>32</v>
      </c>
      <c r="D1161" s="10">
        <v>9375173</v>
      </c>
    </row>
    <row r="1162" spans="1:4">
      <c r="A1162" s="9">
        <v>42248</v>
      </c>
      <c r="B1162" t="s">
        <v>28</v>
      </c>
      <c r="C1162" t="s">
        <v>32</v>
      </c>
      <c r="D1162" s="10">
        <v>8881710</v>
      </c>
    </row>
    <row r="1163" spans="1:4">
      <c r="A1163" s="9">
        <v>42278</v>
      </c>
      <c r="B1163" t="s">
        <v>28</v>
      </c>
      <c r="C1163" t="s">
        <v>32</v>
      </c>
      <c r="D1163" s="10">
        <v>8432155</v>
      </c>
    </row>
    <row r="1164" spans="1:4">
      <c r="A1164" s="9">
        <v>42309</v>
      </c>
      <c r="B1164" t="s">
        <v>28</v>
      </c>
      <c r="C1164" t="s">
        <v>32</v>
      </c>
      <c r="D1164" s="10">
        <v>8201345.54</v>
      </c>
    </row>
    <row r="1165" spans="1:4">
      <c r="A1165" s="9">
        <v>42339</v>
      </c>
      <c r="B1165" t="s">
        <v>28</v>
      </c>
      <c r="C1165" t="s">
        <v>32</v>
      </c>
      <c r="D1165" s="10">
        <v>8855711.2599999998</v>
      </c>
    </row>
    <row r="1166" spans="1:4">
      <c r="A1166" s="9">
        <v>42370</v>
      </c>
      <c r="B1166" t="s">
        <v>28</v>
      </c>
      <c r="C1166" t="s">
        <v>32</v>
      </c>
      <c r="D1166" s="10">
        <v>8846299</v>
      </c>
    </row>
    <row r="1167" spans="1:4">
      <c r="A1167" s="9">
        <v>42401</v>
      </c>
      <c r="B1167" t="s">
        <v>28</v>
      </c>
      <c r="C1167" t="s">
        <v>32</v>
      </c>
      <c r="D1167" s="10">
        <v>8248117.5800000001</v>
      </c>
    </row>
    <row r="1168" spans="1:4">
      <c r="A1168" s="9">
        <v>42430</v>
      </c>
      <c r="B1168" t="s">
        <v>28</v>
      </c>
      <c r="C1168" t="s">
        <v>32</v>
      </c>
      <c r="D1168" s="10">
        <v>8127760.7999999998</v>
      </c>
    </row>
    <row r="1169" spans="1:4">
      <c r="A1169" s="9">
        <v>42461</v>
      </c>
      <c r="B1169" t="s">
        <v>28</v>
      </c>
      <c r="C1169" t="s">
        <v>32</v>
      </c>
      <c r="D1169" s="10">
        <v>7818891.9800000004</v>
      </c>
    </row>
    <row r="1170" spans="1:4">
      <c r="A1170" s="9">
        <v>42491</v>
      </c>
      <c r="B1170" t="s">
        <v>28</v>
      </c>
      <c r="C1170" t="s">
        <v>32</v>
      </c>
      <c r="D1170" s="10">
        <v>8743744</v>
      </c>
    </row>
    <row r="1171" spans="1:4">
      <c r="A1171" s="9">
        <v>42522</v>
      </c>
      <c r="B1171" t="s">
        <v>28</v>
      </c>
      <c r="C1171" t="s">
        <v>32</v>
      </c>
      <c r="D1171" s="10">
        <v>8746313.0399999991</v>
      </c>
    </row>
    <row r="1172" spans="1:4">
      <c r="A1172" s="9">
        <v>42552</v>
      </c>
      <c r="B1172" t="s">
        <v>28</v>
      </c>
      <c r="C1172" t="s">
        <v>32</v>
      </c>
      <c r="D1172" s="10">
        <v>7512963.6799999997</v>
      </c>
    </row>
    <row r="1173" spans="1:4">
      <c r="A1173" s="9">
        <v>42583</v>
      </c>
      <c r="B1173" t="s">
        <v>28</v>
      </c>
      <c r="C1173" t="s">
        <v>32</v>
      </c>
      <c r="D1173" s="10">
        <v>9460065.6999999993</v>
      </c>
    </row>
    <row r="1174" spans="1:4">
      <c r="A1174" s="9">
        <v>42614</v>
      </c>
      <c r="B1174" t="s">
        <v>28</v>
      </c>
      <c r="C1174" t="s">
        <v>32</v>
      </c>
      <c r="D1174" s="10">
        <v>8910009.6699999999</v>
      </c>
    </row>
    <row r="1175" spans="1:4">
      <c r="A1175" s="9">
        <v>42644</v>
      </c>
      <c r="B1175" t="s">
        <v>28</v>
      </c>
      <c r="C1175" t="s">
        <v>32</v>
      </c>
      <c r="D1175" s="10">
        <v>8915511.2199999988</v>
      </c>
    </row>
    <row r="1176" spans="1:4">
      <c r="A1176" s="9">
        <v>42675</v>
      </c>
      <c r="B1176" t="s">
        <v>28</v>
      </c>
      <c r="C1176" t="s">
        <v>32</v>
      </c>
      <c r="D1176" s="10">
        <v>8657163.3099999987</v>
      </c>
    </row>
    <row r="1177" spans="1:4">
      <c r="A1177" s="9">
        <v>42705</v>
      </c>
      <c r="B1177" t="s">
        <v>28</v>
      </c>
      <c r="C1177" t="s">
        <v>32</v>
      </c>
      <c r="D1177" s="10">
        <v>8989768.379999999</v>
      </c>
    </row>
    <row r="1178" spans="1:4">
      <c r="A1178" s="9">
        <v>42736</v>
      </c>
      <c r="B1178" t="s">
        <v>28</v>
      </c>
      <c r="C1178" t="s">
        <v>32</v>
      </c>
      <c r="D1178" s="10">
        <v>8930594.0081768241</v>
      </c>
    </row>
    <row r="1179" spans="1:4">
      <c r="A1179" s="9">
        <v>42767</v>
      </c>
      <c r="B1179" t="s">
        <v>28</v>
      </c>
      <c r="C1179" t="s">
        <v>32</v>
      </c>
      <c r="D1179" s="10">
        <v>8386924.9850933598</v>
      </c>
    </row>
    <row r="1180" spans="1:4">
      <c r="A1180" s="9">
        <v>42795</v>
      </c>
      <c r="B1180" t="s">
        <v>28</v>
      </c>
      <c r="C1180" t="s">
        <v>32</v>
      </c>
      <c r="D1180" s="10">
        <v>9289758.7872121539</v>
      </c>
    </row>
    <row r="1181" spans="1:4">
      <c r="A1181" s="9">
        <v>42826</v>
      </c>
      <c r="B1181" t="s">
        <v>28</v>
      </c>
      <c r="C1181" t="s">
        <v>32</v>
      </c>
      <c r="D1181" s="10">
        <v>8890085.4900000002</v>
      </c>
    </row>
    <row r="1182" spans="1:4">
      <c r="A1182" s="9">
        <v>42856</v>
      </c>
      <c r="B1182" t="s">
        <v>28</v>
      </c>
      <c r="C1182" t="s">
        <v>32</v>
      </c>
      <c r="D1182" s="10">
        <v>8966676.8599999994</v>
      </c>
    </row>
    <row r="1183" spans="1:4">
      <c r="A1183" s="9">
        <v>42887</v>
      </c>
      <c r="B1183" t="s">
        <v>28</v>
      </c>
      <c r="C1183" t="s">
        <v>32</v>
      </c>
      <c r="D1183" s="10">
        <v>8593656.3399999999</v>
      </c>
    </row>
    <row r="1184" spans="1:4">
      <c r="A1184" s="9">
        <v>42917</v>
      </c>
      <c r="B1184" t="s">
        <v>28</v>
      </c>
      <c r="C1184" t="s">
        <v>32</v>
      </c>
      <c r="D1184" s="10">
        <v>9093135.4100000001</v>
      </c>
    </row>
    <row r="1185" spans="1:4">
      <c r="A1185" s="9">
        <v>42948</v>
      </c>
      <c r="B1185" t="s">
        <v>28</v>
      </c>
      <c r="C1185" t="s">
        <v>32</v>
      </c>
      <c r="D1185" s="10">
        <v>8987798.0199999996</v>
      </c>
    </row>
    <row r="1186" spans="1:4">
      <c r="A1186" s="9">
        <v>42979</v>
      </c>
      <c r="B1186" t="s">
        <v>28</v>
      </c>
      <c r="C1186" t="s">
        <v>32</v>
      </c>
      <c r="D1186" s="10">
        <v>8930869.7300000004</v>
      </c>
    </row>
    <row r="1187" spans="1:4">
      <c r="A1187" s="9">
        <v>43009</v>
      </c>
      <c r="B1187" t="s">
        <v>28</v>
      </c>
      <c r="C1187" t="s">
        <v>32</v>
      </c>
      <c r="D1187" s="10">
        <v>9122553.8399999999</v>
      </c>
    </row>
    <row r="1188" spans="1:4">
      <c r="A1188" s="9">
        <v>43040</v>
      </c>
      <c r="B1188" t="s">
        <v>28</v>
      </c>
      <c r="C1188" t="s">
        <v>32</v>
      </c>
      <c r="D1188" s="10">
        <v>8154019.2899999991</v>
      </c>
    </row>
    <row r="1189" spans="1:4">
      <c r="A1189" s="9">
        <v>43070</v>
      </c>
      <c r="B1189" t="s">
        <v>28</v>
      </c>
      <c r="C1189" t="s">
        <v>32</v>
      </c>
      <c r="D1189" s="10">
        <v>9521159.1999999993</v>
      </c>
    </row>
    <row r="1190" spans="1:4">
      <c r="A1190" s="9">
        <v>43101</v>
      </c>
      <c r="B1190" t="s">
        <v>28</v>
      </c>
      <c r="C1190" t="s">
        <v>32</v>
      </c>
      <c r="D1190" s="10">
        <v>9223231.5399999991</v>
      </c>
    </row>
    <row r="1191" spans="1:4">
      <c r="A1191" s="9">
        <v>43132</v>
      </c>
      <c r="B1191" t="s">
        <v>28</v>
      </c>
      <c r="C1191" t="s">
        <v>32</v>
      </c>
      <c r="D1191" s="10">
        <v>8577929.129999999</v>
      </c>
    </row>
    <row r="1192" spans="1:4">
      <c r="A1192" s="9">
        <v>43160</v>
      </c>
      <c r="B1192" t="s">
        <v>28</v>
      </c>
      <c r="C1192" t="s">
        <v>32</v>
      </c>
      <c r="D1192" s="10">
        <v>9663942.3300000001</v>
      </c>
    </row>
    <row r="1193" spans="1:4">
      <c r="A1193" s="9">
        <v>43191</v>
      </c>
      <c r="B1193" t="s">
        <v>28</v>
      </c>
      <c r="C1193" t="s">
        <v>32</v>
      </c>
      <c r="D1193" s="10">
        <v>9327960.1699999999</v>
      </c>
    </row>
    <row r="1194" spans="1:4">
      <c r="A1194" s="9">
        <v>43221</v>
      </c>
      <c r="B1194" t="s">
        <v>28</v>
      </c>
      <c r="C1194" t="s">
        <v>32</v>
      </c>
      <c r="D1194" s="10">
        <v>9940693.0399999991</v>
      </c>
    </row>
    <row r="1195" spans="1:4">
      <c r="A1195" s="9">
        <v>43252</v>
      </c>
      <c r="B1195" t="s">
        <v>28</v>
      </c>
      <c r="C1195" t="s">
        <v>32</v>
      </c>
      <c r="D1195" s="10">
        <v>9634105.8599999994</v>
      </c>
    </row>
    <row r="1196" spans="1:4">
      <c r="A1196" s="9">
        <v>43282</v>
      </c>
      <c r="B1196" t="s">
        <v>28</v>
      </c>
      <c r="C1196" t="s">
        <v>32</v>
      </c>
      <c r="D1196" s="10">
        <v>9826064</v>
      </c>
    </row>
    <row r="1197" spans="1:4">
      <c r="A1197" s="9">
        <v>43313</v>
      </c>
      <c r="B1197" t="s">
        <v>28</v>
      </c>
      <c r="C1197" t="s">
        <v>32</v>
      </c>
      <c r="D1197" s="10">
        <v>10220451</v>
      </c>
    </row>
    <row r="1198" spans="1:4">
      <c r="A1198" s="9">
        <v>43344</v>
      </c>
      <c r="B1198" t="s">
        <v>28</v>
      </c>
      <c r="C1198" t="s">
        <v>32</v>
      </c>
      <c r="D1198" s="10">
        <v>9958391.6600000001</v>
      </c>
    </row>
    <row r="1199" spans="1:4">
      <c r="A1199" s="9">
        <v>43374</v>
      </c>
      <c r="B1199" t="s">
        <v>28</v>
      </c>
      <c r="C1199" t="s">
        <v>32</v>
      </c>
      <c r="D1199" s="10">
        <v>9827717.5500000007</v>
      </c>
    </row>
    <row r="1200" spans="1:4">
      <c r="A1200" s="9">
        <v>43405</v>
      </c>
      <c r="B1200" t="s">
        <v>28</v>
      </c>
      <c r="C1200" t="s">
        <v>32</v>
      </c>
      <c r="D1200" s="10">
        <v>9363863.7699999996</v>
      </c>
    </row>
    <row r="1201" spans="1:4">
      <c r="A1201" s="9">
        <v>43435</v>
      </c>
      <c r="B1201" t="s">
        <v>28</v>
      </c>
      <c r="C1201" t="s">
        <v>32</v>
      </c>
      <c r="D1201" s="10">
        <v>9710814.0199999996</v>
      </c>
    </row>
    <row r="1202" spans="1:4">
      <c r="A1202" s="9">
        <v>43466</v>
      </c>
      <c r="B1202" t="s">
        <v>28</v>
      </c>
      <c r="C1202" t="s">
        <v>32</v>
      </c>
      <c r="D1202" s="10">
        <v>10229190</v>
      </c>
    </row>
    <row r="1203" spans="1:4">
      <c r="A1203" s="9">
        <v>43497</v>
      </c>
      <c r="B1203" t="s">
        <v>28</v>
      </c>
      <c r="C1203" t="s">
        <v>32</v>
      </c>
      <c r="D1203" s="10">
        <v>10031980</v>
      </c>
    </row>
    <row r="1204" spans="1:4">
      <c r="A1204" s="9">
        <v>43525</v>
      </c>
      <c r="B1204" t="s">
        <v>28</v>
      </c>
      <c r="C1204" t="s">
        <v>32</v>
      </c>
      <c r="D1204" s="10">
        <v>8244336</v>
      </c>
    </row>
    <row r="1205" spans="1:4">
      <c r="A1205" s="9">
        <v>43556</v>
      </c>
      <c r="B1205" t="s">
        <v>28</v>
      </c>
      <c r="C1205" t="s">
        <v>32</v>
      </c>
      <c r="D1205" s="10">
        <v>8369560</v>
      </c>
    </row>
    <row r="1206" spans="1:4">
      <c r="A1206" s="9">
        <v>43586</v>
      </c>
      <c r="B1206" t="s">
        <v>28</v>
      </c>
      <c r="C1206" t="s">
        <v>32</v>
      </c>
      <c r="D1206" s="10">
        <v>9519176</v>
      </c>
    </row>
    <row r="1207" spans="1:4">
      <c r="A1207" s="9">
        <v>43617</v>
      </c>
      <c r="B1207" t="s">
        <v>28</v>
      </c>
      <c r="C1207" t="s">
        <v>32</v>
      </c>
      <c r="D1207" s="10">
        <v>9876810</v>
      </c>
    </row>
    <row r="1208" spans="1:4">
      <c r="A1208" s="9">
        <v>43647</v>
      </c>
      <c r="B1208" t="s">
        <v>28</v>
      </c>
      <c r="C1208" t="s">
        <v>32</v>
      </c>
      <c r="D1208" s="10">
        <v>12164006</v>
      </c>
    </row>
    <row r="1209" spans="1:4">
      <c r="A1209" s="9">
        <v>43678</v>
      </c>
      <c r="B1209" t="s">
        <v>28</v>
      </c>
      <c r="C1209" t="s">
        <v>32</v>
      </c>
      <c r="D1209" s="10">
        <v>11792705</v>
      </c>
    </row>
    <row r="1210" spans="1:4">
      <c r="A1210" s="9">
        <v>43709</v>
      </c>
      <c r="B1210" t="s">
        <v>28</v>
      </c>
      <c r="C1210" t="s">
        <v>32</v>
      </c>
      <c r="D1210" s="10">
        <v>10549533</v>
      </c>
    </row>
    <row r="1211" spans="1:4">
      <c r="A1211" s="9">
        <v>43739</v>
      </c>
      <c r="B1211" t="s">
        <v>28</v>
      </c>
      <c r="C1211" t="s">
        <v>32</v>
      </c>
      <c r="D1211" s="10">
        <v>10125976</v>
      </c>
    </row>
    <row r="1212" spans="1:4">
      <c r="A1212" s="9">
        <v>43770</v>
      </c>
      <c r="B1212" t="s">
        <v>28</v>
      </c>
      <c r="C1212" t="s">
        <v>32</v>
      </c>
      <c r="D1212" s="10">
        <v>9974475</v>
      </c>
    </row>
    <row r="1213" spans="1:4">
      <c r="A1213" s="9">
        <v>43800</v>
      </c>
      <c r="B1213" t="s">
        <v>28</v>
      </c>
      <c r="C1213" t="s">
        <v>32</v>
      </c>
      <c r="D1213" s="10">
        <v>10570873</v>
      </c>
    </row>
    <row r="1214" spans="1:4">
      <c r="A1214" s="9">
        <v>43831</v>
      </c>
      <c r="B1214" t="s">
        <v>28</v>
      </c>
      <c r="C1214" t="s">
        <v>32</v>
      </c>
      <c r="D1214" s="10">
        <v>10832413</v>
      </c>
    </row>
    <row r="1215" spans="1:4">
      <c r="A1215" s="9">
        <v>43862</v>
      </c>
      <c r="B1215" t="s">
        <v>28</v>
      </c>
      <c r="C1215" t="s">
        <v>32</v>
      </c>
      <c r="D1215" s="10">
        <v>9799598</v>
      </c>
    </row>
    <row r="1216" spans="1:4">
      <c r="A1216" s="9">
        <v>43891</v>
      </c>
      <c r="B1216" t="s">
        <v>28</v>
      </c>
      <c r="C1216" t="s">
        <v>32</v>
      </c>
      <c r="D1216" s="10">
        <v>10400002</v>
      </c>
    </row>
    <row r="1217" spans="1:4">
      <c r="A1217" s="9">
        <v>43922</v>
      </c>
      <c r="B1217" t="s">
        <v>28</v>
      </c>
      <c r="C1217" t="s">
        <v>32</v>
      </c>
      <c r="D1217" s="10">
        <v>11721168</v>
      </c>
    </row>
    <row r="1218" spans="1:4">
      <c r="A1218" s="9">
        <v>43952</v>
      </c>
      <c r="B1218" t="s">
        <v>28</v>
      </c>
      <c r="C1218" t="s">
        <v>32</v>
      </c>
      <c r="D1218" s="10">
        <v>12062262</v>
      </c>
    </row>
    <row r="1219" spans="1:4">
      <c r="A1219" s="9">
        <v>43983</v>
      </c>
      <c r="B1219" t="s">
        <v>28</v>
      </c>
      <c r="C1219" t="s">
        <v>32</v>
      </c>
      <c r="D1219" s="10">
        <v>12227274</v>
      </c>
    </row>
    <row r="1220" spans="1:4">
      <c r="A1220" s="9">
        <v>44013</v>
      </c>
      <c r="B1220" t="s">
        <v>28</v>
      </c>
      <c r="C1220" t="s">
        <v>32</v>
      </c>
      <c r="D1220" s="10">
        <v>12213341</v>
      </c>
    </row>
    <row r="1221" spans="1:4">
      <c r="A1221" s="9">
        <v>44044</v>
      </c>
      <c r="B1221" t="s">
        <v>28</v>
      </c>
      <c r="C1221" t="s">
        <v>32</v>
      </c>
      <c r="D1221" s="10">
        <v>12268604</v>
      </c>
    </row>
    <row r="1222" spans="1:4">
      <c r="A1222" s="9">
        <v>44075</v>
      </c>
      <c r="B1222" t="s">
        <v>28</v>
      </c>
      <c r="C1222" t="s">
        <v>32</v>
      </c>
      <c r="D1222" s="10">
        <v>11774538</v>
      </c>
    </row>
    <row r="1223" spans="1:4">
      <c r="A1223" s="9">
        <v>44105</v>
      </c>
      <c r="B1223" t="s">
        <v>28</v>
      </c>
      <c r="C1223" t="s">
        <v>32</v>
      </c>
      <c r="D1223" s="10">
        <v>11615745</v>
      </c>
    </row>
    <row r="1224" spans="1:4">
      <c r="A1224" s="9">
        <v>44136</v>
      </c>
      <c r="B1224" t="s">
        <v>28</v>
      </c>
      <c r="C1224" t="s">
        <v>32</v>
      </c>
      <c r="D1224" s="10">
        <v>10561314</v>
      </c>
    </row>
    <row r="1225" spans="1:4">
      <c r="A1225" s="9">
        <v>44166</v>
      </c>
      <c r="B1225" t="s">
        <v>28</v>
      </c>
      <c r="C1225" t="s">
        <v>32</v>
      </c>
      <c r="D1225" s="10">
        <v>10776888</v>
      </c>
    </row>
    <row r="1226" spans="1:4">
      <c r="A1226" s="9">
        <v>44197</v>
      </c>
      <c r="B1226" t="s">
        <v>28</v>
      </c>
      <c r="C1226" t="s">
        <v>32</v>
      </c>
      <c r="D1226" s="10">
        <v>11407526</v>
      </c>
    </row>
    <row r="1227" spans="1:4">
      <c r="A1227" s="9">
        <v>44228</v>
      </c>
      <c r="B1227" t="s">
        <v>28</v>
      </c>
      <c r="C1227" t="s">
        <v>32</v>
      </c>
      <c r="D1227" s="10">
        <v>10597287</v>
      </c>
    </row>
    <row r="1228" spans="1:4">
      <c r="A1228" s="9">
        <v>44256</v>
      </c>
      <c r="B1228" t="s">
        <v>28</v>
      </c>
      <c r="C1228" t="s">
        <v>32</v>
      </c>
      <c r="D1228" s="10">
        <v>12350941</v>
      </c>
    </row>
    <row r="1229" spans="1:4">
      <c r="A1229" s="9">
        <v>44287</v>
      </c>
      <c r="B1229" t="s">
        <v>28</v>
      </c>
      <c r="C1229" t="s">
        <v>32</v>
      </c>
      <c r="D1229" s="10">
        <v>11430702</v>
      </c>
    </row>
    <row r="1230" spans="1:4">
      <c r="A1230" s="9">
        <v>44317</v>
      </c>
      <c r="B1230" t="s">
        <v>28</v>
      </c>
      <c r="C1230" t="s">
        <v>32</v>
      </c>
      <c r="D1230" s="10">
        <v>3216955</v>
      </c>
    </row>
    <row r="1231" spans="1:4">
      <c r="A1231" s="9">
        <v>44348</v>
      </c>
      <c r="B1231" t="s">
        <v>28</v>
      </c>
      <c r="C1231" t="s">
        <v>32</v>
      </c>
      <c r="D1231" s="10">
        <v>11013904</v>
      </c>
    </row>
    <row r="1232" spans="1:4">
      <c r="A1232" s="9">
        <v>44378</v>
      </c>
      <c r="B1232" t="s">
        <v>28</v>
      </c>
      <c r="C1232" t="s">
        <v>32</v>
      </c>
      <c r="D1232" s="10">
        <v>12454277</v>
      </c>
    </row>
    <row r="1233" spans="1:4">
      <c r="A1233" s="9">
        <v>44409</v>
      </c>
      <c r="B1233" t="s">
        <v>28</v>
      </c>
      <c r="C1233" t="s">
        <v>32</v>
      </c>
      <c r="D1233" s="10">
        <v>12537219</v>
      </c>
    </row>
    <row r="1234" spans="1:4">
      <c r="A1234" s="9">
        <v>44440</v>
      </c>
      <c r="B1234" t="s">
        <v>28</v>
      </c>
      <c r="C1234" t="s">
        <v>32</v>
      </c>
      <c r="D1234" s="10">
        <v>11646770</v>
      </c>
    </row>
    <row r="1235" spans="1:4">
      <c r="A1235" s="9">
        <v>44470</v>
      </c>
      <c r="B1235" t="s">
        <v>28</v>
      </c>
      <c r="C1235" t="s">
        <v>32</v>
      </c>
      <c r="D1235" s="10">
        <v>12994428</v>
      </c>
    </row>
    <row r="1236" spans="1:4">
      <c r="A1236" s="9">
        <v>44501</v>
      </c>
      <c r="B1236" t="s">
        <v>28</v>
      </c>
      <c r="C1236" t="s">
        <v>32</v>
      </c>
      <c r="D1236" s="10">
        <v>13510730</v>
      </c>
    </row>
    <row r="1237" spans="1:4">
      <c r="A1237" s="9">
        <v>44531</v>
      </c>
      <c r="B1237" t="s">
        <v>28</v>
      </c>
      <c r="C1237" t="s">
        <v>32</v>
      </c>
      <c r="D1237" s="10">
        <v>13566298</v>
      </c>
    </row>
    <row r="1238" spans="1:4">
      <c r="A1238" s="9">
        <v>44562</v>
      </c>
      <c r="B1238" t="s">
        <v>28</v>
      </c>
      <c r="C1238" t="s">
        <v>32</v>
      </c>
      <c r="D1238" s="10">
        <v>12965566.16</v>
      </c>
    </row>
    <row r="1239" spans="1:4">
      <c r="A1239" s="9">
        <v>44593</v>
      </c>
      <c r="B1239" t="s">
        <v>28</v>
      </c>
      <c r="C1239" t="s">
        <v>32</v>
      </c>
      <c r="D1239" s="10">
        <v>12649591</v>
      </c>
    </row>
    <row r="1240" spans="1:4">
      <c r="A1240" s="9">
        <v>44621</v>
      </c>
      <c r="B1240" t="s">
        <v>28</v>
      </c>
      <c r="C1240" t="s">
        <v>32</v>
      </c>
      <c r="D1240" s="10">
        <v>13511625</v>
      </c>
    </row>
    <row r="1241" spans="1:4">
      <c r="A1241" s="9">
        <v>44652</v>
      </c>
      <c r="B1241" t="s">
        <v>28</v>
      </c>
      <c r="C1241" t="s">
        <v>32</v>
      </c>
      <c r="D1241" s="10">
        <v>12163659</v>
      </c>
    </row>
    <row r="1242" spans="1:4">
      <c r="A1242" s="9">
        <v>44682</v>
      </c>
      <c r="B1242" t="s">
        <v>28</v>
      </c>
      <c r="C1242" t="s">
        <v>32</v>
      </c>
      <c r="D1242" s="10">
        <v>13018282</v>
      </c>
    </row>
    <row r="1243" spans="1:4">
      <c r="A1243" s="9">
        <v>44713</v>
      </c>
      <c r="B1243" t="s">
        <v>28</v>
      </c>
      <c r="C1243" t="s">
        <v>32</v>
      </c>
      <c r="D1243" s="10">
        <v>12963081.5</v>
      </c>
    </row>
    <row r="1244" spans="1:4">
      <c r="A1244" s="9">
        <v>44743</v>
      </c>
      <c r="B1244" t="s">
        <v>28</v>
      </c>
      <c r="C1244" t="s">
        <v>32</v>
      </c>
      <c r="D1244" s="10">
        <v>12954243.833333334</v>
      </c>
    </row>
    <row r="1245" spans="1:4">
      <c r="A1245" s="9">
        <v>44774</v>
      </c>
      <c r="B1245" t="s">
        <v>28</v>
      </c>
      <c r="C1245" t="s">
        <v>32</v>
      </c>
      <c r="D1245" s="10">
        <v>12298093</v>
      </c>
    </row>
    <row r="1246" spans="1:4">
      <c r="A1246" s="9">
        <v>44805</v>
      </c>
      <c r="B1246" t="s">
        <v>28</v>
      </c>
      <c r="C1246" t="s">
        <v>32</v>
      </c>
      <c r="D1246" s="10">
        <v>12358169</v>
      </c>
    </row>
    <row r="1247" spans="1:4">
      <c r="A1247" s="9">
        <v>44835</v>
      </c>
      <c r="B1247" t="s">
        <v>28</v>
      </c>
      <c r="C1247" t="s">
        <v>32</v>
      </c>
      <c r="D1247" s="10">
        <v>12673042.333333334</v>
      </c>
    </row>
    <row r="1248" spans="1:4">
      <c r="A1248" s="9">
        <v>39448</v>
      </c>
      <c r="B1248" t="s">
        <v>29</v>
      </c>
      <c r="C1248" t="s">
        <v>32</v>
      </c>
      <c r="D1248" s="10">
        <v>3311389.4</v>
      </c>
    </row>
    <row r="1249" spans="1:4">
      <c r="A1249" s="9">
        <v>39479</v>
      </c>
      <c r="B1249" t="s">
        <v>29</v>
      </c>
      <c r="C1249" t="s">
        <v>32</v>
      </c>
      <c r="D1249" s="10">
        <v>2906306</v>
      </c>
    </row>
    <row r="1250" spans="1:4">
      <c r="A1250" s="9">
        <v>39508</v>
      </c>
      <c r="B1250" t="s">
        <v>29</v>
      </c>
      <c r="C1250" t="s">
        <v>32</v>
      </c>
      <c r="D1250" s="10">
        <v>2867567</v>
      </c>
    </row>
    <row r="1251" spans="1:4">
      <c r="A1251" s="9">
        <v>39539</v>
      </c>
      <c r="B1251" t="s">
        <v>29</v>
      </c>
      <c r="C1251" t="s">
        <v>32</v>
      </c>
      <c r="D1251" s="10">
        <v>2809110</v>
      </c>
    </row>
    <row r="1252" spans="1:4">
      <c r="A1252" s="9">
        <v>39569</v>
      </c>
      <c r="B1252" t="s">
        <v>29</v>
      </c>
      <c r="C1252" t="s">
        <v>32</v>
      </c>
      <c r="D1252" s="10">
        <v>2997985</v>
      </c>
    </row>
    <row r="1253" spans="1:4">
      <c r="A1253" s="9">
        <v>39600</v>
      </c>
      <c r="B1253" t="s">
        <v>29</v>
      </c>
      <c r="C1253" t="s">
        <v>32</v>
      </c>
      <c r="D1253" s="10">
        <v>2902791</v>
      </c>
    </row>
    <row r="1254" spans="1:4">
      <c r="A1254" s="9">
        <v>39630</v>
      </c>
      <c r="B1254" t="s">
        <v>29</v>
      </c>
      <c r="C1254" t="s">
        <v>32</v>
      </c>
      <c r="D1254" s="10">
        <v>2997245</v>
      </c>
    </row>
    <row r="1255" spans="1:4">
      <c r="A1255" s="9">
        <v>39661</v>
      </c>
      <c r="B1255" t="s">
        <v>29</v>
      </c>
      <c r="C1255" t="s">
        <v>32</v>
      </c>
      <c r="D1255" s="10">
        <v>3449614</v>
      </c>
    </row>
    <row r="1256" spans="1:4">
      <c r="A1256" s="9">
        <v>39692</v>
      </c>
      <c r="B1256" t="s">
        <v>29</v>
      </c>
      <c r="C1256" t="s">
        <v>32</v>
      </c>
      <c r="D1256" s="10">
        <v>2737975</v>
      </c>
    </row>
    <row r="1257" spans="1:4">
      <c r="A1257" s="9">
        <v>39722</v>
      </c>
      <c r="B1257" t="s">
        <v>29</v>
      </c>
      <c r="C1257" t="s">
        <v>32</v>
      </c>
      <c r="D1257" s="10">
        <v>3189092</v>
      </c>
    </row>
    <row r="1258" spans="1:4">
      <c r="A1258" s="9">
        <v>39753</v>
      </c>
      <c r="B1258" t="s">
        <v>29</v>
      </c>
      <c r="C1258" t="s">
        <v>32</v>
      </c>
      <c r="D1258" s="10">
        <v>2522703</v>
      </c>
    </row>
    <row r="1259" spans="1:4">
      <c r="A1259" s="9">
        <v>39783</v>
      </c>
      <c r="B1259" t="s">
        <v>29</v>
      </c>
      <c r="C1259" t="s">
        <v>32</v>
      </c>
      <c r="D1259" s="10">
        <v>2575578</v>
      </c>
    </row>
    <row r="1260" spans="1:4">
      <c r="A1260" s="9">
        <v>39814</v>
      </c>
      <c r="B1260" t="s">
        <v>29</v>
      </c>
      <c r="C1260" t="s">
        <v>32</v>
      </c>
      <c r="D1260" s="10">
        <v>2894373</v>
      </c>
    </row>
    <row r="1261" spans="1:4">
      <c r="A1261" s="9">
        <v>39845</v>
      </c>
      <c r="B1261" t="s">
        <v>29</v>
      </c>
      <c r="C1261" t="s">
        <v>32</v>
      </c>
      <c r="D1261" s="10">
        <v>2689161</v>
      </c>
    </row>
    <row r="1262" spans="1:4">
      <c r="A1262" s="9">
        <v>39873</v>
      </c>
      <c r="B1262" t="s">
        <v>29</v>
      </c>
      <c r="C1262" t="s">
        <v>32</v>
      </c>
      <c r="D1262" s="10">
        <v>2660396</v>
      </c>
    </row>
    <row r="1263" spans="1:4">
      <c r="A1263" s="9">
        <v>39904</v>
      </c>
      <c r="B1263" t="s">
        <v>29</v>
      </c>
      <c r="C1263" t="s">
        <v>32</v>
      </c>
      <c r="D1263" s="10">
        <v>3248015.8167791418</v>
      </c>
    </row>
    <row r="1264" spans="1:4">
      <c r="A1264" s="9">
        <v>39934</v>
      </c>
      <c r="B1264" t="s">
        <v>29</v>
      </c>
      <c r="C1264" t="s">
        <v>32</v>
      </c>
      <c r="D1264" s="10">
        <v>2579613</v>
      </c>
    </row>
    <row r="1265" spans="1:4">
      <c r="A1265" s="9">
        <v>39965</v>
      </c>
      <c r="B1265" t="s">
        <v>29</v>
      </c>
      <c r="C1265" t="s">
        <v>32</v>
      </c>
      <c r="D1265" s="10">
        <v>2637645.2000000002</v>
      </c>
    </row>
    <row r="1266" spans="1:4">
      <c r="A1266" s="9">
        <v>39995</v>
      </c>
      <c r="B1266" t="s">
        <v>29</v>
      </c>
      <c r="C1266" t="s">
        <v>32</v>
      </c>
      <c r="D1266" s="10">
        <v>3275883.3751582438</v>
      </c>
    </row>
    <row r="1267" spans="1:4">
      <c r="A1267" s="9">
        <v>40026</v>
      </c>
      <c r="B1267" t="s">
        <v>29</v>
      </c>
      <c r="C1267" t="s">
        <v>32</v>
      </c>
      <c r="D1267" s="10">
        <v>2759303.0129377488</v>
      </c>
    </row>
    <row r="1268" spans="1:4">
      <c r="A1268" s="9">
        <v>40057</v>
      </c>
      <c r="B1268" t="s">
        <v>29</v>
      </c>
      <c r="C1268" t="s">
        <v>32</v>
      </c>
      <c r="D1268" s="10">
        <v>2715737.9788135504</v>
      </c>
    </row>
    <row r="1269" spans="1:4">
      <c r="A1269" s="9">
        <v>40087</v>
      </c>
      <c r="B1269" t="s">
        <v>29</v>
      </c>
      <c r="C1269" t="s">
        <v>32</v>
      </c>
      <c r="D1269" s="10">
        <v>3300247.1771119917</v>
      </c>
    </row>
    <row r="1270" spans="1:4">
      <c r="A1270" s="9">
        <v>40118</v>
      </c>
      <c r="B1270" t="s">
        <v>29</v>
      </c>
      <c r="C1270" t="s">
        <v>32</v>
      </c>
      <c r="D1270" s="10">
        <v>2737342.3298165612</v>
      </c>
    </row>
    <row r="1271" spans="1:4">
      <c r="A1271" s="9">
        <v>40148</v>
      </c>
      <c r="B1271" t="s">
        <v>29</v>
      </c>
      <c r="C1271" t="s">
        <v>32</v>
      </c>
      <c r="D1271" s="10">
        <v>3101691.4669810343</v>
      </c>
    </row>
    <row r="1272" spans="1:4">
      <c r="A1272" s="9">
        <v>40179</v>
      </c>
      <c r="B1272" t="s">
        <v>29</v>
      </c>
      <c r="C1272" t="s">
        <v>32</v>
      </c>
      <c r="D1272" s="10">
        <v>3138603.0074352846</v>
      </c>
    </row>
    <row r="1273" spans="1:4">
      <c r="A1273" s="9">
        <v>40210</v>
      </c>
      <c r="B1273" t="s">
        <v>29</v>
      </c>
      <c r="C1273" t="s">
        <v>32</v>
      </c>
      <c r="D1273" s="10">
        <v>2730736.6</v>
      </c>
    </row>
    <row r="1274" spans="1:4">
      <c r="A1274" s="9">
        <v>40238</v>
      </c>
      <c r="B1274" t="s">
        <v>29</v>
      </c>
      <c r="C1274" t="s">
        <v>32</v>
      </c>
      <c r="D1274" s="10">
        <v>2955793.8</v>
      </c>
    </row>
    <row r="1275" spans="1:4">
      <c r="A1275" s="9">
        <v>40269</v>
      </c>
      <c r="B1275" t="s">
        <v>29</v>
      </c>
      <c r="C1275" t="s">
        <v>32</v>
      </c>
      <c r="D1275" s="10">
        <v>3612082.3</v>
      </c>
    </row>
    <row r="1276" spans="1:4">
      <c r="A1276" s="9">
        <v>40299</v>
      </c>
      <c r="B1276" t="s">
        <v>29</v>
      </c>
      <c r="C1276" t="s">
        <v>32</v>
      </c>
      <c r="D1276" s="10">
        <v>3099174.9</v>
      </c>
    </row>
    <row r="1277" spans="1:4">
      <c r="A1277" s="9">
        <v>40330</v>
      </c>
      <c r="B1277" t="s">
        <v>29</v>
      </c>
      <c r="C1277" t="s">
        <v>32</v>
      </c>
      <c r="D1277" s="10">
        <v>3039508.7</v>
      </c>
    </row>
    <row r="1278" spans="1:4">
      <c r="A1278" s="9">
        <v>40360</v>
      </c>
      <c r="B1278" t="s">
        <v>29</v>
      </c>
      <c r="C1278" t="s">
        <v>32</v>
      </c>
      <c r="D1278" s="10">
        <v>3489803.1</v>
      </c>
    </row>
    <row r="1279" spans="1:4">
      <c r="A1279" s="9">
        <v>40391</v>
      </c>
      <c r="B1279" t="s">
        <v>29</v>
      </c>
      <c r="C1279" t="s">
        <v>32</v>
      </c>
      <c r="D1279" s="10">
        <v>2891629.3</v>
      </c>
    </row>
    <row r="1280" spans="1:4">
      <c r="A1280" s="9">
        <v>40422</v>
      </c>
      <c r="B1280" t="s">
        <v>29</v>
      </c>
      <c r="C1280" t="s">
        <v>32</v>
      </c>
      <c r="D1280" s="10">
        <v>3299467</v>
      </c>
    </row>
    <row r="1281" spans="1:4">
      <c r="A1281" s="9">
        <v>40452</v>
      </c>
      <c r="B1281" t="s">
        <v>29</v>
      </c>
      <c r="C1281" t="s">
        <v>32</v>
      </c>
      <c r="D1281" s="10">
        <v>2673453.7000000002</v>
      </c>
    </row>
    <row r="1282" spans="1:4">
      <c r="A1282" s="9">
        <v>40483</v>
      </c>
      <c r="B1282" t="s">
        <v>29</v>
      </c>
      <c r="C1282" t="s">
        <v>32</v>
      </c>
      <c r="D1282" s="10">
        <v>2433982</v>
      </c>
    </row>
    <row r="1283" spans="1:4">
      <c r="A1283" s="9">
        <v>40513</v>
      </c>
      <c r="B1283" t="s">
        <v>29</v>
      </c>
      <c r="C1283" t="s">
        <v>32</v>
      </c>
      <c r="D1283" s="10">
        <v>2567866.2000000002</v>
      </c>
    </row>
    <row r="1284" spans="1:4">
      <c r="A1284" s="9">
        <v>40544</v>
      </c>
      <c r="B1284" t="s">
        <v>29</v>
      </c>
      <c r="C1284" t="s">
        <v>32</v>
      </c>
      <c r="D1284" s="10">
        <v>2430168.1</v>
      </c>
    </row>
    <row r="1285" spans="1:4">
      <c r="A1285" s="9">
        <v>40575</v>
      </c>
      <c r="B1285" t="s">
        <v>29</v>
      </c>
      <c r="C1285" t="s">
        <v>32</v>
      </c>
      <c r="D1285" s="10">
        <v>2396762.5</v>
      </c>
    </row>
    <row r="1286" spans="1:4">
      <c r="A1286" s="9">
        <v>40603</v>
      </c>
      <c r="B1286" t="s">
        <v>29</v>
      </c>
      <c r="C1286" t="s">
        <v>32</v>
      </c>
      <c r="D1286" s="10">
        <v>3021558.5</v>
      </c>
    </row>
    <row r="1287" spans="1:4">
      <c r="A1287" s="9">
        <v>40634</v>
      </c>
      <c r="B1287" t="s">
        <v>29</v>
      </c>
      <c r="C1287" t="s">
        <v>32</v>
      </c>
      <c r="D1287" s="10">
        <v>2479922.2000000002</v>
      </c>
    </row>
    <row r="1288" spans="1:4">
      <c r="A1288" s="9">
        <v>40664</v>
      </c>
      <c r="B1288" t="s">
        <v>29</v>
      </c>
      <c r="C1288" t="s">
        <v>32</v>
      </c>
      <c r="D1288" s="10">
        <v>2500898.4</v>
      </c>
    </row>
    <row r="1289" spans="1:4">
      <c r="A1289" s="9">
        <v>40695</v>
      </c>
      <c r="B1289" t="s">
        <v>29</v>
      </c>
      <c r="C1289" t="s">
        <v>32</v>
      </c>
      <c r="D1289" s="10">
        <v>3139830.4</v>
      </c>
    </row>
    <row r="1290" spans="1:4">
      <c r="A1290" s="9">
        <v>40725</v>
      </c>
      <c r="B1290" t="s">
        <v>29</v>
      </c>
      <c r="C1290" t="s">
        <v>32</v>
      </c>
      <c r="D1290" s="10">
        <v>2600592.4</v>
      </c>
    </row>
    <row r="1291" spans="1:4">
      <c r="A1291" s="9">
        <v>40756</v>
      </c>
      <c r="B1291" t="s">
        <v>29</v>
      </c>
      <c r="C1291" t="s">
        <v>32</v>
      </c>
      <c r="D1291" s="10">
        <v>2615427.9</v>
      </c>
    </row>
    <row r="1292" spans="1:4">
      <c r="A1292" s="9">
        <v>40787</v>
      </c>
      <c r="B1292" t="s">
        <v>29</v>
      </c>
      <c r="C1292" t="s">
        <v>32</v>
      </c>
      <c r="D1292" s="10">
        <v>3187769.3</v>
      </c>
    </row>
    <row r="1293" spans="1:4">
      <c r="A1293" s="9">
        <v>40817</v>
      </c>
      <c r="B1293" t="s">
        <v>29</v>
      </c>
      <c r="C1293" t="s">
        <v>32</v>
      </c>
      <c r="D1293" s="10">
        <v>2603229.9</v>
      </c>
    </row>
    <row r="1294" spans="1:4">
      <c r="A1294" s="9">
        <v>40848</v>
      </c>
      <c r="B1294" t="s">
        <v>29</v>
      </c>
      <c r="C1294" t="s">
        <v>32</v>
      </c>
      <c r="D1294" s="10">
        <v>2659175</v>
      </c>
    </row>
    <row r="1295" spans="1:4">
      <c r="A1295" s="9">
        <v>40878</v>
      </c>
      <c r="B1295" t="s">
        <v>29</v>
      </c>
      <c r="C1295" t="s">
        <v>32</v>
      </c>
      <c r="D1295" s="10">
        <v>3173559.2</v>
      </c>
    </row>
    <row r="1296" spans="1:4">
      <c r="A1296" s="9">
        <v>40909</v>
      </c>
      <c r="B1296" t="s">
        <v>29</v>
      </c>
      <c r="C1296" t="s">
        <v>32</v>
      </c>
      <c r="D1296" s="10">
        <v>2929714</v>
      </c>
    </row>
    <row r="1297" spans="1:4">
      <c r="A1297" s="9">
        <v>40940</v>
      </c>
      <c r="B1297" t="s">
        <v>29</v>
      </c>
      <c r="C1297" t="s">
        <v>32</v>
      </c>
      <c r="D1297" s="10">
        <v>2765667.6</v>
      </c>
    </row>
    <row r="1298" spans="1:4">
      <c r="A1298" s="9">
        <v>40969</v>
      </c>
      <c r="B1298" t="s">
        <v>29</v>
      </c>
      <c r="C1298" t="s">
        <v>32</v>
      </c>
      <c r="D1298" s="10">
        <v>3438310</v>
      </c>
    </row>
    <row r="1299" spans="1:4">
      <c r="A1299" s="9">
        <v>41000</v>
      </c>
      <c r="B1299" t="s">
        <v>29</v>
      </c>
      <c r="C1299" t="s">
        <v>32</v>
      </c>
      <c r="D1299" s="10">
        <v>2790653</v>
      </c>
    </row>
    <row r="1300" spans="1:4">
      <c r="A1300" s="9">
        <v>41030</v>
      </c>
      <c r="B1300" t="s">
        <v>29</v>
      </c>
      <c r="C1300" t="s">
        <v>32</v>
      </c>
      <c r="D1300" s="10">
        <v>3400058</v>
      </c>
    </row>
    <row r="1301" spans="1:4">
      <c r="A1301" s="9">
        <v>41061</v>
      </c>
      <c r="B1301" t="s">
        <v>29</v>
      </c>
      <c r="C1301" t="s">
        <v>32</v>
      </c>
      <c r="D1301" s="10">
        <v>2621103</v>
      </c>
    </row>
    <row r="1302" spans="1:4">
      <c r="A1302" s="9">
        <v>41091</v>
      </c>
      <c r="B1302" t="s">
        <v>29</v>
      </c>
      <c r="C1302" t="s">
        <v>32</v>
      </c>
      <c r="D1302" s="10">
        <v>2944306</v>
      </c>
    </row>
    <row r="1303" spans="1:4">
      <c r="A1303" s="9">
        <v>41122</v>
      </c>
      <c r="B1303" t="s">
        <v>29</v>
      </c>
      <c r="C1303" t="s">
        <v>32</v>
      </c>
      <c r="D1303" s="10">
        <v>3552797.8</v>
      </c>
    </row>
    <row r="1304" spans="1:4">
      <c r="A1304" s="9">
        <v>41153</v>
      </c>
      <c r="B1304" t="s">
        <v>29</v>
      </c>
      <c r="C1304" t="s">
        <v>32</v>
      </c>
      <c r="D1304" s="10">
        <v>2880972.7999999998</v>
      </c>
    </row>
    <row r="1305" spans="1:4">
      <c r="A1305" s="9">
        <v>41183</v>
      </c>
      <c r="B1305" t="s">
        <v>29</v>
      </c>
      <c r="C1305" t="s">
        <v>32</v>
      </c>
      <c r="D1305" s="10">
        <v>2770405.666666667</v>
      </c>
    </row>
    <row r="1306" spans="1:4">
      <c r="A1306" s="9">
        <v>41214</v>
      </c>
      <c r="B1306" t="s">
        <v>29</v>
      </c>
      <c r="C1306" t="s">
        <v>32</v>
      </c>
      <c r="D1306" s="10">
        <v>3426754</v>
      </c>
    </row>
    <row r="1307" spans="1:4">
      <c r="A1307" s="9">
        <v>41244</v>
      </c>
      <c r="B1307" t="s">
        <v>29</v>
      </c>
      <c r="C1307" t="s">
        <v>32</v>
      </c>
      <c r="D1307" s="10">
        <v>3026999</v>
      </c>
    </row>
    <row r="1308" spans="1:4">
      <c r="A1308" s="9">
        <v>41275</v>
      </c>
      <c r="B1308" t="s">
        <v>29</v>
      </c>
      <c r="C1308" t="s">
        <v>32</v>
      </c>
      <c r="D1308" s="10">
        <v>3592743</v>
      </c>
    </row>
    <row r="1309" spans="1:4">
      <c r="A1309" s="9">
        <v>41306</v>
      </c>
      <c r="B1309" t="s">
        <v>29</v>
      </c>
      <c r="C1309" t="s">
        <v>32</v>
      </c>
      <c r="D1309" s="10">
        <v>3000745</v>
      </c>
    </row>
    <row r="1310" spans="1:4">
      <c r="A1310" s="9">
        <v>41334</v>
      </c>
      <c r="B1310" t="s">
        <v>29</v>
      </c>
      <c r="C1310" t="s">
        <v>32</v>
      </c>
      <c r="D1310" s="10">
        <v>3207435</v>
      </c>
    </row>
    <row r="1311" spans="1:4">
      <c r="A1311" s="9">
        <v>41365</v>
      </c>
      <c r="B1311" t="s">
        <v>29</v>
      </c>
      <c r="C1311" t="s">
        <v>32</v>
      </c>
      <c r="D1311" s="10">
        <v>3107095</v>
      </c>
    </row>
    <row r="1312" spans="1:4">
      <c r="A1312" s="9">
        <v>41395</v>
      </c>
      <c r="B1312" t="s">
        <v>29</v>
      </c>
      <c r="C1312" t="s">
        <v>32</v>
      </c>
      <c r="D1312" s="10">
        <v>3795833</v>
      </c>
    </row>
    <row r="1313" spans="1:4">
      <c r="A1313" s="9">
        <v>41426</v>
      </c>
      <c r="B1313" t="s">
        <v>29</v>
      </c>
      <c r="C1313" t="s">
        <v>32</v>
      </c>
      <c r="D1313" s="10">
        <v>3122443</v>
      </c>
    </row>
    <row r="1314" spans="1:4">
      <c r="A1314" s="9">
        <v>41456</v>
      </c>
      <c r="B1314" t="s">
        <v>29</v>
      </c>
      <c r="C1314" t="s">
        <v>32</v>
      </c>
      <c r="D1314" s="10">
        <v>3170374</v>
      </c>
    </row>
    <row r="1315" spans="1:4">
      <c r="A1315" s="9">
        <v>41487</v>
      </c>
      <c r="B1315" t="s">
        <v>29</v>
      </c>
      <c r="C1315" t="s">
        <v>32</v>
      </c>
      <c r="D1315" s="10">
        <v>3765787</v>
      </c>
    </row>
    <row r="1316" spans="1:4">
      <c r="A1316" s="9">
        <v>41518</v>
      </c>
      <c r="B1316" t="s">
        <v>29</v>
      </c>
      <c r="C1316" t="s">
        <v>32</v>
      </c>
      <c r="D1316" s="10">
        <v>3151666</v>
      </c>
    </row>
    <row r="1317" spans="1:4">
      <c r="A1317" s="9">
        <v>41548</v>
      </c>
      <c r="B1317" t="s">
        <v>29</v>
      </c>
      <c r="C1317" t="s">
        <v>32</v>
      </c>
      <c r="D1317" s="10">
        <v>3801471</v>
      </c>
    </row>
    <row r="1318" spans="1:4">
      <c r="A1318" s="9">
        <v>41579</v>
      </c>
      <c r="B1318" t="s">
        <v>29</v>
      </c>
      <c r="C1318" t="s">
        <v>32</v>
      </c>
      <c r="D1318" s="10">
        <v>3050202</v>
      </c>
    </row>
    <row r="1319" spans="1:4">
      <c r="A1319" s="9">
        <v>41609</v>
      </c>
      <c r="B1319" t="s">
        <v>29</v>
      </c>
      <c r="C1319" t="s">
        <v>32</v>
      </c>
      <c r="D1319" s="10">
        <v>3210653</v>
      </c>
    </row>
    <row r="1320" spans="1:4">
      <c r="A1320" s="9">
        <v>41640</v>
      </c>
      <c r="B1320" t="s">
        <v>29</v>
      </c>
      <c r="C1320" t="s">
        <v>32</v>
      </c>
      <c r="D1320" s="10">
        <v>3626218</v>
      </c>
    </row>
    <row r="1321" spans="1:4">
      <c r="A1321" s="9">
        <v>41671</v>
      </c>
      <c r="B1321" t="s">
        <v>29</v>
      </c>
      <c r="C1321" t="s">
        <v>32</v>
      </c>
      <c r="D1321" s="10">
        <v>3209189</v>
      </c>
    </row>
    <row r="1322" spans="1:4">
      <c r="A1322" s="9">
        <v>41699</v>
      </c>
      <c r="B1322" t="s">
        <v>29</v>
      </c>
      <c r="C1322" t="s">
        <v>32</v>
      </c>
      <c r="D1322" s="10">
        <v>3272225</v>
      </c>
    </row>
    <row r="1323" spans="1:4">
      <c r="A1323" s="9">
        <v>41730</v>
      </c>
      <c r="B1323" t="s">
        <v>29</v>
      </c>
      <c r="C1323" t="s">
        <v>32</v>
      </c>
      <c r="D1323" s="10">
        <v>3278946</v>
      </c>
    </row>
    <row r="1324" spans="1:4">
      <c r="A1324" s="9">
        <v>41760</v>
      </c>
      <c r="B1324" t="s">
        <v>29</v>
      </c>
      <c r="C1324" t="s">
        <v>32</v>
      </c>
      <c r="D1324" s="10">
        <v>4124176</v>
      </c>
    </row>
    <row r="1325" spans="1:4">
      <c r="A1325" s="9">
        <v>41791</v>
      </c>
      <c r="B1325" t="s">
        <v>29</v>
      </c>
      <c r="C1325" t="s">
        <v>32</v>
      </c>
      <c r="D1325" s="10">
        <v>3316432</v>
      </c>
    </row>
    <row r="1326" spans="1:4">
      <c r="A1326" s="9">
        <v>41821</v>
      </c>
      <c r="B1326" t="s">
        <v>29</v>
      </c>
      <c r="C1326" t="s">
        <v>32</v>
      </c>
      <c r="D1326" s="10">
        <v>4189124</v>
      </c>
    </row>
    <row r="1327" spans="1:4">
      <c r="A1327" s="9">
        <v>41852</v>
      </c>
      <c r="B1327" t="s">
        <v>29</v>
      </c>
      <c r="C1327" t="s">
        <v>32</v>
      </c>
      <c r="D1327" s="10">
        <v>3429882</v>
      </c>
    </row>
    <row r="1328" spans="1:4">
      <c r="A1328" s="9">
        <v>41883</v>
      </c>
      <c r="B1328" t="s">
        <v>29</v>
      </c>
      <c r="C1328" t="s">
        <v>32</v>
      </c>
      <c r="D1328" s="10">
        <v>3338925</v>
      </c>
    </row>
    <row r="1329" spans="1:4">
      <c r="A1329" s="9">
        <v>41913</v>
      </c>
      <c r="B1329" t="s">
        <v>29</v>
      </c>
      <c r="C1329" t="s">
        <v>32</v>
      </c>
      <c r="D1329" s="10">
        <v>4180070</v>
      </c>
    </row>
    <row r="1330" spans="1:4">
      <c r="A1330" s="9">
        <v>41944</v>
      </c>
      <c r="B1330" t="s">
        <v>29</v>
      </c>
      <c r="C1330" t="s">
        <v>32</v>
      </c>
      <c r="D1330" s="10">
        <v>3405428</v>
      </c>
    </row>
    <row r="1331" spans="1:4">
      <c r="A1331" s="9">
        <v>41974</v>
      </c>
      <c r="B1331" t="s">
        <v>29</v>
      </c>
      <c r="C1331" t="s">
        <v>32</v>
      </c>
      <c r="D1331" s="10">
        <v>3704334</v>
      </c>
    </row>
    <row r="1332" spans="1:4">
      <c r="A1332" s="9">
        <v>42005</v>
      </c>
      <c r="B1332" t="s">
        <v>29</v>
      </c>
      <c r="C1332" t="s">
        <v>32</v>
      </c>
      <c r="D1332" s="10">
        <v>3858705</v>
      </c>
    </row>
    <row r="1333" spans="1:4">
      <c r="A1333" s="9">
        <v>42036</v>
      </c>
      <c r="B1333" t="s">
        <v>29</v>
      </c>
      <c r="C1333" t="s">
        <v>32</v>
      </c>
      <c r="D1333" s="10">
        <v>3438137</v>
      </c>
    </row>
    <row r="1334" spans="1:4">
      <c r="A1334" s="9">
        <v>42064</v>
      </c>
      <c r="B1334" t="s">
        <v>29</v>
      </c>
      <c r="C1334" t="s">
        <v>32</v>
      </c>
      <c r="D1334" s="10">
        <v>3584689</v>
      </c>
    </row>
    <row r="1335" spans="1:4">
      <c r="A1335" s="9">
        <v>42095</v>
      </c>
      <c r="B1335" t="s">
        <v>29</v>
      </c>
      <c r="C1335" t="s">
        <v>32</v>
      </c>
      <c r="D1335" s="10">
        <v>4403493</v>
      </c>
    </row>
    <row r="1336" spans="1:4">
      <c r="A1336" s="9">
        <v>42125</v>
      </c>
      <c r="B1336" t="s">
        <v>29</v>
      </c>
      <c r="C1336" t="s">
        <v>32</v>
      </c>
      <c r="D1336" s="10">
        <v>3652215</v>
      </c>
    </row>
    <row r="1337" spans="1:4">
      <c r="A1337" s="9">
        <v>42156</v>
      </c>
      <c r="B1337" t="s">
        <v>29</v>
      </c>
      <c r="C1337" t="s">
        <v>32</v>
      </c>
      <c r="D1337" s="10">
        <v>3505955</v>
      </c>
    </row>
    <row r="1338" spans="1:4">
      <c r="A1338" s="9">
        <v>42186</v>
      </c>
      <c r="B1338" t="s">
        <v>29</v>
      </c>
      <c r="C1338" t="s">
        <v>32</v>
      </c>
      <c r="D1338" s="10">
        <v>4225906</v>
      </c>
    </row>
    <row r="1339" spans="1:4">
      <c r="A1339" s="9">
        <v>42217</v>
      </c>
      <c r="B1339" t="s">
        <v>29</v>
      </c>
      <c r="C1339" t="s">
        <v>32</v>
      </c>
      <c r="D1339" s="10">
        <v>3529961</v>
      </c>
    </row>
    <row r="1340" spans="1:4">
      <c r="A1340" s="9">
        <v>42248</v>
      </c>
      <c r="B1340" t="s">
        <v>29</v>
      </c>
      <c r="C1340" t="s">
        <v>32</v>
      </c>
      <c r="D1340" s="10">
        <v>3206818</v>
      </c>
    </row>
    <row r="1341" spans="1:4">
      <c r="A1341" s="9">
        <v>42278</v>
      </c>
      <c r="B1341" t="s">
        <v>29</v>
      </c>
      <c r="C1341" t="s">
        <v>32</v>
      </c>
      <c r="D1341" s="10">
        <v>3961275</v>
      </c>
    </row>
    <row r="1342" spans="1:4">
      <c r="A1342" s="9">
        <v>42309</v>
      </c>
      <c r="B1342" t="s">
        <v>29</v>
      </c>
      <c r="C1342" t="s">
        <v>32</v>
      </c>
      <c r="D1342" s="10">
        <v>3408605</v>
      </c>
    </row>
    <row r="1343" spans="1:4">
      <c r="A1343" s="9">
        <v>42339</v>
      </c>
      <c r="B1343" t="s">
        <v>29</v>
      </c>
      <c r="C1343" t="s">
        <v>32</v>
      </c>
      <c r="D1343" s="10">
        <v>4002332</v>
      </c>
    </row>
    <row r="1344" spans="1:4">
      <c r="A1344" s="9">
        <v>42370</v>
      </c>
      <c r="B1344" t="s">
        <v>29</v>
      </c>
      <c r="C1344" t="s">
        <v>32</v>
      </c>
      <c r="D1344" s="10">
        <v>3926529</v>
      </c>
    </row>
    <row r="1345" spans="1:4">
      <c r="A1345" s="9">
        <v>42401</v>
      </c>
      <c r="B1345" t="s">
        <v>29</v>
      </c>
      <c r="C1345" t="s">
        <v>32</v>
      </c>
      <c r="D1345" s="10">
        <v>3720243</v>
      </c>
    </row>
    <row r="1346" spans="1:4">
      <c r="A1346" s="9">
        <v>42430</v>
      </c>
      <c r="B1346" t="s">
        <v>29</v>
      </c>
      <c r="C1346" t="s">
        <v>32</v>
      </c>
      <c r="D1346" s="10">
        <v>4149176</v>
      </c>
    </row>
    <row r="1347" spans="1:4">
      <c r="A1347" s="9">
        <v>42461</v>
      </c>
      <c r="B1347" t="s">
        <v>29</v>
      </c>
      <c r="C1347" t="s">
        <v>32</v>
      </c>
      <c r="D1347" s="10">
        <v>4139518</v>
      </c>
    </row>
    <row r="1348" spans="1:4">
      <c r="A1348" s="9">
        <v>42491</v>
      </c>
      <c r="B1348" t="s">
        <v>29</v>
      </c>
      <c r="C1348" t="s">
        <v>32</v>
      </c>
      <c r="D1348" s="10">
        <v>4257682</v>
      </c>
    </row>
    <row r="1349" spans="1:4">
      <c r="A1349" s="9">
        <v>42522</v>
      </c>
      <c r="B1349" t="s">
        <v>29</v>
      </c>
      <c r="C1349" t="s">
        <v>32</v>
      </c>
      <c r="D1349" s="10">
        <v>4170963</v>
      </c>
    </row>
    <row r="1350" spans="1:4">
      <c r="A1350" s="9">
        <v>42552</v>
      </c>
      <c r="B1350" t="s">
        <v>29</v>
      </c>
      <c r="C1350" t="s">
        <v>32</v>
      </c>
      <c r="D1350" s="10">
        <v>4308918</v>
      </c>
    </row>
    <row r="1351" spans="1:4">
      <c r="A1351" s="9">
        <v>42583</v>
      </c>
      <c r="B1351" t="s">
        <v>29</v>
      </c>
      <c r="C1351" t="s">
        <v>32</v>
      </c>
      <c r="D1351" s="10">
        <v>4272893</v>
      </c>
    </row>
    <row r="1352" spans="1:4">
      <c r="A1352" s="9">
        <v>42614</v>
      </c>
      <c r="B1352" t="s">
        <v>29</v>
      </c>
      <c r="C1352" t="s">
        <v>32</v>
      </c>
      <c r="D1352" s="10">
        <v>4080749</v>
      </c>
    </row>
    <row r="1353" spans="1:4">
      <c r="A1353" s="9">
        <v>42644</v>
      </c>
      <c r="B1353" t="s">
        <v>29</v>
      </c>
      <c r="C1353" t="s">
        <v>32</v>
      </c>
      <c r="D1353" s="10">
        <v>4185726</v>
      </c>
    </row>
    <row r="1354" spans="1:4">
      <c r="A1354" s="9">
        <v>42675</v>
      </c>
      <c r="B1354" t="s">
        <v>29</v>
      </c>
      <c r="C1354" t="s">
        <v>32</v>
      </c>
      <c r="D1354" s="10">
        <v>3872929</v>
      </c>
    </row>
    <row r="1355" spans="1:4">
      <c r="A1355" s="9">
        <v>42705</v>
      </c>
      <c r="B1355" t="s">
        <v>29</v>
      </c>
      <c r="C1355" t="s">
        <v>32</v>
      </c>
      <c r="D1355" s="10">
        <v>3912958</v>
      </c>
    </row>
    <row r="1356" spans="1:4">
      <c r="A1356" s="9">
        <v>42736</v>
      </c>
      <c r="B1356" t="s">
        <v>29</v>
      </c>
      <c r="C1356" t="s">
        <v>32</v>
      </c>
      <c r="D1356" s="10">
        <v>3934563</v>
      </c>
    </row>
    <row r="1357" spans="1:4">
      <c r="A1357" s="9">
        <v>42767</v>
      </c>
      <c r="B1357" t="s">
        <v>29</v>
      </c>
      <c r="C1357" t="s">
        <v>32</v>
      </c>
      <c r="D1357" s="10">
        <v>3594742</v>
      </c>
    </row>
    <row r="1358" spans="1:4">
      <c r="A1358" s="9">
        <v>42795</v>
      </c>
      <c r="B1358" t="s">
        <v>29</v>
      </c>
      <c r="C1358" t="s">
        <v>32</v>
      </c>
      <c r="D1358" s="10">
        <v>4276845</v>
      </c>
    </row>
    <row r="1359" spans="1:4">
      <c r="A1359" s="9">
        <v>42826</v>
      </c>
      <c r="B1359" t="s">
        <v>29</v>
      </c>
      <c r="C1359" t="s">
        <v>32</v>
      </c>
      <c r="D1359" s="10">
        <v>3898716</v>
      </c>
    </row>
    <row r="1360" spans="1:4">
      <c r="A1360" s="9">
        <v>42856</v>
      </c>
      <c r="B1360" t="s">
        <v>29</v>
      </c>
      <c r="C1360" t="s">
        <v>32</v>
      </c>
      <c r="D1360" s="10">
        <v>3912150</v>
      </c>
    </row>
    <row r="1361" spans="1:4">
      <c r="A1361" s="9">
        <v>42887</v>
      </c>
      <c r="B1361" t="s">
        <v>29</v>
      </c>
      <c r="C1361" t="s">
        <v>32</v>
      </c>
      <c r="D1361" s="10">
        <v>3940947</v>
      </c>
    </row>
    <row r="1362" spans="1:4">
      <c r="A1362" s="9">
        <v>42917</v>
      </c>
      <c r="B1362" t="s">
        <v>29</v>
      </c>
      <c r="C1362" t="s">
        <v>32</v>
      </c>
      <c r="D1362" s="10">
        <v>4140209</v>
      </c>
    </row>
    <row r="1363" spans="1:4">
      <c r="A1363" s="9">
        <v>42948</v>
      </c>
      <c r="B1363" t="s">
        <v>29</v>
      </c>
      <c r="C1363" t="s">
        <v>32</v>
      </c>
      <c r="D1363" s="10">
        <v>4205411</v>
      </c>
    </row>
    <row r="1364" spans="1:4">
      <c r="A1364" s="9">
        <v>42979</v>
      </c>
      <c r="B1364" t="s">
        <v>29</v>
      </c>
      <c r="C1364" t="s">
        <v>32</v>
      </c>
      <c r="D1364" s="10">
        <v>4197989</v>
      </c>
    </row>
    <row r="1365" spans="1:4">
      <c r="A1365" s="9">
        <v>43009</v>
      </c>
      <c r="B1365" t="s">
        <v>29</v>
      </c>
      <c r="C1365" t="s">
        <v>32</v>
      </c>
      <c r="D1365" s="10">
        <v>4290629</v>
      </c>
    </row>
    <row r="1366" spans="1:4">
      <c r="A1366" s="9">
        <v>43040</v>
      </c>
      <c r="B1366" t="s">
        <v>29</v>
      </c>
      <c r="C1366" t="s">
        <v>32</v>
      </c>
      <c r="D1366" s="10">
        <v>4092833</v>
      </c>
    </row>
    <row r="1367" spans="1:4">
      <c r="A1367" s="9">
        <v>43070</v>
      </c>
      <c r="B1367" t="s">
        <v>29</v>
      </c>
      <c r="C1367" t="s">
        <v>32</v>
      </c>
      <c r="D1367" s="10">
        <v>4057182</v>
      </c>
    </row>
    <row r="1368" spans="1:4">
      <c r="A1368" s="9">
        <v>43101</v>
      </c>
      <c r="B1368" t="s">
        <v>29</v>
      </c>
      <c r="C1368" t="s">
        <v>32</v>
      </c>
      <c r="D1368" s="10">
        <v>4000050</v>
      </c>
    </row>
    <row r="1369" spans="1:4">
      <c r="A1369" s="9">
        <v>43132</v>
      </c>
      <c r="B1369" t="s">
        <v>29</v>
      </c>
      <c r="C1369" t="s">
        <v>32</v>
      </c>
      <c r="D1369" s="10">
        <v>3634203</v>
      </c>
    </row>
    <row r="1370" spans="1:4">
      <c r="A1370" s="9">
        <v>43160</v>
      </c>
      <c r="B1370" t="s">
        <v>29</v>
      </c>
      <c r="C1370" t="s">
        <v>32</v>
      </c>
      <c r="D1370" s="10">
        <v>4077186</v>
      </c>
    </row>
    <row r="1371" spans="1:4">
      <c r="A1371" s="9">
        <v>43191</v>
      </c>
      <c r="B1371" t="s">
        <v>29</v>
      </c>
      <c r="C1371" t="s">
        <v>32</v>
      </c>
      <c r="D1371" s="10">
        <v>3921361</v>
      </c>
    </row>
    <row r="1372" spans="1:4">
      <c r="A1372" s="9">
        <v>43221</v>
      </c>
      <c r="B1372" t="s">
        <v>29</v>
      </c>
      <c r="C1372" t="s">
        <v>32</v>
      </c>
      <c r="D1372" s="10">
        <v>3926830.9</v>
      </c>
    </row>
    <row r="1373" spans="1:4">
      <c r="A1373" s="9">
        <v>43252</v>
      </c>
      <c r="B1373" t="s">
        <v>29</v>
      </c>
      <c r="C1373" t="s">
        <v>32</v>
      </c>
      <c r="D1373" s="10">
        <v>3812686</v>
      </c>
    </row>
    <row r="1374" spans="1:4">
      <c r="A1374" s="9">
        <v>43282</v>
      </c>
      <c r="B1374" t="s">
        <v>29</v>
      </c>
      <c r="C1374" t="s">
        <v>32</v>
      </c>
      <c r="D1374" s="10">
        <v>4103193.4</v>
      </c>
    </row>
    <row r="1375" spans="1:4">
      <c r="A1375" s="9">
        <v>43313</v>
      </c>
      <c r="B1375" t="s">
        <v>29</v>
      </c>
      <c r="C1375" t="s">
        <v>32</v>
      </c>
      <c r="D1375" s="10">
        <v>4083322</v>
      </c>
    </row>
    <row r="1376" spans="1:4">
      <c r="A1376" s="9">
        <v>43344</v>
      </c>
      <c r="B1376" t="s">
        <v>29</v>
      </c>
      <c r="C1376" t="s">
        <v>32</v>
      </c>
      <c r="D1376" s="10">
        <v>3928571.2</v>
      </c>
    </row>
    <row r="1377" spans="1:4">
      <c r="A1377" s="9">
        <v>43374</v>
      </c>
      <c r="B1377" t="s">
        <v>29</v>
      </c>
      <c r="C1377" t="s">
        <v>32</v>
      </c>
      <c r="D1377" s="10">
        <v>3956812.4</v>
      </c>
    </row>
    <row r="1378" spans="1:4">
      <c r="A1378" s="9">
        <v>43405</v>
      </c>
      <c r="B1378" t="s">
        <v>29</v>
      </c>
      <c r="C1378" t="s">
        <v>32</v>
      </c>
      <c r="D1378" s="10">
        <v>3351936.6</v>
      </c>
    </row>
    <row r="1379" spans="1:4">
      <c r="A1379" s="9">
        <v>43435</v>
      </c>
      <c r="B1379" t="s">
        <v>29</v>
      </c>
      <c r="C1379" t="s">
        <v>32</v>
      </c>
      <c r="D1379" s="10">
        <v>3416699.8</v>
      </c>
    </row>
    <row r="1380" spans="1:4">
      <c r="A1380" s="9">
        <v>43466</v>
      </c>
      <c r="B1380" t="s">
        <v>29</v>
      </c>
      <c r="C1380" t="s">
        <v>32</v>
      </c>
      <c r="D1380" s="10">
        <v>3356379</v>
      </c>
    </row>
    <row r="1381" spans="1:4">
      <c r="A1381" s="9">
        <v>43497</v>
      </c>
      <c r="B1381" t="s">
        <v>29</v>
      </c>
      <c r="C1381" t="s">
        <v>32</v>
      </c>
      <c r="D1381" s="10">
        <v>3433336</v>
      </c>
    </row>
    <row r="1382" spans="1:4">
      <c r="A1382" s="9">
        <v>43525</v>
      </c>
      <c r="B1382" t="s">
        <v>29</v>
      </c>
      <c r="C1382" t="s">
        <v>32</v>
      </c>
      <c r="D1382" s="10">
        <v>3838176</v>
      </c>
    </row>
    <row r="1383" spans="1:4">
      <c r="A1383" s="9">
        <v>43556</v>
      </c>
      <c r="B1383" t="s">
        <v>29</v>
      </c>
      <c r="C1383" t="s">
        <v>32</v>
      </c>
      <c r="D1383" s="10">
        <v>3577879</v>
      </c>
    </row>
    <row r="1384" spans="1:4">
      <c r="A1384" s="9">
        <v>43586</v>
      </c>
      <c r="B1384" t="s">
        <v>29</v>
      </c>
      <c r="C1384" t="s">
        <v>32</v>
      </c>
      <c r="D1384" s="10">
        <v>3352924</v>
      </c>
    </row>
    <row r="1385" spans="1:4">
      <c r="A1385" s="9">
        <v>43617</v>
      </c>
      <c r="B1385" t="s">
        <v>29</v>
      </c>
      <c r="C1385" t="s">
        <v>32</v>
      </c>
      <c r="D1385" s="10">
        <v>3357419</v>
      </c>
    </row>
    <row r="1386" spans="1:4">
      <c r="A1386" s="9">
        <v>43647</v>
      </c>
      <c r="B1386" t="s">
        <v>29</v>
      </c>
      <c r="C1386" t="s">
        <v>32</v>
      </c>
      <c r="D1386" s="10">
        <v>3655536</v>
      </c>
    </row>
    <row r="1387" spans="1:4">
      <c r="A1387" s="9">
        <v>43678</v>
      </c>
      <c r="B1387" t="s">
        <v>29</v>
      </c>
      <c r="C1387" t="s">
        <v>32</v>
      </c>
      <c r="D1387" s="10">
        <v>3751750</v>
      </c>
    </row>
    <row r="1388" spans="1:4">
      <c r="A1388" s="9">
        <v>43709</v>
      </c>
      <c r="B1388" t="s">
        <v>29</v>
      </c>
      <c r="C1388" t="s">
        <v>32</v>
      </c>
      <c r="D1388" s="10">
        <v>3427252</v>
      </c>
    </row>
    <row r="1389" spans="1:4">
      <c r="A1389" s="9">
        <v>43739</v>
      </c>
      <c r="B1389" t="s">
        <v>29</v>
      </c>
      <c r="C1389" t="s">
        <v>32</v>
      </c>
      <c r="D1389" s="10">
        <v>3633140</v>
      </c>
    </row>
    <row r="1390" spans="1:4">
      <c r="A1390" s="9">
        <v>43770</v>
      </c>
      <c r="B1390" t="s">
        <v>29</v>
      </c>
      <c r="C1390" t="s">
        <v>32</v>
      </c>
      <c r="D1390" s="10">
        <v>3155416</v>
      </c>
    </row>
    <row r="1391" spans="1:4">
      <c r="A1391" s="9">
        <v>43800</v>
      </c>
      <c r="B1391" t="s">
        <v>29</v>
      </c>
      <c r="C1391" t="s">
        <v>32</v>
      </c>
      <c r="D1391" s="10">
        <v>3541630</v>
      </c>
    </row>
    <row r="1392" spans="1:4">
      <c r="A1392" s="9">
        <v>43831</v>
      </c>
      <c r="B1392" t="s">
        <v>29</v>
      </c>
      <c r="C1392" t="s">
        <v>32</v>
      </c>
      <c r="D1392" s="10">
        <v>3437852</v>
      </c>
    </row>
    <row r="1393" spans="1:4">
      <c r="A1393" s="9">
        <v>43862</v>
      </c>
      <c r="B1393" t="s">
        <v>29</v>
      </c>
      <c r="C1393" t="s">
        <v>32</v>
      </c>
      <c r="D1393" s="10">
        <v>3228584</v>
      </c>
    </row>
    <row r="1394" spans="1:4">
      <c r="A1394" s="9">
        <v>43891</v>
      </c>
      <c r="B1394" t="s">
        <v>29</v>
      </c>
      <c r="C1394" t="s">
        <v>32</v>
      </c>
      <c r="D1394" s="10">
        <v>1717949</v>
      </c>
    </row>
    <row r="1395" spans="1:4">
      <c r="A1395" s="9">
        <v>43922</v>
      </c>
      <c r="B1395" t="s">
        <v>29</v>
      </c>
      <c r="C1395" t="s">
        <v>32</v>
      </c>
      <c r="D1395" s="10">
        <v>3942754</v>
      </c>
    </row>
    <row r="1396" spans="1:4">
      <c r="A1396" s="9">
        <v>43952</v>
      </c>
      <c r="B1396" t="s">
        <v>29</v>
      </c>
      <c r="C1396" t="s">
        <v>32</v>
      </c>
      <c r="D1396" s="10">
        <v>3957644</v>
      </c>
    </row>
    <row r="1397" spans="1:4">
      <c r="A1397" s="9">
        <v>43983</v>
      </c>
      <c r="B1397" t="s">
        <v>29</v>
      </c>
      <c r="C1397" t="s">
        <v>32</v>
      </c>
      <c r="D1397" s="10">
        <v>3826691</v>
      </c>
    </row>
    <row r="1398" spans="1:4">
      <c r="A1398" s="9">
        <v>44013</v>
      </c>
      <c r="B1398" t="s">
        <v>29</v>
      </c>
      <c r="C1398" t="s">
        <v>32</v>
      </c>
      <c r="D1398" s="10">
        <v>3905489</v>
      </c>
    </row>
    <row r="1399" spans="1:4">
      <c r="A1399" s="9">
        <v>44044</v>
      </c>
      <c r="B1399" t="s">
        <v>29</v>
      </c>
      <c r="C1399" t="s">
        <v>32</v>
      </c>
      <c r="D1399" s="10">
        <v>3999791</v>
      </c>
    </row>
    <row r="1400" spans="1:4">
      <c r="A1400" s="9">
        <v>44075</v>
      </c>
      <c r="B1400" t="s">
        <v>29</v>
      </c>
      <c r="C1400" t="s">
        <v>32</v>
      </c>
      <c r="D1400" s="10">
        <v>3742598</v>
      </c>
    </row>
    <row r="1401" spans="1:4">
      <c r="A1401" s="9">
        <v>44105</v>
      </c>
      <c r="B1401" t="s">
        <v>29</v>
      </c>
      <c r="C1401" t="s">
        <v>32</v>
      </c>
      <c r="D1401" s="10">
        <v>3772430</v>
      </c>
    </row>
    <row r="1402" spans="1:4">
      <c r="A1402" s="9">
        <v>44136</v>
      </c>
      <c r="B1402" t="s">
        <v>29</v>
      </c>
      <c r="C1402" t="s">
        <v>32</v>
      </c>
      <c r="D1402" s="10">
        <v>3574324</v>
      </c>
    </row>
    <row r="1403" spans="1:4">
      <c r="A1403" s="9">
        <v>44166</v>
      </c>
      <c r="B1403" t="s">
        <v>29</v>
      </c>
      <c r="C1403" t="s">
        <v>32</v>
      </c>
      <c r="D1403" s="10">
        <v>3619733</v>
      </c>
    </row>
    <row r="1404" spans="1:4">
      <c r="A1404" s="9">
        <v>44197</v>
      </c>
      <c r="B1404" t="s">
        <v>29</v>
      </c>
      <c r="C1404" t="s">
        <v>32</v>
      </c>
      <c r="D1404" s="10">
        <v>3078061</v>
      </c>
    </row>
    <row r="1405" spans="1:4">
      <c r="A1405" s="9">
        <v>44228</v>
      </c>
      <c r="B1405" t="s">
        <v>29</v>
      </c>
      <c r="C1405" t="s">
        <v>32</v>
      </c>
      <c r="D1405" s="10">
        <v>3252036</v>
      </c>
    </row>
    <row r="1406" spans="1:4">
      <c r="A1406" s="9">
        <v>44256</v>
      </c>
      <c r="B1406" t="s">
        <v>29</v>
      </c>
      <c r="C1406" t="s">
        <v>32</v>
      </c>
      <c r="D1406" s="10">
        <v>3474887</v>
      </c>
    </row>
    <row r="1407" spans="1:4">
      <c r="A1407" s="9">
        <v>44287</v>
      </c>
      <c r="B1407" t="s">
        <v>29</v>
      </c>
      <c r="C1407" t="s">
        <v>32</v>
      </c>
      <c r="D1407" s="10">
        <v>3225537</v>
      </c>
    </row>
    <row r="1408" spans="1:4">
      <c r="A1408" s="9">
        <v>44317</v>
      </c>
      <c r="B1408" t="s">
        <v>29</v>
      </c>
      <c r="C1408" t="s">
        <v>32</v>
      </c>
      <c r="D1408" s="10">
        <v>2360323</v>
      </c>
    </row>
    <row r="1409" spans="1:4">
      <c r="A1409" s="9">
        <v>44348</v>
      </c>
      <c r="B1409" t="s">
        <v>29</v>
      </c>
      <c r="C1409" t="s">
        <v>32</v>
      </c>
      <c r="D1409" s="10">
        <v>2731439</v>
      </c>
    </row>
    <row r="1410" spans="1:4">
      <c r="A1410" s="9">
        <v>44378</v>
      </c>
      <c r="B1410" t="s">
        <v>29</v>
      </c>
      <c r="C1410" t="s">
        <v>32</v>
      </c>
      <c r="D1410" s="10">
        <v>2820165</v>
      </c>
    </row>
    <row r="1411" spans="1:4">
      <c r="A1411" s="9">
        <v>44409</v>
      </c>
      <c r="B1411" t="s">
        <v>29</v>
      </c>
      <c r="C1411" t="s">
        <v>32</v>
      </c>
      <c r="D1411" s="10">
        <v>2918251</v>
      </c>
    </row>
    <row r="1412" spans="1:4">
      <c r="A1412" s="9">
        <v>44440</v>
      </c>
      <c r="B1412" t="s">
        <v>29</v>
      </c>
      <c r="C1412" t="s">
        <v>32</v>
      </c>
      <c r="D1412" s="10">
        <v>2759967</v>
      </c>
    </row>
    <row r="1413" spans="1:4">
      <c r="A1413" s="9">
        <v>44470</v>
      </c>
      <c r="B1413" t="s">
        <v>29</v>
      </c>
      <c r="C1413" t="s">
        <v>32</v>
      </c>
      <c r="D1413" s="10">
        <v>2762388</v>
      </c>
    </row>
    <row r="1414" spans="1:4">
      <c r="A1414" s="9">
        <v>44501</v>
      </c>
      <c r="B1414" t="s">
        <v>29</v>
      </c>
      <c r="C1414" t="s">
        <v>32</v>
      </c>
      <c r="D1414" s="10">
        <v>2494270</v>
      </c>
    </row>
    <row r="1415" spans="1:4">
      <c r="A1415" s="9">
        <v>44531</v>
      </c>
      <c r="B1415" t="s">
        <v>29</v>
      </c>
      <c r="C1415" t="s">
        <v>32</v>
      </c>
      <c r="D1415" s="10">
        <v>2476303</v>
      </c>
    </row>
    <row r="1416" spans="1:4">
      <c r="A1416" s="9">
        <v>44562</v>
      </c>
      <c r="B1416" t="s">
        <v>29</v>
      </c>
      <c r="C1416" t="s">
        <v>32</v>
      </c>
      <c r="D1416" s="10">
        <v>2499406</v>
      </c>
    </row>
    <row r="1417" spans="1:4">
      <c r="A1417" s="9">
        <v>44593</v>
      </c>
      <c r="B1417" t="s">
        <v>29</v>
      </c>
      <c r="C1417" t="s">
        <v>32</v>
      </c>
      <c r="D1417" s="10">
        <v>2363535</v>
      </c>
    </row>
    <row r="1418" spans="1:4">
      <c r="A1418" s="9">
        <v>44621</v>
      </c>
      <c r="B1418" t="s">
        <v>29</v>
      </c>
      <c r="C1418" t="s">
        <v>32</v>
      </c>
      <c r="D1418" s="10">
        <v>2598591</v>
      </c>
    </row>
    <row r="1419" spans="1:4">
      <c r="A1419" s="9">
        <v>44652</v>
      </c>
      <c r="B1419" t="s">
        <v>29</v>
      </c>
      <c r="C1419" t="s">
        <v>32</v>
      </c>
      <c r="D1419" s="10">
        <v>2496450</v>
      </c>
    </row>
    <row r="1420" spans="1:4">
      <c r="A1420" s="9">
        <v>44682</v>
      </c>
      <c r="B1420" t="s">
        <v>29</v>
      </c>
      <c r="C1420" t="s">
        <v>32</v>
      </c>
      <c r="D1420" s="10">
        <v>2721206</v>
      </c>
    </row>
    <row r="1421" spans="1:4">
      <c r="A1421" s="9">
        <v>44713</v>
      </c>
      <c r="B1421" t="s">
        <v>29</v>
      </c>
      <c r="C1421" t="s">
        <v>32</v>
      </c>
      <c r="D1421" s="10">
        <v>2564163</v>
      </c>
    </row>
    <row r="1422" spans="1:4">
      <c r="A1422" s="9">
        <v>44743</v>
      </c>
      <c r="B1422" t="s">
        <v>29</v>
      </c>
      <c r="C1422" t="s">
        <v>32</v>
      </c>
      <c r="D1422" s="10">
        <v>2723396</v>
      </c>
    </row>
    <row r="1423" spans="1:4">
      <c r="A1423" s="9">
        <v>44774</v>
      </c>
      <c r="B1423" t="s">
        <v>29</v>
      </c>
      <c r="C1423" t="s">
        <v>32</v>
      </c>
      <c r="D1423" s="10">
        <v>2758258</v>
      </c>
    </row>
    <row r="1424" spans="1:4">
      <c r="A1424" s="9">
        <v>44805</v>
      </c>
      <c r="B1424" t="s">
        <v>29</v>
      </c>
      <c r="C1424" t="s">
        <v>32</v>
      </c>
      <c r="D1424" s="10">
        <v>2751714</v>
      </c>
    </row>
    <row r="1425" spans="1:4">
      <c r="A1425" s="9">
        <v>44835</v>
      </c>
      <c r="B1425" t="s">
        <v>29</v>
      </c>
      <c r="C1425" t="s">
        <v>32</v>
      </c>
      <c r="D1425" s="10">
        <v>2475246</v>
      </c>
    </row>
    <row r="1426" spans="1:4">
      <c r="A1426" s="9">
        <v>39448</v>
      </c>
      <c r="B1426" t="s">
        <v>30</v>
      </c>
      <c r="C1426" t="s">
        <v>32</v>
      </c>
      <c r="D1426" s="10">
        <v>940720</v>
      </c>
    </row>
    <row r="1427" spans="1:4">
      <c r="A1427" s="9">
        <v>39479</v>
      </c>
      <c r="B1427" t="s">
        <v>30</v>
      </c>
      <c r="C1427" t="s">
        <v>32</v>
      </c>
      <c r="D1427" s="10">
        <v>894797.79084268655</v>
      </c>
    </row>
    <row r="1428" spans="1:4">
      <c r="A1428" s="9">
        <v>39508</v>
      </c>
      <c r="B1428" t="s">
        <v>30</v>
      </c>
      <c r="C1428" t="s">
        <v>32</v>
      </c>
      <c r="D1428" s="10">
        <v>721153.18937644339</v>
      </c>
    </row>
    <row r="1429" spans="1:4">
      <c r="A1429" s="9">
        <v>39539</v>
      </c>
      <c r="B1429" t="s">
        <v>30</v>
      </c>
      <c r="C1429" t="s">
        <v>32</v>
      </c>
      <c r="D1429" s="10">
        <v>1067877.1026984851</v>
      </c>
    </row>
    <row r="1430" spans="1:4">
      <c r="A1430" s="9">
        <v>39569</v>
      </c>
      <c r="B1430" t="s">
        <v>30</v>
      </c>
      <c r="C1430" t="s">
        <v>32</v>
      </c>
      <c r="D1430" s="10">
        <v>1008957</v>
      </c>
    </row>
    <row r="1431" spans="1:4">
      <c r="A1431" s="9">
        <v>39600</v>
      </c>
      <c r="B1431" t="s">
        <v>30</v>
      </c>
      <c r="C1431" t="s">
        <v>32</v>
      </c>
      <c r="D1431" s="10">
        <v>947222</v>
      </c>
    </row>
    <row r="1432" spans="1:4">
      <c r="A1432" s="9">
        <v>39630</v>
      </c>
      <c r="B1432" t="s">
        <v>30</v>
      </c>
      <c r="C1432" t="s">
        <v>32</v>
      </c>
      <c r="D1432" s="10">
        <v>863489</v>
      </c>
    </row>
    <row r="1433" spans="1:4">
      <c r="A1433" s="9">
        <v>39661</v>
      </c>
      <c r="B1433" t="s">
        <v>30</v>
      </c>
      <c r="C1433" t="s">
        <v>32</v>
      </c>
      <c r="D1433" s="10">
        <v>969508</v>
      </c>
    </row>
    <row r="1434" spans="1:4">
      <c r="A1434" s="9">
        <v>39692</v>
      </c>
      <c r="B1434" t="s">
        <v>30</v>
      </c>
      <c r="C1434" t="s">
        <v>32</v>
      </c>
      <c r="D1434" s="10">
        <v>899774</v>
      </c>
    </row>
    <row r="1435" spans="1:4">
      <c r="A1435" s="9">
        <v>39722</v>
      </c>
      <c r="B1435" t="s">
        <v>30</v>
      </c>
      <c r="C1435" t="s">
        <v>32</v>
      </c>
      <c r="D1435" s="10">
        <v>926166</v>
      </c>
    </row>
    <row r="1436" spans="1:4">
      <c r="A1436" s="9">
        <v>39753</v>
      </c>
      <c r="B1436" t="s">
        <v>30</v>
      </c>
      <c r="C1436" t="s">
        <v>32</v>
      </c>
      <c r="D1436" s="10">
        <v>761098.55943621101</v>
      </c>
    </row>
    <row r="1437" spans="1:4">
      <c r="A1437" s="9">
        <v>39783</v>
      </c>
      <c r="B1437" t="s">
        <v>30</v>
      </c>
      <c r="C1437" t="s">
        <v>32</v>
      </c>
      <c r="D1437" s="10">
        <v>869131</v>
      </c>
    </row>
    <row r="1438" spans="1:4">
      <c r="A1438" s="9">
        <v>39814</v>
      </c>
      <c r="B1438" t="s">
        <v>30</v>
      </c>
      <c r="C1438" t="s">
        <v>32</v>
      </c>
      <c r="D1438" s="10">
        <v>773758</v>
      </c>
    </row>
    <row r="1439" spans="1:4">
      <c r="A1439" s="9">
        <v>39845</v>
      </c>
      <c r="B1439" t="s">
        <v>30</v>
      </c>
      <c r="C1439" t="s">
        <v>32</v>
      </c>
      <c r="D1439" s="10">
        <v>732936</v>
      </c>
    </row>
    <row r="1440" spans="1:4">
      <c r="A1440" s="9">
        <v>39873</v>
      </c>
      <c r="B1440" t="s">
        <v>30</v>
      </c>
      <c r="C1440" t="s">
        <v>32</v>
      </c>
      <c r="D1440" s="10">
        <v>864418</v>
      </c>
    </row>
    <row r="1441" spans="1:4">
      <c r="A1441" s="9">
        <v>39904</v>
      </c>
      <c r="B1441" t="s">
        <v>30</v>
      </c>
      <c r="C1441" t="s">
        <v>32</v>
      </c>
      <c r="D1441" s="10">
        <v>833440</v>
      </c>
    </row>
    <row r="1442" spans="1:4">
      <c r="A1442" s="9">
        <v>39934</v>
      </c>
      <c r="B1442" t="s">
        <v>30</v>
      </c>
      <c r="C1442" t="s">
        <v>32</v>
      </c>
      <c r="D1442" s="10">
        <v>862704</v>
      </c>
    </row>
    <row r="1443" spans="1:4">
      <c r="A1443" s="9">
        <v>39965</v>
      </c>
      <c r="B1443" t="s">
        <v>30</v>
      </c>
      <c r="C1443" t="s">
        <v>32</v>
      </c>
      <c r="D1443" s="10">
        <v>810901</v>
      </c>
    </row>
    <row r="1444" spans="1:4">
      <c r="A1444" s="9">
        <v>39995</v>
      </c>
      <c r="B1444" t="s">
        <v>30</v>
      </c>
      <c r="C1444" t="s">
        <v>32</v>
      </c>
      <c r="D1444" s="10">
        <v>861351</v>
      </c>
    </row>
    <row r="1445" spans="1:4">
      <c r="A1445" s="9">
        <v>40026</v>
      </c>
      <c r="B1445" t="s">
        <v>30</v>
      </c>
      <c r="C1445" t="s">
        <v>32</v>
      </c>
      <c r="D1445" s="10">
        <v>862307</v>
      </c>
    </row>
    <row r="1446" spans="1:4">
      <c r="A1446" s="9">
        <v>40057</v>
      </c>
      <c r="B1446" t="s">
        <v>30</v>
      </c>
      <c r="C1446" t="s">
        <v>32</v>
      </c>
      <c r="D1446" s="10">
        <v>819574</v>
      </c>
    </row>
    <row r="1447" spans="1:4">
      <c r="A1447" s="9">
        <v>40087</v>
      </c>
      <c r="B1447" t="s">
        <v>30</v>
      </c>
      <c r="C1447" t="s">
        <v>32</v>
      </c>
      <c r="D1447" s="10">
        <v>878594</v>
      </c>
    </row>
    <row r="1448" spans="1:4">
      <c r="A1448" s="9">
        <v>40118</v>
      </c>
      <c r="B1448" t="s">
        <v>30</v>
      </c>
      <c r="C1448" t="s">
        <v>32</v>
      </c>
      <c r="D1448" s="10">
        <v>879400</v>
      </c>
    </row>
    <row r="1449" spans="1:4">
      <c r="A1449" s="9">
        <v>40148</v>
      </c>
      <c r="B1449" t="s">
        <v>30</v>
      </c>
      <c r="C1449" t="s">
        <v>32</v>
      </c>
      <c r="D1449" s="10">
        <v>974650</v>
      </c>
    </row>
    <row r="1450" spans="1:4">
      <c r="A1450" s="9">
        <v>40179</v>
      </c>
      <c r="B1450" t="s">
        <v>30</v>
      </c>
      <c r="C1450" t="s">
        <v>32</v>
      </c>
      <c r="D1450" s="10">
        <v>951392.92233825393</v>
      </c>
    </row>
    <row r="1451" spans="1:4">
      <c r="A1451" s="9">
        <v>40210</v>
      </c>
      <c r="B1451" t="s">
        <v>30</v>
      </c>
      <c r="C1451" t="s">
        <v>32</v>
      </c>
      <c r="D1451" s="10">
        <v>803950</v>
      </c>
    </row>
    <row r="1452" spans="1:4">
      <c r="A1452" s="9">
        <v>40238</v>
      </c>
      <c r="B1452" t="s">
        <v>30</v>
      </c>
      <c r="C1452" t="s">
        <v>32</v>
      </c>
      <c r="D1452" s="10">
        <v>939280</v>
      </c>
    </row>
    <row r="1453" spans="1:4">
      <c r="A1453" s="9">
        <v>40269</v>
      </c>
      <c r="B1453" t="s">
        <v>30</v>
      </c>
      <c r="C1453" t="s">
        <v>32</v>
      </c>
      <c r="D1453" s="10">
        <v>970191</v>
      </c>
    </row>
    <row r="1454" spans="1:4">
      <c r="A1454" s="9">
        <v>40299</v>
      </c>
      <c r="B1454" t="s">
        <v>30</v>
      </c>
      <c r="C1454" t="s">
        <v>32</v>
      </c>
      <c r="D1454" s="10">
        <v>990488</v>
      </c>
    </row>
    <row r="1455" spans="1:4">
      <c r="A1455" s="9">
        <v>40330</v>
      </c>
      <c r="B1455" t="s">
        <v>30</v>
      </c>
      <c r="C1455" t="s">
        <v>32</v>
      </c>
      <c r="D1455" s="10">
        <v>959964</v>
      </c>
    </row>
    <row r="1456" spans="1:4">
      <c r="A1456" s="9">
        <v>40360</v>
      </c>
      <c r="B1456" t="s">
        <v>30</v>
      </c>
      <c r="C1456" t="s">
        <v>32</v>
      </c>
      <c r="D1456" s="10">
        <v>1022579</v>
      </c>
    </row>
    <row r="1457" spans="1:4">
      <c r="A1457" s="9">
        <v>40391</v>
      </c>
      <c r="B1457" t="s">
        <v>30</v>
      </c>
      <c r="C1457" t="s">
        <v>32</v>
      </c>
      <c r="D1457" s="10">
        <v>1293673</v>
      </c>
    </row>
    <row r="1458" spans="1:4">
      <c r="A1458" s="9">
        <v>40422</v>
      </c>
      <c r="B1458" t="s">
        <v>30</v>
      </c>
      <c r="C1458" t="s">
        <v>32</v>
      </c>
      <c r="D1458" s="10">
        <v>1176160</v>
      </c>
    </row>
    <row r="1459" spans="1:4">
      <c r="A1459" s="9">
        <v>40452</v>
      </c>
      <c r="B1459" t="s">
        <v>30</v>
      </c>
      <c r="C1459" t="s">
        <v>32</v>
      </c>
      <c r="D1459" s="10">
        <v>1108977</v>
      </c>
    </row>
    <row r="1460" spans="1:4">
      <c r="A1460" s="9">
        <v>40483</v>
      </c>
      <c r="B1460" t="s">
        <v>30</v>
      </c>
      <c r="C1460" t="s">
        <v>32</v>
      </c>
      <c r="D1460" s="10">
        <v>1083434</v>
      </c>
    </row>
    <row r="1461" spans="1:4">
      <c r="A1461" s="9">
        <v>40513</v>
      </c>
      <c r="B1461" t="s">
        <v>30</v>
      </c>
      <c r="C1461" t="s">
        <v>32</v>
      </c>
      <c r="D1461" s="10">
        <v>1075688</v>
      </c>
    </row>
    <row r="1462" spans="1:4">
      <c r="A1462" s="9">
        <v>40544</v>
      </c>
      <c r="B1462" t="s">
        <v>30</v>
      </c>
      <c r="C1462" t="s">
        <v>32</v>
      </c>
      <c r="D1462" s="10">
        <v>1763121</v>
      </c>
    </row>
    <row r="1463" spans="1:4">
      <c r="A1463" s="9">
        <v>40575</v>
      </c>
      <c r="B1463" t="s">
        <v>30</v>
      </c>
      <c r="C1463" t="s">
        <v>32</v>
      </c>
      <c r="D1463" s="10">
        <v>829177</v>
      </c>
    </row>
    <row r="1464" spans="1:4">
      <c r="A1464" s="9">
        <v>40603</v>
      </c>
      <c r="B1464" t="s">
        <v>30</v>
      </c>
      <c r="C1464" t="s">
        <v>32</v>
      </c>
      <c r="D1464" s="10">
        <v>891693</v>
      </c>
    </row>
    <row r="1465" spans="1:4">
      <c r="A1465" s="9">
        <v>40634</v>
      </c>
      <c r="B1465" t="s">
        <v>30</v>
      </c>
      <c r="C1465" t="s">
        <v>32</v>
      </c>
      <c r="D1465" s="10">
        <v>854378</v>
      </c>
    </row>
    <row r="1466" spans="1:4">
      <c r="A1466" s="9">
        <v>40664</v>
      </c>
      <c r="B1466" t="s">
        <v>30</v>
      </c>
      <c r="C1466" t="s">
        <v>32</v>
      </c>
      <c r="D1466" s="10">
        <v>858044</v>
      </c>
    </row>
    <row r="1467" spans="1:4">
      <c r="A1467" s="9">
        <v>40695</v>
      </c>
      <c r="B1467" t="s">
        <v>30</v>
      </c>
      <c r="C1467" t="s">
        <v>32</v>
      </c>
      <c r="D1467" s="10">
        <v>829447</v>
      </c>
    </row>
    <row r="1468" spans="1:4">
      <c r="A1468" s="9">
        <v>40725</v>
      </c>
      <c r="B1468" t="s">
        <v>30</v>
      </c>
      <c r="C1468" t="s">
        <v>32</v>
      </c>
      <c r="D1468" s="10">
        <v>847672</v>
      </c>
    </row>
    <row r="1469" spans="1:4">
      <c r="A1469" s="9">
        <v>40756</v>
      </c>
      <c r="B1469" t="s">
        <v>30</v>
      </c>
      <c r="C1469" t="s">
        <v>32</v>
      </c>
      <c r="D1469" s="10">
        <v>853482</v>
      </c>
    </row>
    <row r="1470" spans="1:4">
      <c r="A1470" s="9">
        <v>40787</v>
      </c>
      <c r="B1470" t="s">
        <v>30</v>
      </c>
      <c r="C1470" t="s">
        <v>32</v>
      </c>
      <c r="D1470" s="10">
        <v>818268</v>
      </c>
    </row>
    <row r="1471" spans="1:4">
      <c r="A1471" s="9">
        <v>40817</v>
      </c>
      <c r="B1471" t="s">
        <v>30</v>
      </c>
      <c r="C1471" t="s">
        <v>32</v>
      </c>
      <c r="D1471" s="10">
        <v>798627</v>
      </c>
    </row>
    <row r="1472" spans="1:4">
      <c r="A1472" s="9">
        <v>40848</v>
      </c>
      <c r="B1472" t="s">
        <v>30</v>
      </c>
      <c r="C1472" t="s">
        <v>32</v>
      </c>
      <c r="D1472" s="10">
        <v>708540</v>
      </c>
    </row>
    <row r="1473" spans="1:4">
      <c r="A1473" s="9">
        <v>40878</v>
      </c>
      <c r="B1473" t="s">
        <v>30</v>
      </c>
      <c r="C1473" t="s">
        <v>32</v>
      </c>
      <c r="D1473" s="10">
        <v>715214</v>
      </c>
    </row>
    <row r="1474" spans="1:4">
      <c r="A1474" s="9">
        <v>40909</v>
      </c>
      <c r="B1474" t="s">
        <v>30</v>
      </c>
      <c r="C1474" t="s">
        <v>32</v>
      </c>
      <c r="D1474" s="10">
        <v>899910</v>
      </c>
    </row>
    <row r="1475" spans="1:4">
      <c r="A1475" s="9">
        <v>40940</v>
      </c>
      <c r="B1475" t="s">
        <v>30</v>
      </c>
      <c r="C1475" t="s">
        <v>32</v>
      </c>
      <c r="D1475" s="10">
        <v>841280</v>
      </c>
    </row>
    <row r="1476" spans="1:4">
      <c r="A1476" s="9">
        <v>40969</v>
      </c>
      <c r="B1476" t="s">
        <v>30</v>
      </c>
      <c r="C1476" t="s">
        <v>32</v>
      </c>
      <c r="D1476" s="10">
        <v>945965</v>
      </c>
    </row>
    <row r="1477" spans="1:4">
      <c r="A1477" s="9">
        <v>41000</v>
      </c>
      <c r="B1477" t="s">
        <v>30</v>
      </c>
      <c r="C1477" t="s">
        <v>32</v>
      </c>
      <c r="D1477" s="10">
        <v>929204</v>
      </c>
    </row>
    <row r="1478" spans="1:4">
      <c r="A1478" s="9">
        <v>41030</v>
      </c>
      <c r="B1478" t="s">
        <v>30</v>
      </c>
      <c r="C1478" t="s">
        <v>32</v>
      </c>
      <c r="D1478" s="10">
        <v>873920</v>
      </c>
    </row>
    <row r="1479" spans="1:4">
      <c r="A1479" s="9">
        <v>41061</v>
      </c>
      <c r="B1479" t="s">
        <v>30</v>
      </c>
      <c r="C1479" t="s">
        <v>32</v>
      </c>
      <c r="D1479" s="10">
        <v>903668</v>
      </c>
    </row>
    <row r="1480" spans="1:4">
      <c r="A1480" s="9">
        <v>41091</v>
      </c>
      <c r="B1480" t="s">
        <v>30</v>
      </c>
      <c r="C1480" t="s">
        <v>32</v>
      </c>
      <c r="D1480" s="10">
        <v>931748</v>
      </c>
    </row>
    <row r="1481" spans="1:4">
      <c r="A1481" s="9">
        <v>41122</v>
      </c>
      <c r="B1481" t="s">
        <v>30</v>
      </c>
      <c r="C1481" t="s">
        <v>32</v>
      </c>
      <c r="D1481" s="10">
        <v>917364</v>
      </c>
    </row>
    <row r="1482" spans="1:4">
      <c r="A1482" s="9">
        <v>41153</v>
      </c>
      <c r="B1482" t="s">
        <v>30</v>
      </c>
      <c r="C1482" t="s">
        <v>32</v>
      </c>
      <c r="D1482" s="10">
        <v>834837.81818181823</v>
      </c>
    </row>
    <row r="1483" spans="1:4">
      <c r="A1483" s="9">
        <v>41183</v>
      </c>
      <c r="B1483" t="s">
        <v>30</v>
      </c>
      <c r="C1483" t="s">
        <v>32</v>
      </c>
      <c r="D1483" s="10">
        <v>835916</v>
      </c>
    </row>
    <row r="1484" spans="1:4">
      <c r="A1484" s="9">
        <v>41214</v>
      </c>
      <c r="B1484" t="s">
        <v>30</v>
      </c>
      <c r="C1484" t="s">
        <v>32</v>
      </c>
      <c r="D1484" s="10">
        <v>939836</v>
      </c>
    </row>
    <row r="1485" spans="1:4">
      <c r="A1485" s="9">
        <v>41244</v>
      </c>
      <c r="B1485" t="s">
        <v>30</v>
      </c>
      <c r="C1485" t="s">
        <v>32</v>
      </c>
      <c r="D1485" s="10">
        <v>1035183</v>
      </c>
    </row>
    <row r="1486" spans="1:4">
      <c r="A1486" s="9">
        <v>41275</v>
      </c>
      <c r="B1486" t="s">
        <v>30</v>
      </c>
      <c r="C1486" t="s">
        <v>32</v>
      </c>
      <c r="D1486" s="10">
        <v>1024770</v>
      </c>
    </row>
    <row r="1487" spans="1:4">
      <c r="A1487" s="9">
        <v>41306</v>
      </c>
      <c r="B1487" t="s">
        <v>30</v>
      </c>
      <c r="C1487" t="s">
        <v>32</v>
      </c>
      <c r="D1487" s="10">
        <v>905351</v>
      </c>
    </row>
    <row r="1488" spans="1:4">
      <c r="A1488" s="9">
        <v>41334</v>
      </c>
      <c r="B1488" t="s">
        <v>30</v>
      </c>
      <c r="C1488" t="s">
        <v>32</v>
      </c>
      <c r="D1488" s="10">
        <v>1022132</v>
      </c>
    </row>
    <row r="1489" spans="1:4">
      <c r="A1489" s="9">
        <v>41365</v>
      </c>
      <c r="B1489" t="s">
        <v>30</v>
      </c>
      <c r="C1489" t="s">
        <v>32</v>
      </c>
      <c r="D1489" s="10">
        <v>986740</v>
      </c>
    </row>
    <row r="1490" spans="1:4">
      <c r="A1490" s="9">
        <v>41395</v>
      </c>
      <c r="B1490" t="s">
        <v>30</v>
      </c>
      <c r="C1490" t="s">
        <v>32</v>
      </c>
      <c r="D1490" s="10">
        <v>880184.22</v>
      </c>
    </row>
    <row r="1491" spans="1:4">
      <c r="A1491" s="9">
        <v>41426</v>
      </c>
      <c r="B1491" t="s">
        <v>30</v>
      </c>
      <c r="C1491" t="s">
        <v>32</v>
      </c>
      <c r="D1491" s="10">
        <v>1018374</v>
      </c>
    </row>
    <row r="1492" spans="1:4">
      <c r="A1492" s="9">
        <v>41456</v>
      </c>
      <c r="B1492" t="s">
        <v>30</v>
      </c>
      <c r="C1492" t="s">
        <v>32</v>
      </c>
      <c r="D1492" s="10">
        <v>1060608</v>
      </c>
    </row>
    <row r="1493" spans="1:4">
      <c r="A1493" s="9">
        <v>41487</v>
      </c>
      <c r="B1493" t="s">
        <v>30</v>
      </c>
      <c r="C1493" t="s">
        <v>32</v>
      </c>
      <c r="D1493" s="10">
        <v>950081</v>
      </c>
    </row>
    <row r="1494" spans="1:4">
      <c r="A1494" s="9">
        <v>41518</v>
      </c>
      <c r="B1494" t="s">
        <v>30</v>
      </c>
      <c r="C1494" t="s">
        <v>32</v>
      </c>
      <c r="D1494" s="10">
        <v>920399</v>
      </c>
    </row>
    <row r="1495" spans="1:4">
      <c r="A1495" s="9">
        <v>41548</v>
      </c>
      <c r="B1495" t="s">
        <v>30</v>
      </c>
      <c r="C1495" t="s">
        <v>32</v>
      </c>
      <c r="D1495" s="10">
        <v>995963</v>
      </c>
    </row>
    <row r="1496" spans="1:4">
      <c r="A1496" s="9">
        <v>41579</v>
      </c>
      <c r="B1496" t="s">
        <v>30</v>
      </c>
      <c r="C1496" t="s">
        <v>32</v>
      </c>
      <c r="D1496" s="10">
        <v>971206</v>
      </c>
    </row>
    <row r="1497" spans="1:4">
      <c r="A1497" s="9">
        <v>41609</v>
      </c>
      <c r="B1497" t="s">
        <v>30</v>
      </c>
      <c r="C1497" t="s">
        <v>32</v>
      </c>
      <c r="D1497" s="10">
        <v>980158</v>
      </c>
    </row>
    <row r="1498" spans="1:4">
      <c r="A1498" s="9">
        <v>41640</v>
      </c>
      <c r="B1498" t="s">
        <v>30</v>
      </c>
      <c r="C1498" t="s">
        <v>32</v>
      </c>
      <c r="D1498" s="10">
        <v>993954</v>
      </c>
    </row>
    <row r="1499" spans="1:4">
      <c r="A1499" s="9">
        <v>41671</v>
      </c>
      <c r="B1499" t="s">
        <v>30</v>
      </c>
      <c r="C1499" t="s">
        <v>32</v>
      </c>
      <c r="D1499" s="10">
        <v>878428</v>
      </c>
    </row>
    <row r="1500" spans="1:4">
      <c r="A1500" s="9">
        <v>41699</v>
      </c>
      <c r="B1500" t="s">
        <v>30</v>
      </c>
      <c r="C1500" t="s">
        <v>32</v>
      </c>
      <c r="D1500" s="10">
        <v>1016070</v>
      </c>
    </row>
    <row r="1501" spans="1:4">
      <c r="A1501" s="9">
        <v>41730</v>
      </c>
      <c r="B1501" t="s">
        <v>30</v>
      </c>
      <c r="C1501" t="s">
        <v>32</v>
      </c>
      <c r="D1501" s="10">
        <v>996050</v>
      </c>
    </row>
    <row r="1502" spans="1:4">
      <c r="A1502" s="9">
        <v>41760</v>
      </c>
      <c r="B1502" t="s">
        <v>30</v>
      </c>
      <c r="C1502" t="s">
        <v>32</v>
      </c>
      <c r="D1502" s="10">
        <v>1087049</v>
      </c>
    </row>
    <row r="1503" spans="1:4">
      <c r="A1503" s="9">
        <v>41791</v>
      </c>
      <c r="B1503" t="s">
        <v>30</v>
      </c>
      <c r="C1503" t="s">
        <v>32</v>
      </c>
      <c r="D1503" s="10">
        <v>1096653</v>
      </c>
    </row>
    <row r="1504" spans="1:4">
      <c r="A1504" s="9">
        <v>41821</v>
      </c>
      <c r="B1504" t="s">
        <v>30</v>
      </c>
      <c r="C1504" t="s">
        <v>32</v>
      </c>
      <c r="D1504" s="10">
        <v>1181955</v>
      </c>
    </row>
    <row r="1505" spans="1:4">
      <c r="A1505" s="9">
        <v>41852</v>
      </c>
      <c r="B1505" t="s">
        <v>30</v>
      </c>
      <c r="C1505" t="s">
        <v>32</v>
      </c>
      <c r="D1505" s="10">
        <v>1140348</v>
      </c>
    </row>
    <row r="1506" spans="1:4">
      <c r="A1506" s="9">
        <v>41883</v>
      </c>
      <c r="B1506" t="s">
        <v>30</v>
      </c>
      <c r="C1506" t="s">
        <v>32</v>
      </c>
      <c r="D1506" s="10">
        <v>1117006</v>
      </c>
    </row>
    <row r="1507" spans="1:4">
      <c r="A1507" s="9">
        <v>41913</v>
      </c>
      <c r="B1507" t="s">
        <v>30</v>
      </c>
      <c r="C1507" t="s">
        <v>32</v>
      </c>
      <c r="D1507" s="10">
        <v>1208798</v>
      </c>
    </row>
    <row r="1508" spans="1:4">
      <c r="A1508" s="9">
        <v>41944</v>
      </c>
      <c r="B1508" t="s">
        <v>30</v>
      </c>
      <c r="C1508" t="s">
        <v>32</v>
      </c>
      <c r="D1508" s="10">
        <v>1186838</v>
      </c>
    </row>
    <row r="1509" spans="1:4">
      <c r="A1509" s="9">
        <v>41974</v>
      </c>
      <c r="B1509" t="s">
        <v>30</v>
      </c>
      <c r="C1509" t="s">
        <v>32</v>
      </c>
      <c r="D1509" s="10">
        <v>1268019</v>
      </c>
    </row>
    <row r="1510" spans="1:4">
      <c r="A1510" s="9">
        <v>42005</v>
      </c>
      <c r="B1510" t="s">
        <v>30</v>
      </c>
      <c r="C1510" t="s">
        <v>32</v>
      </c>
      <c r="D1510" s="10">
        <v>1249775</v>
      </c>
    </row>
    <row r="1511" spans="1:4">
      <c r="A1511" s="9">
        <v>42036</v>
      </c>
      <c r="B1511" t="s">
        <v>30</v>
      </c>
      <c r="C1511" t="s">
        <v>32</v>
      </c>
      <c r="D1511" s="10">
        <v>1169973</v>
      </c>
    </row>
    <row r="1512" spans="1:4">
      <c r="A1512" s="9">
        <v>42064</v>
      </c>
      <c r="B1512" t="s">
        <v>30</v>
      </c>
      <c r="C1512" t="s">
        <v>32</v>
      </c>
      <c r="D1512" s="10">
        <v>1271840</v>
      </c>
    </row>
    <row r="1513" spans="1:4">
      <c r="A1513" s="9">
        <v>42095</v>
      </c>
      <c r="B1513" t="s">
        <v>30</v>
      </c>
      <c r="C1513" t="s">
        <v>32</v>
      </c>
      <c r="D1513" s="10">
        <v>1234629</v>
      </c>
    </row>
    <row r="1514" spans="1:4">
      <c r="A1514" s="9">
        <v>42125</v>
      </c>
      <c r="B1514" t="s">
        <v>30</v>
      </c>
      <c r="C1514" t="s">
        <v>32</v>
      </c>
      <c r="D1514" s="10">
        <v>1213760</v>
      </c>
    </row>
    <row r="1515" spans="1:4">
      <c r="A1515" s="9">
        <v>42156</v>
      </c>
      <c r="B1515" t="s">
        <v>30</v>
      </c>
      <c r="C1515" t="s">
        <v>32</v>
      </c>
      <c r="D1515" s="10">
        <v>1211457</v>
      </c>
    </row>
    <row r="1516" spans="1:4">
      <c r="A1516" s="9">
        <v>42186</v>
      </c>
      <c r="B1516" t="s">
        <v>30</v>
      </c>
      <c r="C1516" t="s">
        <v>32</v>
      </c>
      <c r="D1516" s="10">
        <v>1238847</v>
      </c>
    </row>
    <row r="1517" spans="1:4">
      <c r="A1517" s="9">
        <v>42217</v>
      </c>
      <c r="B1517" t="s">
        <v>30</v>
      </c>
      <c r="C1517" t="s">
        <v>32</v>
      </c>
      <c r="D1517" s="10">
        <v>1252349</v>
      </c>
    </row>
    <row r="1518" spans="1:4">
      <c r="A1518" s="9">
        <v>42248</v>
      </c>
      <c r="B1518" t="s">
        <v>30</v>
      </c>
      <c r="C1518" t="s">
        <v>32</v>
      </c>
      <c r="D1518" s="10">
        <v>1138619</v>
      </c>
    </row>
    <row r="1519" spans="1:4">
      <c r="A1519" s="9">
        <v>42278</v>
      </c>
      <c r="B1519" t="s">
        <v>30</v>
      </c>
      <c r="C1519" t="s">
        <v>32</v>
      </c>
      <c r="D1519" s="10">
        <v>1140658</v>
      </c>
    </row>
    <row r="1520" spans="1:4">
      <c r="A1520" s="9">
        <v>42309</v>
      </c>
      <c r="B1520" t="s">
        <v>30</v>
      </c>
      <c r="C1520" t="s">
        <v>32</v>
      </c>
      <c r="D1520" s="10">
        <v>1097580</v>
      </c>
    </row>
    <row r="1521" spans="1:4">
      <c r="A1521" s="9">
        <v>42339</v>
      </c>
      <c r="B1521" t="s">
        <v>30</v>
      </c>
      <c r="C1521" t="s">
        <v>32</v>
      </c>
      <c r="D1521" s="10">
        <v>1182618</v>
      </c>
    </row>
    <row r="1522" spans="1:4">
      <c r="A1522" s="9">
        <v>42370</v>
      </c>
      <c r="B1522" t="s">
        <v>30</v>
      </c>
      <c r="C1522" t="s">
        <v>32</v>
      </c>
      <c r="D1522" s="10">
        <v>1098863</v>
      </c>
    </row>
    <row r="1523" spans="1:4">
      <c r="A1523" s="9">
        <v>42401</v>
      </c>
      <c r="B1523" t="s">
        <v>30</v>
      </c>
      <c r="C1523" t="s">
        <v>32</v>
      </c>
      <c r="D1523" s="10">
        <v>996858</v>
      </c>
    </row>
    <row r="1524" spans="1:4">
      <c r="A1524" s="9">
        <v>42430</v>
      </c>
      <c r="B1524" t="s">
        <v>30</v>
      </c>
      <c r="C1524" t="s">
        <v>32</v>
      </c>
      <c r="D1524" s="10">
        <v>1341886</v>
      </c>
    </row>
    <row r="1525" spans="1:4">
      <c r="A1525" s="9">
        <v>42461</v>
      </c>
      <c r="B1525" t="s">
        <v>30</v>
      </c>
      <c r="C1525" t="s">
        <v>32</v>
      </c>
      <c r="D1525" s="10">
        <v>1311898</v>
      </c>
    </row>
    <row r="1526" spans="1:4">
      <c r="A1526" s="9">
        <v>42491</v>
      </c>
      <c r="B1526" t="s">
        <v>30</v>
      </c>
      <c r="C1526" t="s">
        <v>32</v>
      </c>
      <c r="D1526" s="10">
        <v>1311736</v>
      </c>
    </row>
    <row r="1527" spans="1:4">
      <c r="A1527" s="9">
        <v>42522</v>
      </c>
      <c r="B1527" t="s">
        <v>30</v>
      </c>
      <c r="C1527" t="s">
        <v>32</v>
      </c>
      <c r="D1527" s="10">
        <v>1300128</v>
      </c>
    </row>
    <row r="1528" spans="1:4">
      <c r="A1528" s="9">
        <v>42552</v>
      </c>
      <c r="B1528" t="s">
        <v>30</v>
      </c>
      <c r="C1528" t="s">
        <v>32</v>
      </c>
      <c r="D1528" s="10">
        <v>1282021</v>
      </c>
    </row>
    <row r="1529" spans="1:4">
      <c r="A1529" s="9">
        <v>42583</v>
      </c>
      <c r="B1529" t="s">
        <v>30</v>
      </c>
      <c r="C1529" t="s">
        <v>32</v>
      </c>
      <c r="D1529" s="10">
        <v>1226537.6666666667</v>
      </c>
    </row>
    <row r="1530" spans="1:4">
      <c r="A1530" s="9">
        <v>42614</v>
      </c>
      <c r="B1530" t="s">
        <v>30</v>
      </c>
      <c r="C1530" t="s">
        <v>32</v>
      </c>
      <c r="D1530" s="10">
        <v>1140762</v>
      </c>
    </row>
    <row r="1531" spans="1:4">
      <c r="A1531" s="9">
        <v>42644</v>
      </c>
      <c r="B1531" t="s">
        <v>30</v>
      </c>
      <c r="C1531" t="s">
        <v>32</v>
      </c>
      <c r="D1531" s="10">
        <v>1173026</v>
      </c>
    </row>
    <row r="1532" spans="1:4">
      <c r="A1532" s="9">
        <v>42675</v>
      </c>
      <c r="B1532" t="s">
        <v>30</v>
      </c>
      <c r="C1532" t="s">
        <v>32</v>
      </c>
      <c r="D1532" s="10">
        <v>1127506</v>
      </c>
    </row>
    <row r="1533" spans="1:4">
      <c r="A1533" s="9">
        <v>42705</v>
      </c>
      <c r="B1533" t="s">
        <v>30</v>
      </c>
      <c r="C1533" t="s">
        <v>32</v>
      </c>
      <c r="D1533" s="10">
        <v>1141015</v>
      </c>
    </row>
    <row r="1534" spans="1:4">
      <c r="A1534" s="9">
        <v>42736</v>
      </c>
      <c r="B1534" t="s">
        <v>30</v>
      </c>
      <c r="C1534" t="s">
        <v>32</v>
      </c>
      <c r="D1534" s="10">
        <v>1093928</v>
      </c>
    </row>
    <row r="1535" spans="1:4">
      <c r="A1535" s="9">
        <v>42767</v>
      </c>
      <c r="B1535" t="s">
        <v>30</v>
      </c>
      <c r="C1535" t="s">
        <v>32</v>
      </c>
      <c r="D1535" s="10">
        <v>1044764</v>
      </c>
    </row>
    <row r="1536" spans="1:4">
      <c r="A1536" s="9">
        <v>42795</v>
      </c>
      <c r="B1536" t="s">
        <v>30</v>
      </c>
      <c r="C1536" t="s">
        <v>32</v>
      </c>
      <c r="D1536" s="10">
        <v>1151289.6666666667</v>
      </c>
    </row>
    <row r="1537" spans="1:4">
      <c r="A1537" s="9">
        <v>42826</v>
      </c>
      <c r="B1537" t="s">
        <v>30</v>
      </c>
      <c r="C1537" t="s">
        <v>32</v>
      </c>
      <c r="D1537" s="10">
        <v>1139281.5555555555</v>
      </c>
    </row>
    <row r="1538" spans="1:4">
      <c r="A1538" s="9">
        <v>42856</v>
      </c>
      <c r="B1538" t="s">
        <v>30</v>
      </c>
      <c r="C1538" t="s">
        <v>32</v>
      </c>
      <c r="D1538" s="10">
        <v>1159048.0740740742</v>
      </c>
    </row>
    <row r="1539" spans="1:4">
      <c r="A1539" s="9">
        <v>42887</v>
      </c>
      <c r="B1539" t="s">
        <v>30</v>
      </c>
      <c r="C1539" t="s">
        <v>32</v>
      </c>
      <c r="D1539" s="10">
        <v>1161965.5432098766</v>
      </c>
    </row>
    <row r="1540" spans="1:4">
      <c r="A1540" s="9">
        <v>42917</v>
      </c>
      <c r="B1540" t="s">
        <v>30</v>
      </c>
      <c r="C1540" t="s">
        <v>32</v>
      </c>
      <c r="D1540" s="10">
        <v>1189547.8353909466</v>
      </c>
    </row>
    <row r="1541" spans="1:4">
      <c r="A1541" s="9">
        <v>42948</v>
      </c>
      <c r="B1541" t="s">
        <v>30</v>
      </c>
      <c r="C1541" t="s">
        <v>32</v>
      </c>
      <c r="D1541" s="10">
        <v>1176417</v>
      </c>
    </row>
    <row r="1542" spans="1:4">
      <c r="A1542" s="9">
        <v>42979</v>
      </c>
      <c r="B1542" t="s">
        <v>30</v>
      </c>
      <c r="C1542" t="s">
        <v>32</v>
      </c>
      <c r="D1542" s="10">
        <v>1154587.1262002743</v>
      </c>
    </row>
    <row r="1543" spans="1:4">
      <c r="A1543" s="9">
        <v>43009</v>
      </c>
      <c r="B1543" t="s">
        <v>30</v>
      </c>
      <c r="C1543" t="s">
        <v>32</v>
      </c>
      <c r="D1543" s="10">
        <v>1149312.6538637404</v>
      </c>
    </row>
    <row r="1544" spans="1:4">
      <c r="A1544" s="9">
        <v>43040</v>
      </c>
      <c r="B1544" t="s">
        <v>30</v>
      </c>
      <c r="C1544" t="s">
        <v>32</v>
      </c>
      <c r="D1544" s="10">
        <v>1076115.5933546715</v>
      </c>
    </row>
    <row r="1545" spans="1:4">
      <c r="A1545" s="9">
        <v>43070</v>
      </c>
      <c r="B1545" t="s">
        <v>30</v>
      </c>
      <c r="C1545" t="s">
        <v>32</v>
      </c>
      <c r="D1545" s="10">
        <v>1193643.7911395621</v>
      </c>
    </row>
    <row r="1546" spans="1:4">
      <c r="A1546" s="9">
        <v>43101</v>
      </c>
      <c r="B1546" t="s">
        <v>30</v>
      </c>
      <c r="C1546" t="s">
        <v>32</v>
      </c>
      <c r="D1546" s="10">
        <v>1050986</v>
      </c>
    </row>
    <row r="1547" spans="1:4">
      <c r="A1547" s="9">
        <v>43132</v>
      </c>
      <c r="B1547" t="s">
        <v>30</v>
      </c>
      <c r="C1547" t="s">
        <v>32</v>
      </c>
      <c r="D1547" s="10">
        <v>1006425</v>
      </c>
    </row>
    <row r="1548" spans="1:4">
      <c r="A1548" s="9">
        <v>43160</v>
      </c>
      <c r="B1548" t="s">
        <v>30</v>
      </c>
      <c r="C1548" t="s">
        <v>32</v>
      </c>
      <c r="D1548" s="10">
        <v>1178103</v>
      </c>
    </row>
    <row r="1549" spans="1:4">
      <c r="A1549" s="9">
        <v>43191</v>
      </c>
      <c r="B1549" t="s">
        <v>30</v>
      </c>
      <c r="C1549" t="s">
        <v>32</v>
      </c>
      <c r="D1549" s="10">
        <v>1054304</v>
      </c>
    </row>
    <row r="1550" spans="1:4">
      <c r="A1550" s="9">
        <v>43221</v>
      </c>
      <c r="B1550" t="s">
        <v>30</v>
      </c>
      <c r="C1550" t="s">
        <v>32</v>
      </c>
      <c r="D1550" s="10">
        <v>1113331</v>
      </c>
    </row>
    <row r="1551" spans="1:4">
      <c r="A1551" s="9">
        <v>43252</v>
      </c>
      <c r="B1551" t="s">
        <v>30</v>
      </c>
      <c r="C1551" t="s">
        <v>32</v>
      </c>
      <c r="D1551" s="10">
        <v>1038320</v>
      </c>
    </row>
    <row r="1552" spans="1:4">
      <c r="A1552" s="9">
        <v>43282</v>
      </c>
      <c r="B1552" t="s">
        <v>30</v>
      </c>
      <c r="C1552" t="s">
        <v>32</v>
      </c>
      <c r="D1552" s="10">
        <v>1039397</v>
      </c>
    </row>
    <row r="1553" spans="1:4">
      <c r="A1553" s="9">
        <v>43313</v>
      </c>
      <c r="B1553" t="s">
        <v>30</v>
      </c>
      <c r="C1553" t="s">
        <v>32</v>
      </c>
      <c r="D1553" s="10">
        <v>1087288</v>
      </c>
    </row>
    <row r="1554" spans="1:4">
      <c r="A1554" s="9">
        <v>43344</v>
      </c>
      <c r="B1554" t="s">
        <v>30</v>
      </c>
      <c r="C1554" t="s">
        <v>32</v>
      </c>
      <c r="D1554" s="10">
        <v>1033749</v>
      </c>
    </row>
    <row r="1555" spans="1:4">
      <c r="A1555" s="9">
        <v>43374</v>
      </c>
      <c r="B1555" t="s">
        <v>30</v>
      </c>
      <c r="C1555" t="s">
        <v>32</v>
      </c>
      <c r="D1555" s="10">
        <v>1077315</v>
      </c>
    </row>
    <row r="1556" spans="1:4">
      <c r="A1556" s="9">
        <v>43405</v>
      </c>
      <c r="B1556" t="s">
        <v>30</v>
      </c>
      <c r="C1556" t="s">
        <v>32</v>
      </c>
      <c r="D1556" s="10">
        <v>1025428</v>
      </c>
    </row>
    <row r="1557" spans="1:4">
      <c r="A1557" s="9">
        <v>43435</v>
      </c>
      <c r="B1557" t="s">
        <v>30</v>
      </c>
      <c r="C1557" t="s">
        <v>32</v>
      </c>
      <c r="D1557" s="10">
        <v>1067520</v>
      </c>
    </row>
    <row r="1558" spans="1:4">
      <c r="A1558" s="9">
        <v>43466</v>
      </c>
      <c r="B1558" t="s">
        <v>30</v>
      </c>
      <c r="C1558" t="s">
        <v>32</v>
      </c>
      <c r="D1558" s="10">
        <v>1110742</v>
      </c>
    </row>
    <row r="1559" spans="1:4">
      <c r="A1559" s="9">
        <v>43497</v>
      </c>
      <c r="B1559" t="s">
        <v>30</v>
      </c>
      <c r="C1559" t="s">
        <v>32</v>
      </c>
      <c r="D1559" s="10">
        <v>1107438</v>
      </c>
    </row>
    <row r="1560" spans="1:4">
      <c r="A1560" s="9">
        <v>43525</v>
      </c>
      <c r="B1560" t="s">
        <v>30</v>
      </c>
      <c r="C1560" t="s">
        <v>32</v>
      </c>
      <c r="D1560" s="10">
        <v>1115035</v>
      </c>
    </row>
    <row r="1561" spans="1:4">
      <c r="A1561" s="9">
        <v>43556</v>
      </c>
      <c r="B1561" t="s">
        <v>30</v>
      </c>
      <c r="C1561" t="s">
        <v>32</v>
      </c>
      <c r="D1561" s="10">
        <v>1111315</v>
      </c>
    </row>
    <row r="1562" spans="1:4">
      <c r="A1562" s="9">
        <v>43586</v>
      </c>
      <c r="B1562" t="s">
        <v>30</v>
      </c>
      <c r="C1562" t="s">
        <v>32</v>
      </c>
      <c r="D1562" s="10">
        <v>1175719</v>
      </c>
    </row>
    <row r="1563" spans="1:4">
      <c r="A1563" s="9">
        <v>43617</v>
      </c>
      <c r="B1563" t="s">
        <v>30</v>
      </c>
      <c r="C1563" t="s">
        <v>32</v>
      </c>
      <c r="D1563" s="10">
        <v>1066899</v>
      </c>
    </row>
    <row r="1564" spans="1:4">
      <c r="A1564" s="9">
        <v>43647</v>
      </c>
      <c r="B1564" t="s">
        <v>30</v>
      </c>
      <c r="C1564" t="s">
        <v>32</v>
      </c>
      <c r="D1564" s="10">
        <v>998106</v>
      </c>
    </row>
    <row r="1565" spans="1:4">
      <c r="A1565" s="9">
        <v>43678</v>
      </c>
      <c r="B1565" t="s">
        <v>30</v>
      </c>
      <c r="C1565" t="s">
        <v>32</v>
      </c>
      <c r="D1565" s="10">
        <v>1086089</v>
      </c>
    </row>
    <row r="1566" spans="1:4">
      <c r="A1566" s="9">
        <v>43709</v>
      </c>
      <c r="B1566" t="s">
        <v>30</v>
      </c>
      <c r="C1566" t="s">
        <v>32</v>
      </c>
      <c r="D1566" s="10">
        <v>991403</v>
      </c>
    </row>
    <row r="1567" spans="1:4">
      <c r="A1567" s="9">
        <v>43739</v>
      </c>
      <c r="B1567" t="s">
        <v>30</v>
      </c>
      <c r="C1567" t="s">
        <v>32</v>
      </c>
      <c r="D1567" s="10">
        <v>1062203</v>
      </c>
    </row>
    <row r="1568" spans="1:4">
      <c r="A1568" s="9">
        <v>43770</v>
      </c>
      <c r="B1568" t="s">
        <v>30</v>
      </c>
      <c r="C1568" t="s">
        <v>32</v>
      </c>
      <c r="D1568" s="10">
        <v>996983</v>
      </c>
    </row>
    <row r="1569" spans="1:4">
      <c r="A1569" s="9">
        <v>43800</v>
      </c>
      <c r="B1569" t="s">
        <v>30</v>
      </c>
      <c r="C1569" t="s">
        <v>32</v>
      </c>
      <c r="D1569" s="10">
        <v>1094950</v>
      </c>
    </row>
    <row r="1570" spans="1:4">
      <c r="A1570" s="9">
        <v>43831</v>
      </c>
      <c r="B1570" t="s">
        <v>30</v>
      </c>
      <c r="C1570" t="s">
        <v>32</v>
      </c>
      <c r="D1570" s="10">
        <v>1029855</v>
      </c>
    </row>
    <row r="1571" spans="1:4">
      <c r="A1571" s="9">
        <v>43862</v>
      </c>
      <c r="B1571" t="s">
        <v>30</v>
      </c>
      <c r="C1571" t="s">
        <v>32</v>
      </c>
      <c r="D1571" s="10">
        <v>1009117</v>
      </c>
    </row>
    <row r="1572" spans="1:4">
      <c r="A1572" s="9">
        <v>43891</v>
      </c>
      <c r="B1572" t="s">
        <v>30</v>
      </c>
      <c r="C1572" t="s">
        <v>32</v>
      </c>
      <c r="D1572" s="10">
        <v>1287539</v>
      </c>
    </row>
    <row r="1573" spans="1:4">
      <c r="A1573" s="9">
        <v>43922</v>
      </c>
      <c r="B1573" t="s">
        <v>30</v>
      </c>
      <c r="C1573" t="s">
        <v>32</v>
      </c>
      <c r="D1573" s="10">
        <v>1397920</v>
      </c>
    </row>
    <row r="1574" spans="1:4">
      <c r="A1574" s="9">
        <v>43952</v>
      </c>
      <c r="B1574" t="s">
        <v>30</v>
      </c>
      <c r="C1574" t="s">
        <v>32</v>
      </c>
      <c r="D1574" s="10">
        <v>1327810</v>
      </c>
    </row>
    <row r="1575" spans="1:4">
      <c r="A1575" s="9">
        <v>43983</v>
      </c>
      <c r="B1575" t="s">
        <v>30</v>
      </c>
      <c r="C1575" t="s">
        <v>32</v>
      </c>
      <c r="D1575" s="10">
        <v>1281546</v>
      </c>
    </row>
    <row r="1576" spans="1:4">
      <c r="A1576" s="9">
        <v>44013</v>
      </c>
      <c r="B1576" t="s">
        <v>30</v>
      </c>
      <c r="C1576" t="s">
        <v>32</v>
      </c>
      <c r="D1576" s="10">
        <v>1344981</v>
      </c>
    </row>
    <row r="1577" spans="1:4">
      <c r="A1577" s="9">
        <v>44044</v>
      </c>
      <c r="B1577" t="s">
        <v>30</v>
      </c>
      <c r="C1577" t="s">
        <v>32</v>
      </c>
      <c r="D1577" s="10">
        <v>1359016</v>
      </c>
    </row>
    <row r="1578" spans="1:4">
      <c r="A1578" s="9">
        <v>44075</v>
      </c>
      <c r="B1578" t="s">
        <v>30</v>
      </c>
      <c r="C1578" t="s">
        <v>32</v>
      </c>
      <c r="D1578" s="10">
        <v>1272237</v>
      </c>
    </row>
    <row r="1579" spans="1:4">
      <c r="A1579" s="9">
        <v>44105</v>
      </c>
      <c r="B1579" t="s">
        <v>30</v>
      </c>
      <c r="C1579" t="s">
        <v>32</v>
      </c>
      <c r="D1579" s="10">
        <v>1272042</v>
      </c>
    </row>
    <row r="1580" spans="1:4">
      <c r="A1580" s="9">
        <v>44136</v>
      </c>
      <c r="B1580" t="s">
        <v>30</v>
      </c>
      <c r="C1580" t="s">
        <v>32</v>
      </c>
      <c r="D1580" s="10">
        <v>1212140</v>
      </c>
    </row>
    <row r="1581" spans="1:4">
      <c r="A1581" s="9">
        <v>44166</v>
      </c>
      <c r="B1581" t="s">
        <v>30</v>
      </c>
      <c r="C1581" t="s">
        <v>32</v>
      </c>
      <c r="D1581" s="10">
        <v>1280028</v>
      </c>
    </row>
    <row r="1582" spans="1:4">
      <c r="A1582" s="9">
        <v>44197</v>
      </c>
      <c r="B1582" t="s">
        <v>30</v>
      </c>
      <c r="C1582" t="s">
        <v>32</v>
      </c>
      <c r="D1582" s="10">
        <v>1305832</v>
      </c>
    </row>
    <row r="1583" spans="1:4">
      <c r="A1583" s="9">
        <v>44228</v>
      </c>
      <c r="B1583" t="s">
        <v>30</v>
      </c>
      <c r="C1583" t="s">
        <v>32</v>
      </c>
      <c r="D1583" s="10">
        <v>1249806</v>
      </c>
    </row>
    <row r="1584" spans="1:4">
      <c r="A1584" s="9">
        <v>44256</v>
      </c>
      <c r="B1584" t="s">
        <v>30</v>
      </c>
      <c r="C1584" t="s">
        <v>32</v>
      </c>
      <c r="D1584" s="10">
        <v>1604331</v>
      </c>
    </row>
    <row r="1585" spans="1:4">
      <c r="A1585" s="9">
        <v>44287</v>
      </c>
      <c r="B1585" t="s">
        <v>30</v>
      </c>
      <c r="C1585" t="s">
        <v>32</v>
      </c>
      <c r="D1585" s="10">
        <v>1510652</v>
      </c>
    </row>
    <row r="1586" spans="1:4">
      <c r="A1586" s="9">
        <v>44317</v>
      </c>
      <c r="B1586" t="s">
        <v>30</v>
      </c>
      <c r="C1586" t="s">
        <v>32</v>
      </c>
      <c r="D1586" s="10">
        <v>575016</v>
      </c>
    </row>
    <row r="1587" spans="1:4">
      <c r="A1587" s="9">
        <v>44348</v>
      </c>
      <c r="B1587" t="s">
        <v>30</v>
      </c>
      <c r="C1587" t="s">
        <v>32</v>
      </c>
      <c r="D1587" s="10">
        <v>1093265</v>
      </c>
    </row>
    <row r="1588" spans="1:4">
      <c r="A1588" s="9">
        <v>44378</v>
      </c>
      <c r="B1588" t="s">
        <v>30</v>
      </c>
      <c r="C1588" t="s">
        <v>32</v>
      </c>
      <c r="D1588" s="10">
        <v>1099619</v>
      </c>
    </row>
    <row r="1589" spans="1:4">
      <c r="A1589" s="9">
        <v>44409</v>
      </c>
      <c r="B1589" t="s">
        <v>30</v>
      </c>
      <c r="C1589" t="s">
        <v>32</v>
      </c>
      <c r="D1589" s="10">
        <v>1165661</v>
      </c>
    </row>
    <row r="1590" spans="1:4">
      <c r="A1590" s="9">
        <v>44440</v>
      </c>
      <c r="B1590" t="s">
        <v>30</v>
      </c>
      <c r="C1590" t="s">
        <v>32</v>
      </c>
      <c r="D1590" s="10">
        <v>949147</v>
      </c>
    </row>
    <row r="1591" spans="1:4">
      <c r="A1591" s="9">
        <v>44470</v>
      </c>
      <c r="B1591" t="s">
        <v>30</v>
      </c>
      <c r="C1591" t="s">
        <v>32</v>
      </c>
      <c r="D1591" s="10">
        <v>930463</v>
      </c>
    </row>
    <row r="1592" spans="1:4">
      <c r="A1592" s="9">
        <v>44501</v>
      </c>
      <c r="B1592" t="s">
        <v>30</v>
      </c>
      <c r="C1592" t="s">
        <v>32</v>
      </c>
      <c r="D1592" s="10">
        <v>1074707</v>
      </c>
    </row>
    <row r="1593" spans="1:4">
      <c r="A1593" s="9">
        <v>44531</v>
      </c>
      <c r="B1593" t="s">
        <v>30</v>
      </c>
      <c r="C1593" t="s">
        <v>32</v>
      </c>
      <c r="D1593" s="10">
        <v>1126647</v>
      </c>
    </row>
    <row r="1594" spans="1:4">
      <c r="A1594" s="9">
        <v>44562</v>
      </c>
      <c r="B1594" t="s">
        <v>30</v>
      </c>
      <c r="C1594" t="s">
        <v>32</v>
      </c>
      <c r="D1594" s="10">
        <v>1154918</v>
      </c>
    </row>
    <row r="1595" spans="1:4">
      <c r="A1595" s="9">
        <v>44593</v>
      </c>
      <c r="B1595" t="s">
        <v>30</v>
      </c>
      <c r="C1595" t="s">
        <v>32</v>
      </c>
      <c r="D1595" s="10">
        <v>867281</v>
      </c>
    </row>
    <row r="1596" spans="1:4">
      <c r="A1596" s="9">
        <v>44621</v>
      </c>
      <c r="B1596" t="s">
        <v>30</v>
      </c>
      <c r="C1596" t="s">
        <v>32</v>
      </c>
      <c r="D1596" s="10">
        <v>983112</v>
      </c>
    </row>
    <row r="1597" spans="1:4">
      <c r="A1597" s="9">
        <v>44652</v>
      </c>
      <c r="B1597" t="s">
        <v>30</v>
      </c>
      <c r="C1597" t="s">
        <v>32</v>
      </c>
      <c r="D1597" s="10">
        <v>1453748</v>
      </c>
    </row>
    <row r="1598" spans="1:4">
      <c r="A1598" s="9">
        <v>44682</v>
      </c>
      <c r="B1598" t="s">
        <v>30</v>
      </c>
      <c r="C1598" t="s">
        <v>32</v>
      </c>
      <c r="D1598" s="10">
        <v>946301</v>
      </c>
    </row>
    <row r="1599" spans="1:4">
      <c r="A1599" s="9">
        <v>44713</v>
      </c>
      <c r="B1599" t="s">
        <v>30</v>
      </c>
      <c r="C1599" t="s">
        <v>32</v>
      </c>
      <c r="D1599" s="10">
        <v>918054</v>
      </c>
    </row>
    <row r="1600" spans="1:4">
      <c r="A1600" s="9">
        <v>44743</v>
      </c>
      <c r="B1600" t="s">
        <v>30</v>
      </c>
      <c r="C1600" t="s">
        <v>32</v>
      </c>
      <c r="D1600" s="10">
        <v>872970</v>
      </c>
    </row>
    <row r="1601" spans="1:4">
      <c r="A1601" s="9">
        <v>44774</v>
      </c>
      <c r="B1601" t="s">
        <v>30</v>
      </c>
      <c r="C1601" t="s">
        <v>32</v>
      </c>
      <c r="D1601" s="10">
        <v>857469</v>
      </c>
    </row>
    <row r="1602" spans="1:4">
      <c r="A1602" s="9">
        <v>44805</v>
      </c>
      <c r="B1602" t="s">
        <v>30</v>
      </c>
      <c r="C1602" t="s">
        <v>32</v>
      </c>
      <c r="D1602" s="10">
        <v>813805</v>
      </c>
    </row>
    <row r="1603" spans="1:4">
      <c r="A1603" s="9">
        <v>44835</v>
      </c>
      <c r="B1603" t="s">
        <v>30</v>
      </c>
      <c r="C1603" t="s">
        <v>32</v>
      </c>
      <c r="D1603" s="10">
        <v>833578</v>
      </c>
    </row>
    <row r="1604" spans="1:4">
      <c r="A1604" s="9">
        <v>39448</v>
      </c>
      <c r="B1604" t="s">
        <v>31</v>
      </c>
      <c r="C1604" t="s">
        <v>32</v>
      </c>
      <c r="D1604" s="10">
        <v>3063868</v>
      </c>
    </row>
    <row r="1605" spans="1:4">
      <c r="A1605" s="9">
        <v>39479</v>
      </c>
      <c r="B1605" t="s">
        <v>31</v>
      </c>
      <c r="C1605" t="s">
        <v>32</v>
      </c>
      <c r="D1605" s="10">
        <v>2867952</v>
      </c>
    </row>
    <row r="1606" spans="1:4">
      <c r="A1606" s="9">
        <v>39508</v>
      </c>
      <c r="B1606" t="s">
        <v>31</v>
      </c>
      <c r="C1606" t="s">
        <v>32</v>
      </c>
      <c r="D1606" s="10">
        <v>2871435.2407629718</v>
      </c>
    </row>
    <row r="1607" spans="1:4">
      <c r="A1607" s="9">
        <v>39539</v>
      </c>
      <c r="B1607" t="s">
        <v>31</v>
      </c>
      <c r="C1607" t="s">
        <v>32</v>
      </c>
      <c r="D1607" s="10">
        <v>3048632.4015939999</v>
      </c>
    </row>
    <row r="1608" spans="1:4">
      <c r="A1608" s="9">
        <v>39569</v>
      </c>
      <c r="B1608" t="s">
        <v>31</v>
      </c>
      <c r="C1608" t="s">
        <v>32</v>
      </c>
      <c r="D1608" s="10">
        <v>2596959</v>
      </c>
    </row>
    <row r="1609" spans="1:4">
      <c r="A1609" s="9">
        <v>39600</v>
      </c>
      <c r="B1609" t="s">
        <v>31</v>
      </c>
      <c r="C1609" t="s">
        <v>32</v>
      </c>
      <c r="D1609" s="10">
        <v>2985070.3912882525</v>
      </c>
    </row>
    <row r="1610" spans="1:4">
      <c r="A1610" s="9">
        <v>39630</v>
      </c>
      <c r="B1610" t="s">
        <v>31</v>
      </c>
      <c r="C1610" t="s">
        <v>32</v>
      </c>
      <c r="D1610" s="10">
        <v>3091068.9757720181</v>
      </c>
    </row>
    <row r="1611" spans="1:4">
      <c r="A1611" s="9">
        <v>39661</v>
      </c>
      <c r="B1611" t="s">
        <v>31</v>
      </c>
      <c r="C1611" t="s">
        <v>32</v>
      </c>
      <c r="D1611" s="10">
        <v>3297525.9228535877</v>
      </c>
    </row>
    <row r="1612" spans="1:4">
      <c r="A1612" s="9">
        <v>39692</v>
      </c>
      <c r="B1612" t="s">
        <v>31</v>
      </c>
      <c r="C1612" t="s">
        <v>32</v>
      </c>
      <c r="D1612" s="10">
        <v>3224802</v>
      </c>
    </row>
    <row r="1613" spans="1:4">
      <c r="A1613" s="9">
        <v>39722</v>
      </c>
      <c r="B1613" t="s">
        <v>31</v>
      </c>
      <c r="C1613" t="s">
        <v>32</v>
      </c>
      <c r="D1613" s="10">
        <v>3541696</v>
      </c>
    </row>
    <row r="1614" spans="1:4">
      <c r="A1614" s="9">
        <v>39753</v>
      </c>
      <c r="B1614" t="s">
        <v>31</v>
      </c>
      <c r="C1614" t="s">
        <v>32</v>
      </c>
      <c r="D1614" s="10">
        <v>3251351.4344262294</v>
      </c>
    </row>
    <row r="1615" spans="1:4">
      <c r="A1615" s="9">
        <v>39783</v>
      </c>
      <c r="B1615" t="s">
        <v>31</v>
      </c>
      <c r="C1615" t="s">
        <v>32</v>
      </c>
      <c r="D1615" s="10">
        <v>3153461</v>
      </c>
    </row>
    <row r="1616" spans="1:4">
      <c r="A1616" s="9">
        <v>39814</v>
      </c>
      <c r="B1616" t="s">
        <v>31</v>
      </c>
      <c r="C1616" t="s">
        <v>32</v>
      </c>
      <c r="D1616" s="10">
        <v>3776375.1922091236</v>
      </c>
    </row>
    <row r="1617" spans="1:4">
      <c r="A1617" s="9">
        <v>39845</v>
      </c>
      <c r="B1617" t="s">
        <v>31</v>
      </c>
      <c r="C1617" t="s">
        <v>32</v>
      </c>
      <c r="D1617" s="10">
        <v>3297705.7919015889</v>
      </c>
    </row>
    <row r="1618" spans="1:4">
      <c r="A1618" s="9">
        <v>39873</v>
      </c>
      <c r="B1618" t="s">
        <v>31</v>
      </c>
      <c r="C1618" t="s">
        <v>32</v>
      </c>
      <c r="D1618" s="10">
        <v>3550519.4879745846</v>
      </c>
    </row>
    <row r="1619" spans="1:4">
      <c r="A1619" s="9">
        <v>39904</v>
      </c>
      <c r="B1619" t="s">
        <v>31</v>
      </c>
      <c r="C1619" t="s">
        <v>32</v>
      </c>
      <c r="D1619" s="10">
        <v>3132793</v>
      </c>
    </row>
    <row r="1620" spans="1:4">
      <c r="A1620" s="9">
        <v>39934</v>
      </c>
      <c r="B1620" t="s">
        <v>31</v>
      </c>
      <c r="C1620" t="s">
        <v>32</v>
      </c>
      <c r="D1620" s="10">
        <v>3392539.7307396587</v>
      </c>
    </row>
    <row r="1621" spans="1:4">
      <c r="A1621" s="9">
        <v>39965</v>
      </c>
      <c r="B1621" t="s">
        <v>31</v>
      </c>
      <c r="C1621" t="s">
        <v>32</v>
      </c>
      <c r="D1621" s="10">
        <v>3352413.5871282932</v>
      </c>
    </row>
    <row r="1622" spans="1:4">
      <c r="A1622" s="9">
        <v>39995</v>
      </c>
      <c r="B1622" t="s">
        <v>31</v>
      </c>
      <c r="C1622" t="s">
        <v>32</v>
      </c>
      <c r="D1622" s="10">
        <v>3368769</v>
      </c>
    </row>
    <row r="1623" spans="1:4">
      <c r="A1623" s="9">
        <v>40026</v>
      </c>
      <c r="B1623" t="s">
        <v>31</v>
      </c>
      <c r="C1623" t="s">
        <v>32</v>
      </c>
      <c r="D1623" s="10">
        <v>3296368.9618430701</v>
      </c>
    </row>
    <row r="1624" spans="1:4">
      <c r="A1624" s="9">
        <v>40057</v>
      </c>
      <c r="B1624" t="s">
        <v>31</v>
      </c>
      <c r="C1624" t="s">
        <v>32</v>
      </c>
      <c r="D1624" s="10">
        <v>3156487.5476793181</v>
      </c>
    </row>
    <row r="1625" spans="1:4">
      <c r="A1625" s="9">
        <v>40087</v>
      </c>
      <c r="B1625" t="s">
        <v>31</v>
      </c>
      <c r="C1625" t="s">
        <v>32</v>
      </c>
      <c r="D1625" s="10">
        <v>3123543.5314366068</v>
      </c>
    </row>
    <row r="1626" spans="1:4">
      <c r="A1626" s="9">
        <v>40118</v>
      </c>
      <c r="B1626" t="s">
        <v>31</v>
      </c>
      <c r="C1626" t="s">
        <v>32</v>
      </c>
      <c r="D1626" s="10">
        <v>3122084.3115239358</v>
      </c>
    </row>
    <row r="1627" spans="1:4">
      <c r="A1627" s="9">
        <v>40148</v>
      </c>
      <c r="B1627" t="s">
        <v>31</v>
      </c>
      <c r="C1627" t="s">
        <v>32</v>
      </c>
      <c r="D1627" s="10">
        <v>2960939.0629784628</v>
      </c>
    </row>
    <row r="1628" spans="1:4">
      <c r="A1628" s="9">
        <v>40179</v>
      </c>
      <c r="B1628" t="s">
        <v>31</v>
      </c>
      <c r="C1628" t="s">
        <v>32</v>
      </c>
      <c r="D1628" s="10">
        <v>3356405.1544502205</v>
      </c>
    </row>
    <row r="1629" spans="1:4">
      <c r="A1629" s="9">
        <v>40210</v>
      </c>
      <c r="B1629" t="s">
        <v>31</v>
      </c>
      <c r="C1629" t="s">
        <v>32</v>
      </c>
      <c r="D1629" s="10">
        <v>3191649</v>
      </c>
    </row>
    <row r="1630" spans="1:4">
      <c r="A1630" s="9">
        <v>40238</v>
      </c>
      <c r="B1630" t="s">
        <v>31</v>
      </c>
      <c r="C1630" t="s">
        <v>32</v>
      </c>
      <c r="D1630" s="10">
        <v>3403740</v>
      </c>
    </row>
    <row r="1631" spans="1:4">
      <c r="A1631" s="9">
        <v>40269</v>
      </c>
      <c r="B1631" t="s">
        <v>31</v>
      </c>
      <c r="C1631" t="s">
        <v>32</v>
      </c>
      <c r="D1631" s="10">
        <v>3626058.4901400204</v>
      </c>
    </row>
    <row r="1632" spans="1:4">
      <c r="A1632" s="9">
        <v>40299</v>
      </c>
      <c r="B1632" t="s">
        <v>31</v>
      </c>
      <c r="C1632" t="s">
        <v>32</v>
      </c>
      <c r="D1632" s="10">
        <v>3934054</v>
      </c>
    </row>
    <row r="1633" spans="1:4">
      <c r="A1633" s="9">
        <v>40330</v>
      </c>
      <c r="B1633" t="s">
        <v>31</v>
      </c>
      <c r="C1633" t="s">
        <v>32</v>
      </c>
      <c r="D1633" s="10">
        <v>4096509</v>
      </c>
    </row>
    <row r="1634" spans="1:4">
      <c r="A1634" s="9">
        <v>40360</v>
      </c>
      <c r="B1634" t="s">
        <v>31</v>
      </c>
      <c r="C1634" t="s">
        <v>32</v>
      </c>
      <c r="D1634" s="10">
        <v>3909240</v>
      </c>
    </row>
    <row r="1635" spans="1:4">
      <c r="A1635" s="9">
        <v>40391</v>
      </c>
      <c r="B1635" t="s">
        <v>31</v>
      </c>
      <c r="C1635" t="s">
        <v>32</v>
      </c>
      <c r="D1635" s="10">
        <v>3906848</v>
      </c>
    </row>
    <row r="1636" spans="1:4">
      <c r="A1636" s="9">
        <v>40422</v>
      </c>
      <c r="B1636" t="s">
        <v>31</v>
      </c>
      <c r="C1636" t="s">
        <v>32</v>
      </c>
      <c r="D1636" s="10">
        <v>3707194</v>
      </c>
    </row>
    <row r="1637" spans="1:4">
      <c r="A1637" s="9">
        <v>40452</v>
      </c>
      <c r="B1637" t="s">
        <v>31</v>
      </c>
      <c r="C1637" t="s">
        <v>32</v>
      </c>
      <c r="D1637" s="10">
        <v>3739942</v>
      </c>
    </row>
    <row r="1638" spans="1:4">
      <c r="A1638" s="9">
        <v>40483</v>
      </c>
      <c r="B1638" t="s">
        <v>31</v>
      </c>
      <c r="C1638" t="s">
        <v>32</v>
      </c>
      <c r="D1638" s="10">
        <v>3516677.0457561854</v>
      </c>
    </row>
    <row r="1639" spans="1:4">
      <c r="A1639" s="9">
        <v>40513</v>
      </c>
      <c r="B1639" t="s">
        <v>31</v>
      </c>
      <c r="C1639" t="s">
        <v>32</v>
      </c>
      <c r="D1639" s="10">
        <v>3236180.240359162</v>
      </c>
    </row>
    <row r="1640" spans="1:4">
      <c r="A1640" s="9">
        <v>40544</v>
      </c>
      <c r="B1640" t="s">
        <v>31</v>
      </c>
      <c r="C1640" t="s">
        <v>32</v>
      </c>
      <c r="D1640" s="10">
        <v>3481538</v>
      </c>
    </row>
    <row r="1641" spans="1:4">
      <c r="A1641" s="9">
        <v>40575</v>
      </c>
      <c r="B1641" t="s">
        <v>31</v>
      </c>
      <c r="C1641" t="s">
        <v>32</v>
      </c>
      <c r="D1641" s="10">
        <v>3307507</v>
      </c>
    </row>
    <row r="1642" spans="1:4">
      <c r="A1642" s="9">
        <v>40603</v>
      </c>
      <c r="B1642" t="s">
        <v>31</v>
      </c>
      <c r="C1642" t="s">
        <v>32</v>
      </c>
      <c r="D1642" s="10">
        <v>4051557</v>
      </c>
    </row>
    <row r="1643" spans="1:4">
      <c r="A1643" s="9">
        <v>40634</v>
      </c>
      <c r="B1643" t="s">
        <v>31</v>
      </c>
      <c r="C1643" t="s">
        <v>32</v>
      </c>
      <c r="D1643" s="10">
        <v>3716655</v>
      </c>
    </row>
    <row r="1644" spans="1:4">
      <c r="A1644" s="9">
        <v>40664</v>
      </c>
      <c r="B1644" t="s">
        <v>31</v>
      </c>
      <c r="C1644" t="s">
        <v>32</v>
      </c>
      <c r="D1644" s="10">
        <v>3906982</v>
      </c>
    </row>
    <row r="1645" spans="1:4">
      <c r="A1645" s="9">
        <v>40695</v>
      </c>
      <c r="B1645" t="s">
        <v>31</v>
      </c>
      <c r="C1645" t="s">
        <v>32</v>
      </c>
      <c r="D1645" s="10">
        <v>4038843</v>
      </c>
    </row>
    <row r="1646" spans="1:4">
      <c r="A1646" s="9">
        <v>40725</v>
      </c>
      <c r="B1646" t="s">
        <v>31</v>
      </c>
      <c r="C1646" t="s">
        <v>32</v>
      </c>
      <c r="D1646" s="10">
        <v>4069313</v>
      </c>
    </row>
    <row r="1647" spans="1:4">
      <c r="A1647" s="9">
        <v>40756</v>
      </c>
      <c r="B1647" t="s">
        <v>31</v>
      </c>
      <c r="C1647" t="s">
        <v>32</v>
      </c>
      <c r="D1647" s="10">
        <v>4312635</v>
      </c>
    </row>
    <row r="1648" spans="1:4">
      <c r="A1648" s="9">
        <v>40787</v>
      </c>
      <c r="B1648" t="s">
        <v>31</v>
      </c>
      <c r="C1648" t="s">
        <v>32</v>
      </c>
      <c r="D1648" s="10">
        <v>3743836</v>
      </c>
    </row>
    <row r="1649" spans="1:4">
      <c r="A1649" s="9">
        <v>40817</v>
      </c>
      <c r="B1649" t="s">
        <v>31</v>
      </c>
      <c r="C1649" t="s">
        <v>32</v>
      </c>
      <c r="D1649" s="10">
        <v>3705069</v>
      </c>
    </row>
    <row r="1650" spans="1:4">
      <c r="A1650" s="9">
        <v>40848</v>
      </c>
      <c r="B1650" t="s">
        <v>31</v>
      </c>
      <c r="C1650" t="s">
        <v>32</v>
      </c>
      <c r="D1650" s="10">
        <v>3445154</v>
      </c>
    </row>
    <row r="1651" spans="1:4">
      <c r="A1651" s="9">
        <v>40878</v>
      </c>
      <c r="B1651" t="s">
        <v>31</v>
      </c>
      <c r="C1651" t="s">
        <v>32</v>
      </c>
      <c r="D1651" s="10">
        <v>3250630</v>
      </c>
    </row>
    <row r="1652" spans="1:4">
      <c r="A1652" s="9">
        <v>40909</v>
      </c>
      <c r="B1652" t="s">
        <v>31</v>
      </c>
      <c r="C1652" t="s">
        <v>32</v>
      </c>
      <c r="D1652" s="10">
        <v>3949906</v>
      </c>
    </row>
    <row r="1653" spans="1:4">
      <c r="A1653" s="9">
        <v>40940</v>
      </c>
      <c r="B1653" t="s">
        <v>31</v>
      </c>
      <c r="C1653" t="s">
        <v>32</v>
      </c>
      <c r="D1653" s="10">
        <v>3668171</v>
      </c>
    </row>
    <row r="1654" spans="1:4">
      <c r="A1654" s="9">
        <v>40969</v>
      </c>
      <c r="B1654" t="s">
        <v>31</v>
      </c>
      <c r="C1654" t="s">
        <v>32</v>
      </c>
      <c r="D1654" s="10">
        <v>3937860</v>
      </c>
    </row>
    <row r="1655" spans="1:4">
      <c r="A1655" s="9">
        <v>41000</v>
      </c>
      <c r="B1655" t="s">
        <v>31</v>
      </c>
      <c r="C1655" t="s">
        <v>32</v>
      </c>
      <c r="D1655" s="10">
        <v>3908245.833333333</v>
      </c>
    </row>
    <row r="1656" spans="1:4">
      <c r="A1656" s="9">
        <v>41030</v>
      </c>
      <c r="B1656" t="s">
        <v>31</v>
      </c>
      <c r="C1656" t="s">
        <v>32</v>
      </c>
      <c r="D1656" s="10">
        <v>4097888.2086002105</v>
      </c>
    </row>
    <row r="1657" spans="1:4">
      <c r="A1657" s="9">
        <v>41061</v>
      </c>
      <c r="B1657" t="s">
        <v>31</v>
      </c>
      <c r="C1657" t="s">
        <v>32</v>
      </c>
      <c r="D1657" s="10">
        <v>4167316.0692117522</v>
      </c>
    </row>
    <row r="1658" spans="1:4">
      <c r="A1658" s="9">
        <v>41091</v>
      </c>
      <c r="B1658" t="s">
        <v>31</v>
      </c>
      <c r="C1658" t="s">
        <v>32</v>
      </c>
      <c r="D1658" s="10">
        <v>3959949.6734189223</v>
      </c>
    </row>
    <row r="1659" spans="1:4">
      <c r="A1659" s="9">
        <v>41122</v>
      </c>
      <c r="B1659" t="s">
        <v>31</v>
      </c>
      <c r="C1659" t="s">
        <v>32</v>
      </c>
      <c r="D1659" s="10">
        <v>4232706.5033333329</v>
      </c>
    </row>
    <row r="1660" spans="1:4">
      <c r="A1660" s="9">
        <v>41153</v>
      </c>
      <c r="B1660" t="s">
        <v>31</v>
      </c>
      <c r="C1660" t="s">
        <v>32</v>
      </c>
      <c r="D1660" s="10">
        <v>3709472.4933333332</v>
      </c>
    </row>
    <row r="1661" spans="1:4">
      <c r="A1661" s="9">
        <v>41183</v>
      </c>
      <c r="B1661" t="s">
        <v>31</v>
      </c>
      <c r="C1661" t="s">
        <v>32</v>
      </c>
      <c r="D1661" s="10">
        <v>3825750.1933333329</v>
      </c>
    </row>
    <row r="1662" spans="1:4">
      <c r="A1662" s="9">
        <v>41214</v>
      </c>
      <c r="B1662" t="s">
        <v>31</v>
      </c>
      <c r="C1662" t="s">
        <v>32</v>
      </c>
      <c r="D1662" s="10">
        <v>3825021.35</v>
      </c>
    </row>
    <row r="1663" spans="1:4">
      <c r="A1663" s="9">
        <v>41244</v>
      </c>
      <c r="B1663" t="s">
        <v>31</v>
      </c>
      <c r="C1663" t="s">
        <v>32</v>
      </c>
      <c r="D1663" s="10">
        <v>3922076</v>
      </c>
    </row>
    <row r="1664" spans="1:4">
      <c r="A1664" s="9">
        <v>41275</v>
      </c>
      <c r="B1664" t="s">
        <v>31</v>
      </c>
      <c r="C1664" t="s">
        <v>32</v>
      </c>
      <c r="D1664" s="10">
        <v>4269205.38</v>
      </c>
    </row>
    <row r="1665" spans="1:4">
      <c r="A1665" s="9">
        <v>41306</v>
      </c>
      <c r="B1665" t="s">
        <v>31</v>
      </c>
      <c r="C1665" t="s">
        <v>32</v>
      </c>
      <c r="D1665" s="10">
        <v>3707604.37</v>
      </c>
    </row>
    <row r="1666" spans="1:4">
      <c r="A1666" s="9">
        <v>41334</v>
      </c>
      <c r="B1666" t="s">
        <v>31</v>
      </c>
      <c r="C1666" t="s">
        <v>32</v>
      </c>
      <c r="D1666" s="10">
        <v>4051557</v>
      </c>
    </row>
    <row r="1667" spans="1:4">
      <c r="A1667" s="9">
        <v>41365</v>
      </c>
      <c r="B1667" t="s">
        <v>31</v>
      </c>
      <c r="C1667" t="s">
        <v>32</v>
      </c>
      <c r="D1667" s="10">
        <v>3716655</v>
      </c>
    </row>
    <row r="1668" spans="1:4">
      <c r="A1668" s="9">
        <v>41395</v>
      </c>
      <c r="B1668" t="s">
        <v>31</v>
      </c>
      <c r="C1668" t="s">
        <v>32</v>
      </c>
      <c r="D1668" s="10">
        <v>3906982</v>
      </c>
    </row>
    <row r="1669" spans="1:4">
      <c r="A1669" s="9">
        <v>41426</v>
      </c>
      <c r="B1669" t="s">
        <v>31</v>
      </c>
      <c r="C1669" t="s">
        <v>32</v>
      </c>
      <c r="D1669" s="10">
        <v>4038843</v>
      </c>
    </row>
    <row r="1670" spans="1:4">
      <c r="A1670" s="9">
        <v>41456</v>
      </c>
      <c r="B1670" t="s">
        <v>31</v>
      </c>
      <c r="C1670" t="s">
        <v>32</v>
      </c>
      <c r="D1670" s="10">
        <v>4069313</v>
      </c>
    </row>
    <row r="1671" spans="1:4">
      <c r="A1671" s="9">
        <v>41487</v>
      </c>
      <c r="B1671" t="s">
        <v>31</v>
      </c>
      <c r="C1671" t="s">
        <v>32</v>
      </c>
      <c r="D1671" s="10">
        <v>4312635</v>
      </c>
    </row>
    <row r="1672" spans="1:4">
      <c r="A1672" s="9">
        <v>41518</v>
      </c>
      <c r="B1672" t="s">
        <v>31</v>
      </c>
      <c r="C1672" t="s">
        <v>32</v>
      </c>
      <c r="D1672" s="10">
        <v>3743836</v>
      </c>
    </row>
    <row r="1673" spans="1:4">
      <c r="A1673" s="9">
        <v>41548</v>
      </c>
      <c r="B1673" t="s">
        <v>31</v>
      </c>
      <c r="C1673" t="s">
        <v>32</v>
      </c>
      <c r="D1673" s="10">
        <v>3705069</v>
      </c>
    </row>
    <row r="1674" spans="1:4">
      <c r="A1674" s="9">
        <v>41579</v>
      </c>
      <c r="B1674" t="s">
        <v>31</v>
      </c>
      <c r="C1674" t="s">
        <v>32</v>
      </c>
      <c r="D1674" s="10">
        <v>4008239.3702217629</v>
      </c>
    </row>
    <row r="1675" spans="1:4">
      <c r="A1675" s="9">
        <v>41609</v>
      </c>
      <c r="B1675" t="s">
        <v>31</v>
      </c>
      <c r="C1675" t="s">
        <v>32</v>
      </c>
      <c r="D1675" s="10">
        <v>3904563</v>
      </c>
    </row>
    <row r="1676" spans="1:4">
      <c r="A1676" s="9">
        <v>41640</v>
      </c>
      <c r="B1676" t="s">
        <v>31</v>
      </c>
      <c r="C1676" t="s">
        <v>32</v>
      </c>
      <c r="D1676" s="10">
        <v>4444167</v>
      </c>
    </row>
    <row r="1677" spans="1:4">
      <c r="A1677" s="9">
        <v>41671</v>
      </c>
      <c r="B1677" t="s">
        <v>31</v>
      </c>
      <c r="C1677" t="s">
        <v>32</v>
      </c>
      <c r="D1677" s="10">
        <v>4056852</v>
      </c>
    </row>
    <row r="1678" spans="1:4">
      <c r="A1678" s="9">
        <v>41699</v>
      </c>
      <c r="B1678" t="s">
        <v>31</v>
      </c>
      <c r="C1678" t="s">
        <v>32</v>
      </c>
      <c r="D1678" s="10">
        <v>4510794</v>
      </c>
    </row>
    <row r="1679" spans="1:4">
      <c r="A1679" s="9">
        <v>41730</v>
      </c>
      <c r="B1679" t="s">
        <v>31</v>
      </c>
      <c r="C1679" t="s">
        <v>32</v>
      </c>
      <c r="D1679" s="10">
        <v>4323946.083333333</v>
      </c>
    </row>
    <row r="1680" spans="1:4">
      <c r="A1680" s="9">
        <v>41760</v>
      </c>
      <c r="B1680" t="s">
        <v>31</v>
      </c>
      <c r="C1680" t="s">
        <v>32</v>
      </c>
      <c r="D1680" s="10">
        <v>4286301</v>
      </c>
    </row>
    <row r="1681" spans="1:4">
      <c r="A1681" s="9">
        <v>41791</v>
      </c>
      <c r="B1681" t="s">
        <v>31</v>
      </c>
      <c r="C1681" t="s">
        <v>32</v>
      </c>
      <c r="D1681" s="10">
        <v>4408372</v>
      </c>
    </row>
    <row r="1682" spans="1:4">
      <c r="A1682" s="9">
        <v>41821</v>
      </c>
      <c r="B1682" t="s">
        <v>31</v>
      </c>
      <c r="C1682" t="s">
        <v>32</v>
      </c>
      <c r="D1682" s="10">
        <v>4289875</v>
      </c>
    </row>
    <row r="1683" spans="1:4">
      <c r="A1683" s="9">
        <v>41852</v>
      </c>
      <c r="B1683" t="s">
        <v>31</v>
      </c>
      <c r="C1683" t="s">
        <v>32</v>
      </c>
      <c r="D1683" s="10">
        <v>3968651</v>
      </c>
    </row>
    <row r="1684" spans="1:4">
      <c r="A1684" s="9">
        <v>41883</v>
      </c>
      <c r="B1684" t="s">
        <v>31</v>
      </c>
      <c r="C1684" t="s">
        <v>32</v>
      </c>
      <c r="D1684" s="10">
        <v>3513068.5</v>
      </c>
    </row>
    <row r="1685" spans="1:4">
      <c r="A1685" s="9">
        <v>41913</v>
      </c>
      <c r="B1685" t="s">
        <v>31</v>
      </c>
      <c r="C1685" t="s">
        <v>32</v>
      </c>
      <c r="D1685" s="10">
        <v>3687056</v>
      </c>
    </row>
    <row r="1686" spans="1:4">
      <c r="A1686" s="9">
        <v>41944</v>
      </c>
      <c r="B1686" t="s">
        <v>31</v>
      </c>
      <c r="C1686" t="s">
        <v>32</v>
      </c>
      <c r="D1686" s="10">
        <v>3673524</v>
      </c>
    </row>
    <row r="1687" spans="1:4">
      <c r="A1687" s="9">
        <v>41974</v>
      </c>
      <c r="B1687" t="s">
        <v>31</v>
      </c>
      <c r="C1687" t="s">
        <v>32</v>
      </c>
      <c r="D1687" s="10">
        <v>3723363</v>
      </c>
    </row>
    <row r="1688" spans="1:4">
      <c r="A1688" s="9">
        <v>42005</v>
      </c>
      <c r="B1688" t="s">
        <v>31</v>
      </c>
      <c r="C1688" t="s">
        <v>32</v>
      </c>
      <c r="D1688" s="10">
        <v>4122711</v>
      </c>
    </row>
    <row r="1689" spans="1:4">
      <c r="A1689" s="9">
        <v>42036</v>
      </c>
      <c r="B1689" t="s">
        <v>31</v>
      </c>
      <c r="C1689" t="s">
        <v>32</v>
      </c>
      <c r="D1689" s="10">
        <v>3560525</v>
      </c>
    </row>
    <row r="1690" spans="1:4">
      <c r="A1690" s="9">
        <v>42064</v>
      </c>
      <c r="B1690" t="s">
        <v>31</v>
      </c>
      <c r="C1690" t="s">
        <v>32</v>
      </c>
      <c r="D1690" s="10">
        <v>3843428</v>
      </c>
    </row>
    <row r="1691" spans="1:4">
      <c r="A1691" s="9">
        <v>42095</v>
      </c>
      <c r="B1691" t="s">
        <v>31</v>
      </c>
      <c r="C1691" t="s">
        <v>32</v>
      </c>
      <c r="D1691" s="10">
        <v>3858650</v>
      </c>
    </row>
    <row r="1692" spans="1:4">
      <c r="A1692" s="9">
        <v>42125</v>
      </c>
      <c r="B1692" t="s">
        <v>31</v>
      </c>
      <c r="C1692" t="s">
        <v>32</v>
      </c>
      <c r="D1692" s="10">
        <v>4139945</v>
      </c>
    </row>
    <row r="1693" spans="1:4">
      <c r="A1693" s="9">
        <v>42156</v>
      </c>
      <c r="B1693" t="s">
        <v>31</v>
      </c>
      <c r="C1693" t="s">
        <v>32</v>
      </c>
      <c r="D1693" s="10">
        <v>3935406</v>
      </c>
    </row>
    <row r="1694" spans="1:4">
      <c r="A1694" s="9">
        <v>42186</v>
      </c>
      <c r="B1694" t="s">
        <v>31</v>
      </c>
      <c r="C1694" t="s">
        <v>32</v>
      </c>
      <c r="D1694" s="10">
        <v>3750313</v>
      </c>
    </row>
    <row r="1695" spans="1:4">
      <c r="A1695" s="9">
        <v>42217</v>
      </c>
      <c r="B1695" t="s">
        <v>31</v>
      </c>
      <c r="C1695" t="s">
        <v>32</v>
      </c>
      <c r="D1695" s="10">
        <v>3351857</v>
      </c>
    </row>
    <row r="1696" spans="1:4">
      <c r="A1696" s="9">
        <v>42248</v>
      </c>
      <c r="B1696" t="s">
        <v>31</v>
      </c>
      <c r="C1696" t="s">
        <v>32</v>
      </c>
      <c r="D1696" s="10">
        <v>3091481</v>
      </c>
    </row>
    <row r="1697" spans="1:4">
      <c r="A1697" s="9">
        <v>42278</v>
      </c>
      <c r="B1697" t="s">
        <v>31</v>
      </c>
      <c r="C1697" t="s">
        <v>32</v>
      </c>
      <c r="D1697" s="10">
        <v>2549347</v>
      </c>
    </row>
    <row r="1698" spans="1:4">
      <c r="A1698" s="9">
        <v>42309</v>
      </c>
      <c r="B1698" t="s">
        <v>31</v>
      </c>
      <c r="C1698" t="s">
        <v>32</v>
      </c>
      <c r="D1698" s="10">
        <v>2609743.7999999998</v>
      </c>
    </row>
    <row r="1699" spans="1:4">
      <c r="A1699" s="9">
        <v>42339</v>
      </c>
      <c r="B1699" t="s">
        <v>31</v>
      </c>
      <c r="C1699" t="s">
        <v>32</v>
      </c>
      <c r="D1699" s="10">
        <v>3104631.0999999996</v>
      </c>
    </row>
    <row r="1700" spans="1:4">
      <c r="A1700" s="9">
        <v>42370</v>
      </c>
      <c r="B1700" t="s">
        <v>31</v>
      </c>
      <c r="C1700" t="s">
        <v>32</v>
      </c>
      <c r="D1700" s="10">
        <v>4492441.76</v>
      </c>
    </row>
    <row r="1701" spans="1:4">
      <c r="A1701" s="9">
        <v>42401</v>
      </c>
      <c r="B1701" t="s">
        <v>31</v>
      </c>
      <c r="C1701" t="s">
        <v>32</v>
      </c>
      <c r="D1701" s="10">
        <v>4333000.5999999996</v>
      </c>
    </row>
    <row r="1702" spans="1:4">
      <c r="A1702" s="9">
        <v>42430</v>
      </c>
      <c r="B1702" t="s">
        <v>31</v>
      </c>
      <c r="C1702" t="s">
        <v>32</v>
      </c>
      <c r="D1702" s="10">
        <v>4761188.7</v>
      </c>
    </row>
    <row r="1703" spans="1:4">
      <c r="A1703" s="9">
        <v>42461</v>
      </c>
      <c r="B1703" t="s">
        <v>31</v>
      </c>
      <c r="C1703" t="s">
        <v>32</v>
      </c>
      <c r="D1703" s="10">
        <v>4875616.3</v>
      </c>
    </row>
    <row r="1704" spans="1:4">
      <c r="A1704" s="9">
        <v>42491</v>
      </c>
      <c r="B1704" t="s">
        <v>31</v>
      </c>
      <c r="C1704" t="s">
        <v>32</v>
      </c>
      <c r="D1704" s="10">
        <v>5202837.3</v>
      </c>
    </row>
    <row r="1705" spans="1:4">
      <c r="A1705" s="9">
        <v>42522</v>
      </c>
      <c r="B1705" t="s">
        <v>31</v>
      </c>
      <c r="C1705" t="s">
        <v>32</v>
      </c>
      <c r="D1705" s="10">
        <v>4890760</v>
      </c>
    </row>
    <row r="1706" spans="1:4">
      <c r="A1706" s="9">
        <v>42552</v>
      </c>
      <c r="B1706" t="s">
        <v>31</v>
      </c>
      <c r="C1706" t="s">
        <v>32</v>
      </c>
      <c r="D1706" s="10">
        <v>4996603.4666666668</v>
      </c>
    </row>
    <row r="1707" spans="1:4">
      <c r="A1707" s="9">
        <v>42583</v>
      </c>
      <c r="B1707" t="s">
        <v>31</v>
      </c>
      <c r="C1707" t="s">
        <v>32</v>
      </c>
      <c r="D1707" s="10">
        <v>5065708.9000000004</v>
      </c>
    </row>
    <row r="1708" spans="1:4">
      <c r="A1708" s="9">
        <v>42614</v>
      </c>
      <c r="B1708" t="s">
        <v>31</v>
      </c>
      <c r="C1708" t="s">
        <v>32</v>
      </c>
      <c r="D1708" s="10">
        <v>4726827.0666666664</v>
      </c>
    </row>
    <row r="1709" spans="1:4">
      <c r="A1709" s="9">
        <v>42644</v>
      </c>
      <c r="B1709" t="s">
        <v>31</v>
      </c>
      <c r="C1709" t="s">
        <v>32</v>
      </c>
      <c r="D1709" s="10">
        <v>5027827.8222222216</v>
      </c>
    </row>
    <row r="1710" spans="1:4">
      <c r="A1710" s="9">
        <v>42675</v>
      </c>
      <c r="B1710" t="s">
        <v>31</v>
      </c>
      <c r="C1710" t="s">
        <v>32</v>
      </c>
      <c r="D1710" s="10">
        <v>4964159.4629629627</v>
      </c>
    </row>
    <row r="1711" spans="1:4">
      <c r="A1711" s="9">
        <v>42705</v>
      </c>
      <c r="B1711" t="s">
        <v>31</v>
      </c>
      <c r="C1711" t="s">
        <v>32</v>
      </c>
      <c r="D1711" s="10">
        <v>4919560.2506172834</v>
      </c>
    </row>
    <row r="1712" spans="1:4">
      <c r="A1712" s="9">
        <v>42736</v>
      </c>
      <c r="B1712" t="s">
        <v>31</v>
      </c>
      <c r="C1712" t="s">
        <v>32</v>
      </c>
      <c r="D1712" s="10">
        <v>5367118.2</v>
      </c>
    </row>
    <row r="1713" spans="1:4">
      <c r="A1713" s="9">
        <v>42767</v>
      </c>
      <c r="B1713" t="s">
        <v>31</v>
      </c>
      <c r="C1713" t="s">
        <v>32</v>
      </c>
      <c r="D1713" s="10">
        <v>5175551.2333333334</v>
      </c>
    </row>
    <row r="1714" spans="1:4">
      <c r="A1714" s="9">
        <v>42795</v>
      </c>
      <c r="B1714" t="s">
        <v>31</v>
      </c>
      <c r="C1714" t="s">
        <v>32</v>
      </c>
      <c r="D1714" s="10">
        <v>5646879.4000000004</v>
      </c>
    </row>
    <row r="1715" spans="1:4">
      <c r="A1715" s="9">
        <v>42826</v>
      </c>
      <c r="B1715" t="s">
        <v>31</v>
      </c>
      <c r="C1715" t="s">
        <v>32</v>
      </c>
      <c r="D1715" s="10">
        <v>5477298.5</v>
      </c>
    </row>
    <row r="1716" spans="1:4">
      <c r="A1716" s="9">
        <v>42856</v>
      </c>
      <c r="B1716" t="s">
        <v>31</v>
      </c>
      <c r="C1716" t="s">
        <v>32</v>
      </c>
      <c r="D1716" s="10">
        <v>5709310.5</v>
      </c>
    </row>
    <row r="1717" spans="1:4">
      <c r="A1717" s="9">
        <v>42887</v>
      </c>
      <c r="B1717" t="s">
        <v>31</v>
      </c>
      <c r="C1717" t="s">
        <v>32</v>
      </c>
      <c r="D1717" s="10">
        <v>5156515.5999999996</v>
      </c>
    </row>
    <row r="1718" spans="1:4">
      <c r="A1718" s="9">
        <v>42917</v>
      </c>
      <c r="B1718" t="s">
        <v>31</v>
      </c>
      <c r="C1718" t="s">
        <v>32</v>
      </c>
      <c r="D1718" s="10">
        <v>5167345.3</v>
      </c>
    </row>
    <row r="1719" spans="1:4">
      <c r="A1719" s="9">
        <v>42948</v>
      </c>
      <c r="B1719" t="s">
        <v>31</v>
      </c>
      <c r="C1719" t="s">
        <v>32</v>
      </c>
      <c r="D1719" s="10">
        <v>4925081.3</v>
      </c>
    </row>
    <row r="1720" spans="1:4">
      <c r="A1720" s="9">
        <v>42979</v>
      </c>
      <c r="B1720" t="s">
        <v>31</v>
      </c>
      <c r="C1720" t="s">
        <v>32</v>
      </c>
      <c r="D1720" s="10">
        <v>4799207.5999999996</v>
      </c>
    </row>
    <row r="1721" spans="1:4">
      <c r="A1721" s="9">
        <v>43009</v>
      </c>
      <c r="B1721" t="s">
        <v>31</v>
      </c>
      <c r="C1721" t="s">
        <v>32</v>
      </c>
      <c r="D1721" s="10">
        <v>4852277.96</v>
      </c>
    </row>
    <row r="1722" spans="1:4">
      <c r="A1722" s="9">
        <v>43040</v>
      </c>
      <c r="B1722" t="s">
        <v>31</v>
      </c>
      <c r="C1722" t="s">
        <v>32</v>
      </c>
      <c r="D1722" s="10">
        <v>4510185.07</v>
      </c>
    </row>
    <row r="1723" spans="1:4">
      <c r="A1723" s="9">
        <v>43070</v>
      </c>
      <c r="B1723" t="s">
        <v>31</v>
      </c>
      <c r="C1723" t="s">
        <v>32</v>
      </c>
      <c r="D1723" s="10">
        <v>4676036.2333333334</v>
      </c>
    </row>
    <row r="1724" spans="1:4">
      <c r="A1724" s="9">
        <v>43101</v>
      </c>
      <c r="B1724" t="s">
        <v>31</v>
      </c>
      <c r="C1724" t="s">
        <v>32</v>
      </c>
      <c r="D1724" s="10">
        <v>5503761.96</v>
      </c>
    </row>
    <row r="1725" spans="1:4">
      <c r="A1725" s="9">
        <v>43132</v>
      </c>
      <c r="B1725" t="s">
        <v>31</v>
      </c>
      <c r="C1725" t="s">
        <v>32</v>
      </c>
      <c r="D1725" s="10">
        <v>5200631.3</v>
      </c>
    </row>
    <row r="1726" spans="1:4">
      <c r="A1726" s="9">
        <v>43160</v>
      </c>
      <c r="B1726" t="s">
        <v>31</v>
      </c>
      <c r="C1726" t="s">
        <v>32</v>
      </c>
      <c r="D1726" s="10">
        <v>5490294.5999999996</v>
      </c>
    </row>
    <row r="1727" spans="1:4">
      <c r="A1727" s="9">
        <v>43191</v>
      </c>
      <c r="B1727" t="s">
        <v>31</v>
      </c>
      <c r="C1727" t="s">
        <v>32</v>
      </c>
      <c r="D1727" s="10">
        <v>5412680.2999999998</v>
      </c>
    </row>
    <row r="1728" spans="1:4">
      <c r="A1728" s="9">
        <v>43221</v>
      </c>
      <c r="B1728" t="s">
        <v>31</v>
      </c>
      <c r="C1728" t="s">
        <v>32</v>
      </c>
      <c r="D1728" s="10">
        <v>5502713.0999999996</v>
      </c>
    </row>
    <row r="1729" spans="1:4">
      <c r="A1729" s="9">
        <v>43252</v>
      </c>
      <c r="B1729" t="s">
        <v>31</v>
      </c>
      <c r="C1729" t="s">
        <v>32</v>
      </c>
      <c r="D1729" s="10">
        <v>5347467.4000000004</v>
      </c>
    </row>
    <row r="1730" spans="1:4">
      <c r="A1730" s="9">
        <v>43282</v>
      </c>
      <c r="B1730" t="s">
        <v>31</v>
      </c>
      <c r="C1730" t="s">
        <v>32</v>
      </c>
      <c r="D1730" s="10">
        <v>5473536.2000000002</v>
      </c>
    </row>
    <row r="1731" spans="1:4">
      <c r="A1731" s="9">
        <v>43313</v>
      </c>
      <c r="B1731" t="s">
        <v>31</v>
      </c>
      <c r="C1731" t="s">
        <v>32</v>
      </c>
      <c r="D1731" s="10">
        <v>4912385.3</v>
      </c>
    </row>
    <row r="1732" spans="1:4">
      <c r="A1732" s="9">
        <v>43344</v>
      </c>
      <c r="B1732" t="s">
        <v>31</v>
      </c>
      <c r="C1732" t="s">
        <v>32</v>
      </c>
      <c r="D1732" s="10">
        <v>4496908.8</v>
      </c>
    </row>
    <row r="1733" spans="1:4">
      <c r="A1733" s="9">
        <v>43374</v>
      </c>
      <c r="B1733" t="s">
        <v>31</v>
      </c>
      <c r="C1733" t="s">
        <v>32</v>
      </c>
      <c r="D1733" s="10">
        <v>4617992.5666666664</v>
      </c>
    </row>
    <row r="1734" spans="1:4">
      <c r="A1734" s="9">
        <v>43405</v>
      </c>
      <c r="B1734" t="s">
        <v>31</v>
      </c>
      <c r="C1734" t="s">
        <v>32</v>
      </c>
      <c r="D1734" s="10">
        <v>4729804.0666666664</v>
      </c>
    </row>
    <row r="1735" spans="1:4">
      <c r="A1735" s="9">
        <v>43435</v>
      </c>
      <c r="B1735" t="s">
        <v>31</v>
      </c>
      <c r="C1735" t="s">
        <v>32</v>
      </c>
      <c r="D1735" s="10">
        <v>4286483.5333333332</v>
      </c>
    </row>
    <row r="1736" spans="1:4">
      <c r="A1736" s="9">
        <v>43466</v>
      </c>
      <c r="B1736" t="s">
        <v>31</v>
      </c>
      <c r="C1736" t="s">
        <v>32</v>
      </c>
      <c r="D1736" s="10">
        <v>4616840.2</v>
      </c>
    </row>
    <row r="1737" spans="1:4">
      <c r="A1737" s="9">
        <v>43497</v>
      </c>
      <c r="B1737" t="s">
        <v>31</v>
      </c>
      <c r="C1737" t="s">
        <v>32</v>
      </c>
      <c r="D1737" s="10">
        <v>4252297.3</v>
      </c>
    </row>
    <row r="1738" spans="1:4">
      <c r="A1738" s="9">
        <v>43525</v>
      </c>
      <c r="B1738" t="s">
        <v>31</v>
      </c>
      <c r="C1738" t="s">
        <v>32</v>
      </c>
      <c r="D1738" s="10">
        <v>3485789</v>
      </c>
    </row>
    <row r="1739" spans="1:4">
      <c r="A1739" s="9">
        <v>43556</v>
      </c>
      <c r="B1739" t="s">
        <v>31</v>
      </c>
      <c r="C1739" t="s">
        <v>32</v>
      </c>
      <c r="D1739" s="10">
        <v>3179253</v>
      </c>
    </row>
    <row r="1740" spans="1:4">
      <c r="A1740" s="9">
        <v>43586</v>
      </c>
      <c r="B1740" t="s">
        <v>31</v>
      </c>
      <c r="C1740" t="s">
        <v>32</v>
      </c>
      <c r="D1740" s="10">
        <v>2713868</v>
      </c>
    </row>
    <row r="1741" spans="1:4">
      <c r="A1741" s="9">
        <v>43617</v>
      </c>
      <c r="B1741" t="s">
        <v>31</v>
      </c>
      <c r="C1741" t="s">
        <v>32</v>
      </c>
      <c r="D1741" s="10">
        <v>4257375</v>
      </c>
    </row>
    <row r="1742" spans="1:4">
      <c r="A1742" s="9">
        <v>43647</v>
      </c>
      <c r="B1742" t="s">
        <v>31</v>
      </c>
      <c r="C1742" t="s">
        <v>32</v>
      </c>
      <c r="D1742" s="10">
        <v>4701210</v>
      </c>
    </row>
    <row r="1743" spans="1:4">
      <c r="A1743" s="9">
        <v>43678</v>
      </c>
      <c r="B1743" t="s">
        <v>31</v>
      </c>
      <c r="C1743" t="s">
        <v>32</v>
      </c>
      <c r="D1743" s="10">
        <v>4642644</v>
      </c>
    </row>
    <row r="1744" spans="1:4">
      <c r="A1744" s="9">
        <v>43709</v>
      </c>
      <c r="B1744" t="s">
        <v>31</v>
      </c>
      <c r="C1744" t="s">
        <v>32</v>
      </c>
      <c r="D1744" s="10">
        <v>3914351</v>
      </c>
    </row>
    <row r="1745" spans="1:4">
      <c r="A1745" s="9">
        <v>43739</v>
      </c>
      <c r="B1745" t="s">
        <v>31</v>
      </c>
      <c r="C1745" t="s">
        <v>32</v>
      </c>
      <c r="D1745" s="10">
        <v>4157119</v>
      </c>
    </row>
    <row r="1746" spans="1:4">
      <c r="A1746" s="9">
        <v>43770</v>
      </c>
      <c r="B1746" t="s">
        <v>31</v>
      </c>
      <c r="C1746" t="s">
        <v>32</v>
      </c>
      <c r="D1746" s="10">
        <v>4085115</v>
      </c>
    </row>
    <row r="1747" spans="1:4">
      <c r="A1747" s="9">
        <v>43800</v>
      </c>
      <c r="B1747" t="s">
        <v>31</v>
      </c>
      <c r="C1747" t="s">
        <v>32</v>
      </c>
      <c r="D1747" s="10">
        <v>4135352</v>
      </c>
    </row>
    <row r="1748" spans="1:4">
      <c r="A1748" s="9">
        <v>43831</v>
      </c>
      <c r="B1748" t="s">
        <v>31</v>
      </c>
      <c r="C1748" t="s">
        <v>32</v>
      </c>
      <c r="D1748" s="10">
        <v>3688944</v>
      </c>
    </row>
    <row r="1749" spans="1:4">
      <c r="A1749" s="9">
        <v>43862</v>
      </c>
      <c r="B1749" t="s">
        <v>31</v>
      </c>
      <c r="C1749" t="s">
        <v>32</v>
      </c>
      <c r="D1749" s="10">
        <v>4744585</v>
      </c>
    </row>
    <row r="1750" spans="1:4">
      <c r="A1750" s="9">
        <v>43891</v>
      </c>
      <c r="B1750" t="s">
        <v>31</v>
      </c>
      <c r="C1750" t="s">
        <v>32</v>
      </c>
      <c r="D1750" s="10">
        <v>5041646</v>
      </c>
    </row>
    <row r="1751" spans="1:4">
      <c r="A1751" s="9">
        <v>43922</v>
      </c>
      <c r="B1751" t="s">
        <v>31</v>
      </c>
      <c r="C1751" t="s">
        <v>32</v>
      </c>
      <c r="D1751" s="10">
        <v>6109054</v>
      </c>
    </row>
    <row r="1752" spans="1:4">
      <c r="A1752" s="9">
        <v>43952</v>
      </c>
      <c r="B1752" t="s">
        <v>31</v>
      </c>
      <c r="C1752" t="s">
        <v>32</v>
      </c>
      <c r="D1752" s="10">
        <v>3768702</v>
      </c>
    </row>
    <row r="1753" spans="1:4">
      <c r="A1753" s="9">
        <v>43983</v>
      </c>
      <c r="B1753" t="s">
        <v>31</v>
      </c>
      <c r="C1753" t="s">
        <v>32</v>
      </c>
      <c r="D1753" s="10">
        <v>5070259</v>
      </c>
    </row>
    <row r="1754" spans="1:4">
      <c r="A1754" s="9">
        <v>44013</v>
      </c>
      <c r="B1754" t="s">
        <v>31</v>
      </c>
      <c r="C1754" t="s">
        <v>32</v>
      </c>
      <c r="D1754" s="10">
        <v>4964831</v>
      </c>
    </row>
    <row r="1755" spans="1:4">
      <c r="A1755" s="9">
        <v>44044</v>
      </c>
      <c r="B1755" t="s">
        <v>31</v>
      </c>
      <c r="C1755" t="s">
        <v>32</v>
      </c>
      <c r="D1755" s="10">
        <v>5122570</v>
      </c>
    </row>
    <row r="1756" spans="1:4">
      <c r="A1756" s="9">
        <v>44075</v>
      </c>
      <c r="B1756" t="s">
        <v>31</v>
      </c>
      <c r="C1756" t="s">
        <v>32</v>
      </c>
      <c r="D1756" s="10">
        <v>4873801</v>
      </c>
    </row>
    <row r="1757" spans="1:4">
      <c r="A1757" s="9">
        <v>44105</v>
      </c>
      <c r="B1757" t="s">
        <v>31</v>
      </c>
      <c r="C1757" t="s">
        <v>32</v>
      </c>
      <c r="D1757" s="10">
        <v>4120738</v>
      </c>
    </row>
    <row r="1758" spans="1:4">
      <c r="A1758" s="9">
        <v>44136</v>
      </c>
      <c r="B1758" t="s">
        <v>31</v>
      </c>
      <c r="C1758" t="s">
        <v>32</v>
      </c>
      <c r="D1758" s="10">
        <v>4680620</v>
      </c>
    </row>
    <row r="1759" spans="1:4">
      <c r="A1759" s="9">
        <v>44166</v>
      </c>
      <c r="B1759" t="s">
        <v>31</v>
      </c>
      <c r="C1759" t="s">
        <v>32</v>
      </c>
      <c r="D1759" s="10">
        <v>4586144</v>
      </c>
    </row>
    <row r="1760" spans="1:4">
      <c r="A1760" s="9">
        <v>44197</v>
      </c>
      <c r="B1760" t="s">
        <v>31</v>
      </c>
      <c r="C1760" t="s">
        <v>32</v>
      </c>
      <c r="D1760" s="10">
        <v>5068029</v>
      </c>
    </row>
    <row r="1761" spans="1:4">
      <c r="A1761" s="9">
        <v>44228</v>
      </c>
      <c r="B1761" t="s">
        <v>31</v>
      </c>
      <c r="C1761" t="s">
        <v>32</v>
      </c>
      <c r="D1761" s="10">
        <v>4713525</v>
      </c>
    </row>
    <row r="1762" spans="1:4">
      <c r="A1762" s="9">
        <v>44256</v>
      </c>
      <c r="B1762" t="s">
        <v>31</v>
      </c>
      <c r="C1762" t="s">
        <v>32</v>
      </c>
      <c r="D1762" s="10">
        <v>3511498</v>
      </c>
    </row>
    <row r="1763" spans="1:4">
      <c r="A1763" s="9">
        <v>44287</v>
      </c>
      <c r="B1763" t="s">
        <v>31</v>
      </c>
      <c r="C1763" t="s">
        <v>32</v>
      </c>
      <c r="D1763" s="10">
        <v>3328324</v>
      </c>
    </row>
    <row r="1764" spans="1:4">
      <c r="A1764" s="9">
        <v>44317</v>
      </c>
      <c r="B1764" t="s">
        <v>31</v>
      </c>
      <c r="C1764" t="s">
        <v>32</v>
      </c>
      <c r="D1764" s="10">
        <v>1913334</v>
      </c>
    </row>
    <row r="1765" spans="1:4">
      <c r="A1765" s="9">
        <v>44348</v>
      </c>
      <c r="B1765" t="s">
        <v>31</v>
      </c>
      <c r="C1765" t="s">
        <v>32</v>
      </c>
      <c r="D1765" s="10">
        <v>2603912</v>
      </c>
    </row>
    <row r="1766" spans="1:4">
      <c r="A1766" s="9">
        <v>44378</v>
      </c>
      <c r="B1766" t="s">
        <v>31</v>
      </c>
      <c r="C1766" t="s">
        <v>32</v>
      </c>
      <c r="D1766" s="10">
        <v>3128475</v>
      </c>
    </row>
    <row r="1767" spans="1:4">
      <c r="A1767" s="9">
        <v>44409</v>
      </c>
      <c r="B1767" t="s">
        <v>31</v>
      </c>
      <c r="C1767" t="s">
        <v>32</v>
      </c>
      <c r="D1767" s="10">
        <v>3212133</v>
      </c>
    </row>
    <row r="1768" spans="1:4">
      <c r="A1768" s="9">
        <v>44440</v>
      </c>
      <c r="B1768" t="s">
        <v>31</v>
      </c>
      <c r="C1768" t="s">
        <v>32</v>
      </c>
      <c r="D1768" s="10">
        <v>2992168</v>
      </c>
    </row>
    <row r="1769" spans="1:4">
      <c r="A1769" s="9">
        <v>44470</v>
      </c>
      <c r="B1769" t="s">
        <v>31</v>
      </c>
      <c r="C1769" t="s">
        <v>32</v>
      </c>
      <c r="D1769" s="10">
        <v>2365366</v>
      </c>
    </row>
    <row r="1770" spans="1:4">
      <c r="A1770" s="9">
        <v>44501</v>
      </c>
      <c r="B1770" t="s">
        <v>31</v>
      </c>
      <c r="C1770" t="s">
        <v>32</v>
      </c>
      <c r="D1770" s="10">
        <v>3087513.6666666665</v>
      </c>
    </row>
    <row r="1771" spans="1:4">
      <c r="A1771" s="9">
        <v>44531</v>
      </c>
      <c r="B1771" t="s">
        <v>31</v>
      </c>
      <c r="C1771" t="s">
        <v>32</v>
      </c>
      <c r="D1771" s="10">
        <v>4317766</v>
      </c>
    </row>
    <row r="1772" spans="1:4">
      <c r="A1772" s="9">
        <v>44562</v>
      </c>
      <c r="B1772" t="s">
        <v>31</v>
      </c>
      <c r="C1772" t="s">
        <v>32</v>
      </c>
      <c r="D1772" s="10">
        <v>4059999.6609999998</v>
      </c>
    </row>
    <row r="1773" spans="1:4">
      <c r="A1773" s="9">
        <v>44593</v>
      </c>
      <c r="B1773" t="s">
        <v>31</v>
      </c>
      <c r="C1773" t="s">
        <v>32</v>
      </c>
      <c r="D1773" s="10">
        <v>3926838</v>
      </c>
    </row>
    <row r="1774" spans="1:4">
      <c r="A1774" s="9">
        <v>44621</v>
      </c>
      <c r="B1774" t="s">
        <v>31</v>
      </c>
      <c r="C1774" t="s">
        <v>32</v>
      </c>
      <c r="D1774" s="10">
        <v>4866880</v>
      </c>
    </row>
    <row r="1775" spans="1:4">
      <c r="A1775" s="9">
        <v>44652</v>
      </c>
      <c r="B1775" t="s">
        <v>31</v>
      </c>
      <c r="C1775" t="s">
        <v>32</v>
      </c>
      <c r="D1775" s="10">
        <v>4284765</v>
      </c>
    </row>
    <row r="1776" spans="1:4">
      <c r="A1776" s="9">
        <v>44682</v>
      </c>
      <c r="B1776" t="s">
        <v>31</v>
      </c>
      <c r="C1776" t="s">
        <v>32</v>
      </c>
      <c r="D1776" s="10">
        <v>4655885</v>
      </c>
    </row>
    <row r="1777" spans="1:4">
      <c r="A1777" s="9">
        <v>44713</v>
      </c>
      <c r="B1777" t="s">
        <v>31</v>
      </c>
      <c r="C1777" t="s">
        <v>32</v>
      </c>
      <c r="D1777" s="10">
        <v>4378073</v>
      </c>
    </row>
    <row r="1778" spans="1:4">
      <c r="A1778" s="9">
        <v>44743</v>
      </c>
      <c r="B1778" t="s">
        <v>31</v>
      </c>
      <c r="C1778" t="s">
        <v>32</v>
      </c>
      <c r="D1778" s="10">
        <v>4451192</v>
      </c>
    </row>
    <row r="1779" spans="1:4">
      <c r="A1779" s="9">
        <v>44774</v>
      </c>
      <c r="B1779" t="s">
        <v>31</v>
      </c>
      <c r="C1779" t="s">
        <v>32</v>
      </c>
      <c r="D1779" s="10">
        <v>4522037</v>
      </c>
    </row>
    <row r="1780" spans="1:4">
      <c r="A1780" s="9">
        <v>44805</v>
      </c>
      <c r="B1780" t="s">
        <v>31</v>
      </c>
      <c r="C1780" t="s">
        <v>32</v>
      </c>
      <c r="D1780" s="10">
        <v>4885192.5</v>
      </c>
    </row>
    <row r="1781" spans="1:4">
      <c r="A1781" s="9">
        <v>44835</v>
      </c>
      <c r="B1781" t="s">
        <v>31</v>
      </c>
      <c r="C1781" t="s">
        <v>32</v>
      </c>
      <c r="D1781" s="10">
        <v>4161727.5</v>
      </c>
    </row>
    <row r="1782" spans="1:4">
      <c r="A1782" s="9">
        <v>39448</v>
      </c>
      <c r="B1782" t="s">
        <v>32</v>
      </c>
      <c r="C1782" t="s">
        <v>32</v>
      </c>
      <c r="D1782" s="10">
        <v>185986203.34690002</v>
      </c>
    </row>
    <row r="1783" spans="1:4">
      <c r="A1783" s="9">
        <v>39479</v>
      </c>
      <c r="B1783" t="s">
        <v>32</v>
      </c>
      <c r="C1783" t="s">
        <v>32</v>
      </c>
      <c r="D1783" s="10">
        <v>159473798.30554137</v>
      </c>
    </row>
    <row r="1784" spans="1:4">
      <c r="A1784" s="9">
        <v>39508</v>
      </c>
      <c r="B1784" t="s">
        <v>32</v>
      </c>
      <c r="C1784" t="s">
        <v>32</v>
      </c>
      <c r="D1784" s="10">
        <v>166081271.83679193</v>
      </c>
    </row>
    <row r="1785" spans="1:4">
      <c r="A1785" s="9">
        <v>39539</v>
      </c>
      <c r="B1785" t="s">
        <v>32</v>
      </c>
      <c r="C1785" t="s">
        <v>32</v>
      </c>
      <c r="D1785" s="10">
        <v>167576144.80306441</v>
      </c>
    </row>
    <row r="1786" spans="1:4">
      <c r="A1786" s="9">
        <v>39569</v>
      </c>
      <c r="B1786" t="s">
        <v>32</v>
      </c>
      <c r="C1786" t="s">
        <v>32</v>
      </c>
      <c r="D1786" s="10">
        <v>175990438</v>
      </c>
    </row>
    <row r="1787" spans="1:4">
      <c r="A1787" s="9">
        <v>39600</v>
      </c>
      <c r="B1787" t="s">
        <v>32</v>
      </c>
      <c r="C1787" t="s">
        <v>32</v>
      </c>
      <c r="D1787" s="10">
        <v>169820326.79580238</v>
      </c>
    </row>
    <row r="1788" spans="1:4">
      <c r="A1788" s="9">
        <v>39630</v>
      </c>
      <c r="B1788" t="s">
        <v>32</v>
      </c>
      <c r="C1788" t="s">
        <v>32</v>
      </c>
      <c r="D1788" s="10">
        <v>171008836.64658505</v>
      </c>
    </row>
    <row r="1789" spans="1:4">
      <c r="A1789" s="9">
        <v>39661</v>
      </c>
      <c r="B1789" t="s">
        <v>32</v>
      </c>
      <c r="C1789" t="s">
        <v>32</v>
      </c>
      <c r="D1789" s="10">
        <v>182794931.32441339</v>
      </c>
    </row>
    <row r="1790" spans="1:4">
      <c r="A1790" s="9">
        <v>39692</v>
      </c>
      <c r="B1790" t="s">
        <v>32</v>
      </c>
      <c r="C1790" t="s">
        <v>32</v>
      </c>
      <c r="D1790" s="10">
        <v>162476872</v>
      </c>
    </row>
    <row r="1791" spans="1:4">
      <c r="A1791" s="9">
        <v>39722</v>
      </c>
      <c r="B1791" t="s">
        <v>32</v>
      </c>
      <c r="C1791" t="s">
        <v>32</v>
      </c>
      <c r="D1791" s="10">
        <v>171268889.59318501</v>
      </c>
    </row>
    <row r="1792" spans="1:4">
      <c r="A1792" s="9">
        <v>39753</v>
      </c>
      <c r="B1792" t="s">
        <v>32</v>
      </c>
      <c r="C1792" t="s">
        <v>32</v>
      </c>
      <c r="D1792" s="10">
        <v>157200242.18721625</v>
      </c>
    </row>
    <row r="1793" spans="1:4">
      <c r="A1793" s="9">
        <v>39783</v>
      </c>
      <c r="B1793" t="s">
        <v>32</v>
      </c>
      <c r="C1793" t="s">
        <v>32</v>
      </c>
      <c r="D1793" s="10">
        <v>159317174.58177882</v>
      </c>
    </row>
    <row r="1794" spans="1:4">
      <c r="A1794" s="9">
        <v>39814</v>
      </c>
      <c r="B1794" t="s">
        <v>32</v>
      </c>
      <c r="C1794" t="s">
        <v>32</v>
      </c>
      <c r="D1794" s="10">
        <v>167192598.03743353</v>
      </c>
    </row>
    <row r="1795" spans="1:4">
      <c r="A1795" s="9">
        <v>39845</v>
      </c>
      <c r="B1795" t="s">
        <v>32</v>
      </c>
      <c r="C1795" t="s">
        <v>32</v>
      </c>
      <c r="D1795" s="10">
        <v>148134585.7399008</v>
      </c>
    </row>
    <row r="1796" spans="1:4">
      <c r="A1796" s="9">
        <v>39873</v>
      </c>
      <c r="B1796" t="s">
        <v>32</v>
      </c>
      <c r="C1796" t="s">
        <v>32</v>
      </c>
      <c r="D1796" s="10">
        <v>159624361.96081877</v>
      </c>
    </row>
    <row r="1797" spans="1:4">
      <c r="A1797" s="9">
        <v>39904</v>
      </c>
      <c r="B1797" t="s">
        <v>32</v>
      </c>
      <c r="C1797" t="s">
        <v>32</v>
      </c>
      <c r="D1797" s="10">
        <v>174957547.62032923</v>
      </c>
    </row>
    <row r="1798" spans="1:4">
      <c r="A1798" s="9">
        <v>39934</v>
      </c>
      <c r="B1798" t="s">
        <v>32</v>
      </c>
      <c r="C1798" t="s">
        <v>32</v>
      </c>
      <c r="D1798" s="10">
        <v>165594861.64911816</v>
      </c>
    </row>
    <row r="1799" spans="1:4">
      <c r="A1799" s="9">
        <v>39965</v>
      </c>
      <c r="B1799" t="s">
        <v>32</v>
      </c>
      <c r="C1799" t="s">
        <v>32</v>
      </c>
      <c r="D1799" s="10">
        <v>160399324.30534026</v>
      </c>
    </row>
    <row r="1800" spans="1:4">
      <c r="A1800" s="9">
        <v>39995</v>
      </c>
      <c r="B1800" t="s">
        <v>32</v>
      </c>
      <c r="C1800" t="s">
        <v>32</v>
      </c>
      <c r="D1800" s="10">
        <v>174502185.53725854</v>
      </c>
    </row>
    <row r="1801" spans="1:4">
      <c r="A1801" s="9">
        <v>40026</v>
      </c>
      <c r="B1801" t="s">
        <v>32</v>
      </c>
      <c r="C1801" t="s">
        <v>32</v>
      </c>
      <c r="D1801" s="10">
        <v>159135660.2066628</v>
      </c>
    </row>
    <row r="1802" spans="1:4">
      <c r="A1802" s="9">
        <v>40057</v>
      </c>
      <c r="B1802" t="s">
        <v>32</v>
      </c>
      <c r="C1802" t="s">
        <v>32</v>
      </c>
      <c r="D1802" s="10">
        <v>155754911.40497208</v>
      </c>
    </row>
    <row r="1803" spans="1:4">
      <c r="A1803" s="9">
        <v>40087</v>
      </c>
      <c r="B1803" t="s">
        <v>32</v>
      </c>
      <c r="C1803" t="s">
        <v>32</v>
      </c>
      <c r="D1803" s="10">
        <v>169109617.65951237</v>
      </c>
    </row>
    <row r="1804" spans="1:4">
      <c r="A1804" s="9">
        <v>40118</v>
      </c>
      <c r="B1804" t="s">
        <v>32</v>
      </c>
      <c r="C1804" t="s">
        <v>32</v>
      </c>
      <c r="D1804" s="10">
        <v>152251124.413322</v>
      </c>
    </row>
    <row r="1805" spans="1:4">
      <c r="A1805" s="9">
        <v>40148</v>
      </c>
      <c r="B1805" t="s">
        <v>32</v>
      </c>
      <c r="C1805" t="s">
        <v>32</v>
      </c>
      <c r="D1805" s="10">
        <v>171166421.4514927</v>
      </c>
    </row>
    <row r="1806" spans="1:4">
      <c r="A1806" s="9">
        <v>40179</v>
      </c>
      <c r="B1806" t="s">
        <v>32</v>
      </c>
      <c r="C1806" t="s">
        <v>32</v>
      </c>
      <c r="D1806" s="10">
        <v>163410747.06878671</v>
      </c>
    </row>
    <row r="1807" spans="1:4">
      <c r="A1807" s="9">
        <v>40210</v>
      </c>
      <c r="B1807" t="s">
        <v>32</v>
      </c>
      <c r="C1807" t="s">
        <v>32</v>
      </c>
      <c r="D1807" s="10">
        <v>144281008</v>
      </c>
    </row>
    <row r="1808" spans="1:4">
      <c r="A1808" s="9">
        <v>40238</v>
      </c>
      <c r="B1808" t="s">
        <v>32</v>
      </c>
      <c r="C1808" t="s">
        <v>32</v>
      </c>
      <c r="D1808" s="10">
        <v>158375532.70000002</v>
      </c>
    </row>
    <row r="1809" spans="1:4">
      <c r="A1809" s="9">
        <v>40269</v>
      </c>
      <c r="B1809" t="s">
        <v>32</v>
      </c>
      <c r="C1809" t="s">
        <v>32</v>
      </c>
      <c r="D1809" s="10">
        <v>173462408.4889856</v>
      </c>
    </row>
    <row r="1810" spans="1:4">
      <c r="A1810" s="9">
        <v>40299</v>
      </c>
      <c r="B1810" t="s">
        <v>32</v>
      </c>
      <c r="C1810" t="s">
        <v>32</v>
      </c>
      <c r="D1810" s="10">
        <v>173670587.28105921</v>
      </c>
    </row>
    <row r="1811" spans="1:4">
      <c r="A1811" s="9">
        <v>40330</v>
      </c>
      <c r="B1811" t="s">
        <v>32</v>
      </c>
      <c r="C1811" t="s">
        <v>32</v>
      </c>
      <c r="D1811" s="10">
        <v>171424246.31454077</v>
      </c>
    </row>
    <row r="1812" spans="1:4">
      <c r="A1812" s="9">
        <v>40360</v>
      </c>
      <c r="B1812" t="s">
        <v>32</v>
      </c>
      <c r="C1812" t="s">
        <v>32</v>
      </c>
      <c r="D1812" s="10">
        <v>188683540.74533951</v>
      </c>
    </row>
    <row r="1813" spans="1:4">
      <c r="A1813" s="9">
        <v>40391</v>
      </c>
      <c r="B1813" t="s">
        <v>32</v>
      </c>
      <c r="C1813" t="s">
        <v>32</v>
      </c>
      <c r="D1813" s="10">
        <v>175585000.63768536</v>
      </c>
    </row>
    <row r="1814" spans="1:4">
      <c r="A1814" s="9">
        <v>40422</v>
      </c>
      <c r="B1814" t="s">
        <v>32</v>
      </c>
      <c r="C1814" t="s">
        <v>32</v>
      </c>
      <c r="D1814" s="10">
        <v>187316594.26750159</v>
      </c>
    </row>
    <row r="1815" spans="1:4">
      <c r="A1815" s="9">
        <v>40452</v>
      </c>
      <c r="B1815" t="s">
        <v>32</v>
      </c>
      <c r="C1815" t="s">
        <v>32</v>
      </c>
      <c r="D1815" s="10">
        <v>184252383.30592427</v>
      </c>
    </row>
    <row r="1816" spans="1:4">
      <c r="A1816" s="9">
        <v>40483</v>
      </c>
      <c r="B1816" t="s">
        <v>32</v>
      </c>
      <c r="C1816" t="s">
        <v>32</v>
      </c>
      <c r="D1816" s="10">
        <v>168730715.92237425</v>
      </c>
    </row>
    <row r="1817" spans="1:4">
      <c r="A1817" s="9">
        <v>40513</v>
      </c>
      <c r="B1817" t="s">
        <v>32</v>
      </c>
      <c r="C1817" t="s">
        <v>32</v>
      </c>
      <c r="D1817" s="10">
        <v>177571740.04260179</v>
      </c>
    </row>
    <row r="1818" spans="1:4">
      <c r="A1818" s="9">
        <v>40544</v>
      </c>
      <c r="B1818" t="s">
        <v>32</v>
      </c>
      <c r="C1818" t="s">
        <v>32</v>
      </c>
      <c r="D1818" s="10">
        <v>178126398.50209305</v>
      </c>
    </row>
    <row r="1819" spans="1:4">
      <c r="A1819" s="9">
        <v>40575</v>
      </c>
      <c r="B1819" t="s">
        <v>32</v>
      </c>
      <c r="C1819" t="s">
        <v>32</v>
      </c>
      <c r="D1819" s="10">
        <v>163299627.21900156</v>
      </c>
    </row>
    <row r="1820" spans="1:4">
      <c r="A1820" s="9">
        <v>40603</v>
      </c>
      <c r="B1820" t="s">
        <v>32</v>
      </c>
      <c r="C1820" t="s">
        <v>32</v>
      </c>
      <c r="D1820" s="10">
        <v>193482449.04218051</v>
      </c>
    </row>
    <row r="1821" spans="1:4">
      <c r="A1821" s="9">
        <v>40634</v>
      </c>
      <c r="B1821" t="s">
        <v>32</v>
      </c>
      <c r="C1821" t="s">
        <v>32</v>
      </c>
      <c r="D1821" s="10">
        <v>176397115.05148855</v>
      </c>
    </row>
    <row r="1822" spans="1:4">
      <c r="A1822" s="9">
        <v>40664</v>
      </c>
      <c r="B1822" t="s">
        <v>32</v>
      </c>
      <c r="C1822" t="s">
        <v>32</v>
      </c>
      <c r="D1822" s="10">
        <v>178080989.24731261</v>
      </c>
    </row>
    <row r="1823" spans="1:4">
      <c r="A1823" s="9">
        <v>40695</v>
      </c>
      <c r="B1823" t="s">
        <v>32</v>
      </c>
      <c r="C1823" t="s">
        <v>32</v>
      </c>
      <c r="D1823" s="10">
        <v>190824922.7476317</v>
      </c>
    </row>
    <row r="1824" spans="1:4">
      <c r="A1824" s="9">
        <v>40725</v>
      </c>
      <c r="B1824" t="s">
        <v>32</v>
      </c>
      <c r="C1824" t="s">
        <v>32</v>
      </c>
      <c r="D1824" s="10">
        <v>178714017.67895854</v>
      </c>
    </row>
    <row r="1825" spans="1:4">
      <c r="A1825" s="9">
        <v>40756</v>
      </c>
      <c r="B1825" t="s">
        <v>32</v>
      </c>
      <c r="C1825" t="s">
        <v>32</v>
      </c>
      <c r="D1825" s="10">
        <v>174733277.17646527</v>
      </c>
    </row>
    <row r="1826" spans="1:4">
      <c r="A1826" s="9">
        <v>40787</v>
      </c>
      <c r="B1826" t="s">
        <v>32</v>
      </c>
      <c r="C1826" t="s">
        <v>32</v>
      </c>
      <c r="D1826" s="10">
        <v>186209705.99838448</v>
      </c>
    </row>
    <row r="1827" spans="1:4">
      <c r="A1827" s="9">
        <v>40817</v>
      </c>
      <c r="B1827" t="s">
        <v>32</v>
      </c>
      <c r="C1827" t="s">
        <v>32</v>
      </c>
      <c r="D1827" s="10">
        <v>173950276.08536726</v>
      </c>
    </row>
    <row r="1828" spans="1:4">
      <c r="A1828" s="9">
        <v>40848</v>
      </c>
      <c r="B1828" t="s">
        <v>32</v>
      </c>
      <c r="C1828" t="s">
        <v>32</v>
      </c>
      <c r="D1828" s="10">
        <v>171036016.24514732</v>
      </c>
    </row>
    <row r="1829" spans="1:4">
      <c r="A1829" s="9">
        <v>40878</v>
      </c>
      <c r="B1829" t="s">
        <v>32</v>
      </c>
      <c r="C1829" t="s">
        <v>32</v>
      </c>
      <c r="D1829" s="10">
        <v>187926053.74613029</v>
      </c>
    </row>
    <row r="1830" spans="1:4">
      <c r="A1830" s="9">
        <v>40909</v>
      </c>
      <c r="B1830" t="s">
        <v>32</v>
      </c>
      <c r="C1830" t="s">
        <v>32</v>
      </c>
      <c r="D1830" s="10">
        <v>180531243.02899674</v>
      </c>
    </row>
    <row r="1831" spans="1:4">
      <c r="A1831" s="9">
        <v>40940</v>
      </c>
      <c r="B1831" t="s">
        <v>32</v>
      </c>
      <c r="C1831" t="s">
        <v>32</v>
      </c>
      <c r="D1831" s="10">
        <v>173603852.71286854</v>
      </c>
    </row>
    <row r="1832" spans="1:4">
      <c r="A1832" s="9">
        <v>40969</v>
      </c>
      <c r="B1832" t="s">
        <v>32</v>
      </c>
      <c r="C1832" t="s">
        <v>32</v>
      </c>
      <c r="D1832" s="10">
        <v>193795625.76802725</v>
      </c>
    </row>
    <row r="1833" spans="1:4">
      <c r="A1833" s="9">
        <v>41000</v>
      </c>
      <c r="B1833" t="s">
        <v>32</v>
      </c>
      <c r="C1833" t="s">
        <v>32</v>
      </c>
      <c r="D1833" s="10">
        <v>190656226.7545166</v>
      </c>
    </row>
    <row r="1834" spans="1:4">
      <c r="A1834" s="9">
        <v>41030</v>
      </c>
      <c r="B1834" t="s">
        <v>32</v>
      </c>
      <c r="C1834" t="s">
        <v>32</v>
      </c>
      <c r="D1834" s="10">
        <v>203828354.11238497</v>
      </c>
    </row>
    <row r="1835" spans="1:4">
      <c r="A1835" s="9">
        <v>41061</v>
      </c>
      <c r="B1835" t="s">
        <v>32</v>
      </c>
      <c r="C1835" t="s">
        <v>32</v>
      </c>
      <c r="D1835" s="10">
        <v>184250610.13038617</v>
      </c>
    </row>
    <row r="1836" spans="1:4">
      <c r="A1836" s="9">
        <v>41091</v>
      </c>
      <c r="B1836" t="s">
        <v>32</v>
      </c>
      <c r="C1836" t="s">
        <v>32</v>
      </c>
      <c r="D1836" s="10">
        <v>189754588.15224716</v>
      </c>
    </row>
    <row r="1837" spans="1:4">
      <c r="A1837" s="9">
        <v>41122</v>
      </c>
      <c r="B1837" t="s">
        <v>32</v>
      </c>
      <c r="C1837" t="s">
        <v>32</v>
      </c>
      <c r="D1837" s="10">
        <v>210907236.89326841</v>
      </c>
    </row>
    <row r="1838" spans="1:4">
      <c r="A1838" s="9">
        <v>41153</v>
      </c>
      <c r="B1838" t="s">
        <v>32</v>
      </c>
      <c r="C1838" t="s">
        <v>32</v>
      </c>
      <c r="D1838" s="10">
        <v>190609703.32250217</v>
      </c>
    </row>
    <row r="1839" spans="1:4">
      <c r="A1839" s="9">
        <v>41183</v>
      </c>
      <c r="B1839" t="s">
        <v>32</v>
      </c>
      <c r="C1839" t="s">
        <v>32</v>
      </c>
      <c r="D1839" s="10">
        <v>188620301.27292493</v>
      </c>
    </row>
    <row r="1840" spans="1:4">
      <c r="A1840" s="9">
        <v>41214</v>
      </c>
      <c r="B1840" t="s">
        <v>32</v>
      </c>
      <c r="C1840" t="s">
        <v>32</v>
      </c>
      <c r="D1840" s="10">
        <v>202204505.64266521</v>
      </c>
    </row>
    <row r="1841" spans="1:4">
      <c r="A1841" s="9">
        <v>41244</v>
      </c>
      <c r="B1841" t="s">
        <v>32</v>
      </c>
      <c r="C1841" t="s">
        <v>32</v>
      </c>
      <c r="D1841" s="10">
        <v>197567219.51628426</v>
      </c>
    </row>
    <row r="1842" spans="1:4">
      <c r="A1842" s="9">
        <v>41275</v>
      </c>
      <c r="B1842" t="s">
        <v>32</v>
      </c>
      <c r="C1842" t="s">
        <v>32</v>
      </c>
      <c r="D1842" s="10">
        <v>207836737.69229293</v>
      </c>
    </row>
    <row r="1843" spans="1:4">
      <c r="A1843" s="9">
        <v>41306</v>
      </c>
      <c r="B1843" t="s">
        <v>32</v>
      </c>
      <c r="C1843" t="s">
        <v>32</v>
      </c>
      <c r="D1843" s="10">
        <v>178140141.98170274</v>
      </c>
    </row>
    <row r="1844" spans="1:4">
      <c r="A1844" s="9">
        <v>41334</v>
      </c>
      <c r="B1844" t="s">
        <v>32</v>
      </c>
      <c r="C1844" t="s">
        <v>32</v>
      </c>
      <c r="D1844" s="10">
        <v>191273617.80328861</v>
      </c>
    </row>
    <row r="1845" spans="1:4">
      <c r="A1845" s="9">
        <v>41365</v>
      </c>
      <c r="B1845" t="s">
        <v>32</v>
      </c>
      <c r="C1845" t="s">
        <v>32</v>
      </c>
      <c r="D1845" s="10">
        <v>193380125.04464638</v>
      </c>
    </row>
    <row r="1846" spans="1:4">
      <c r="A1846" s="9">
        <v>41395</v>
      </c>
      <c r="B1846" t="s">
        <v>32</v>
      </c>
      <c r="C1846" t="s">
        <v>32</v>
      </c>
      <c r="D1846" s="10">
        <v>215147574.81253156</v>
      </c>
    </row>
    <row r="1847" spans="1:4">
      <c r="A1847" s="9">
        <v>41426</v>
      </c>
      <c r="B1847" t="s">
        <v>32</v>
      </c>
      <c r="C1847" t="s">
        <v>32</v>
      </c>
      <c r="D1847" s="10">
        <v>193934480.83946258</v>
      </c>
    </row>
    <row r="1848" spans="1:4">
      <c r="A1848" s="9">
        <v>41456</v>
      </c>
      <c r="B1848" t="s">
        <v>32</v>
      </c>
      <c r="C1848" t="s">
        <v>32</v>
      </c>
      <c r="D1848" s="10">
        <v>201641496.31280112</v>
      </c>
    </row>
    <row r="1849" spans="1:4">
      <c r="A1849" s="9">
        <v>41487</v>
      </c>
      <c r="B1849" t="s">
        <v>32</v>
      </c>
      <c r="C1849" t="s">
        <v>32</v>
      </c>
      <c r="D1849" s="10">
        <v>213891802.98853996</v>
      </c>
    </row>
    <row r="1850" spans="1:4">
      <c r="A1850" s="9">
        <v>41518</v>
      </c>
      <c r="B1850" t="s">
        <v>32</v>
      </c>
      <c r="C1850" t="s">
        <v>32</v>
      </c>
      <c r="D1850" s="10">
        <v>190441872.3579815</v>
      </c>
    </row>
    <row r="1851" spans="1:4">
      <c r="A1851" s="9">
        <v>41548</v>
      </c>
      <c r="B1851" t="s">
        <v>32</v>
      </c>
      <c r="C1851" t="s">
        <v>32</v>
      </c>
      <c r="D1851" s="10">
        <v>211577356.23179659</v>
      </c>
    </row>
    <row r="1852" spans="1:4">
      <c r="A1852" s="9">
        <v>41579</v>
      </c>
      <c r="B1852" t="s">
        <v>32</v>
      </c>
      <c r="C1852" t="s">
        <v>32</v>
      </c>
      <c r="D1852" s="10">
        <v>194954832.41215298</v>
      </c>
    </row>
    <row r="1853" spans="1:4">
      <c r="A1853" s="9">
        <v>41609</v>
      </c>
      <c r="B1853" t="s">
        <v>32</v>
      </c>
      <c r="C1853" t="s">
        <v>32</v>
      </c>
      <c r="D1853" s="10">
        <v>206662509.37</v>
      </c>
    </row>
    <row r="1854" spans="1:4">
      <c r="A1854" s="9">
        <v>41640</v>
      </c>
      <c r="B1854" t="s">
        <v>32</v>
      </c>
      <c r="C1854" t="s">
        <v>32</v>
      </c>
      <c r="D1854" s="10">
        <v>220373270.97333336</v>
      </c>
    </row>
    <row r="1855" spans="1:4">
      <c r="A1855" s="9">
        <v>41671</v>
      </c>
      <c r="B1855" t="s">
        <v>32</v>
      </c>
      <c r="C1855" t="s">
        <v>32</v>
      </c>
      <c r="D1855" s="10">
        <v>194796655.67823809</v>
      </c>
    </row>
    <row r="1856" spans="1:4">
      <c r="A1856" s="9">
        <v>41699</v>
      </c>
      <c r="B1856" t="s">
        <v>32</v>
      </c>
      <c r="C1856" t="s">
        <v>32</v>
      </c>
      <c r="D1856" s="10">
        <v>207087195.71000001</v>
      </c>
    </row>
    <row r="1857" spans="1:4">
      <c r="A1857" s="9">
        <v>41730</v>
      </c>
      <c r="B1857" t="s">
        <v>32</v>
      </c>
      <c r="C1857" t="s">
        <v>32</v>
      </c>
      <c r="D1857" s="10">
        <v>204833882.84955558</v>
      </c>
    </row>
    <row r="1858" spans="1:4">
      <c r="A1858" s="9">
        <v>41760</v>
      </c>
      <c r="B1858" t="s">
        <v>32</v>
      </c>
      <c r="C1858" t="s">
        <v>32</v>
      </c>
      <c r="D1858" s="10">
        <v>221425658.67400002</v>
      </c>
    </row>
    <row r="1859" spans="1:4">
      <c r="A1859" s="9">
        <v>41791</v>
      </c>
      <c r="B1859" t="s">
        <v>32</v>
      </c>
      <c r="C1859" t="s">
        <v>32</v>
      </c>
      <c r="D1859" s="10">
        <v>211893419.00400001</v>
      </c>
    </row>
    <row r="1860" spans="1:4">
      <c r="A1860" s="9">
        <v>41821</v>
      </c>
      <c r="B1860" t="s">
        <v>32</v>
      </c>
      <c r="C1860" t="s">
        <v>32</v>
      </c>
      <c r="D1860" s="10">
        <v>231788953.49300003</v>
      </c>
    </row>
    <row r="1861" spans="1:4">
      <c r="A1861" s="9">
        <v>41852</v>
      </c>
      <c r="B1861" t="s">
        <v>32</v>
      </c>
      <c r="C1861" t="s">
        <v>32</v>
      </c>
      <c r="D1861" s="10">
        <v>209576675.25890476</v>
      </c>
    </row>
    <row r="1862" spans="1:4">
      <c r="A1862" s="9">
        <v>41883</v>
      </c>
      <c r="B1862" t="s">
        <v>32</v>
      </c>
      <c r="C1862" t="s">
        <v>32</v>
      </c>
      <c r="D1862" s="10">
        <v>204459630.26030302</v>
      </c>
    </row>
    <row r="1863" spans="1:4">
      <c r="A1863" s="9">
        <v>41913</v>
      </c>
      <c r="B1863" t="s">
        <v>32</v>
      </c>
      <c r="C1863" t="s">
        <v>32</v>
      </c>
      <c r="D1863" s="10">
        <v>225502829.83438963</v>
      </c>
    </row>
    <row r="1864" spans="1:4">
      <c r="A1864" s="9">
        <v>41944</v>
      </c>
      <c r="B1864" t="s">
        <v>32</v>
      </c>
      <c r="C1864" t="s">
        <v>32</v>
      </c>
      <c r="D1864" s="10">
        <v>211290224.89399999</v>
      </c>
    </row>
    <row r="1865" spans="1:4">
      <c r="A1865" s="9">
        <v>41974</v>
      </c>
      <c r="B1865" t="s">
        <v>32</v>
      </c>
      <c r="C1865" t="s">
        <v>32</v>
      </c>
      <c r="D1865" s="10">
        <v>230958998.03999999</v>
      </c>
    </row>
    <row r="1866" spans="1:4">
      <c r="A1866" s="9">
        <v>42005</v>
      </c>
      <c r="B1866" t="s">
        <v>32</v>
      </c>
      <c r="C1866" t="s">
        <v>32</v>
      </c>
      <c r="D1866" s="10">
        <v>233756073.37</v>
      </c>
    </row>
    <row r="1867" spans="1:4">
      <c r="A1867" s="9">
        <v>42036</v>
      </c>
      <c r="B1867" t="s">
        <v>32</v>
      </c>
      <c r="C1867" t="s">
        <v>32</v>
      </c>
      <c r="D1867" s="10">
        <v>210279229.49999997</v>
      </c>
    </row>
    <row r="1868" spans="1:4">
      <c r="A1868" s="9">
        <v>42064</v>
      </c>
      <c r="B1868" t="s">
        <v>32</v>
      </c>
      <c r="C1868" t="s">
        <v>32</v>
      </c>
      <c r="D1868" s="10">
        <v>222535333.75000003</v>
      </c>
    </row>
    <row r="1869" spans="1:4">
      <c r="A1869" s="9">
        <v>42095</v>
      </c>
      <c r="B1869" t="s">
        <v>32</v>
      </c>
      <c r="C1869" t="s">
        <v>32</v>
      </c>
      <c r="D1869" s="10">
        <v>234730528.28</v>
      </c>
    </row>
    <row r="1870" spans="1:4">
      <c r="A1870" s="9">
        <v>42125</v>
      </c>
      <c r="B1870" t="s">
        <v>32</v>
      </c>
      <c r="C1870" t="s">
        <v>32</v>
      </c>
      <c r="D1870" s="10">
        <v>222546934.77000001</v>
      </c>
    </row>
    <row r="1871" spans="1:4">
      <c r="A1871" s="9">
        <v>42156</v>
      </c>
      <c r="B1871" t="s">
        <v>32</v>
      </c>
      <c r="C1871" t="s">
        <v>32</v>
      </c>
      <c r="D1871" s="10">
        <v>211357216.06</v>
      </c>
    </row>
    <row r="1872" spans="1:4">
      <c r="A1872" s="9">
        <v>42186</v>
      </c>
      <c r="B1872" t="s">
        <v>32</v>
      </c>
      <c r="C1872" t="s">
        <v>32</v>
      </c>
      <c r="D1872" s="10">
        <v>227384786.85999995</v>
      </c>
    </row>
    <row r="1873" spans="1:4">
      <c r="A1873" s="9">
        <v>42217</v>
      </c>
      <c r="B1873" t="s">
        <v>32</v>
      </c>
      <c r="C1873" t="s">
        <v>32</v>
      </c>
      <c r="D1873" s="10">
        <v>209091300.75999999</v>
      </c>
    </row>
    <row r="1874" spans="1:4">
      <c r="A1874" s="9">
        <v>42248</v>
      </c>
      <c r="B1874" t="s">
        <v>32</v>
      </c>
      <c r="C1874" t="s">
        <v>32</v>
      </c>
      <c r="D1874" s="10">
        <v>201084126</v>
      </c>
    </row>
    <row r="1875" spans="1:4">
      <c r="A1875" s="9">
        <v>42278</v>
      </c>
      <c r="B1875" t="s">
        <v>32</v>
      </c>
      <c r="C1875" t="s">
        <v>32</v>
      </c>
      <c r="D1875" s="10">
        <v>214373754.74000001</v>
      </c>
    </row>
    <row r="1876" spans="1:4">
      <c r="A1876" s="9">
        <v>42309</v>
      </c>
      <c r="B1876" t="s">
        <v>32</v>
      </c>
      <c r="C1876" t="s">
        <v>32</v>
      </c>
      <c r="D1876" s="10">
        <v>195482610.20000002</v>
      </c>
    </row>
    <row r="1877" spans="1:4">
      <c r="A1877" s="9">
        <v>42339</v>
      </c>
      <c r="B1877" t="s">
        <v>32</v>
      </c>
      <c r="C1877" t="s">
        <v>32</v>
      </c>
      <c r="D1877" s="10">
        <v>217369417.06999999</v>
      </c>
    </row>
    <row r="1878" spans="1:4">
      <c r="A1878" s="9">
        <v>42370</v>
      </c>
      <c r="B1878" t="s">
        <v>32</v>
      </c>
      <c r="C1878" t="s">
        <v>32</v>
      </c>
      <c r="D1878" s="10">
        <v>211580628.39333332</v>
      </c>
    </row>
    <row r="1879" spans="1:4">
      <c r="A1879" s="9">
        <v>42401</v>
      </c>
      <c r="B1879" t="s">
        <v>32</v>
      </c>
      <c r="C1879" t="s">
        <v>32</v>
      </c>
      <c r="D1879" s="10">
        <v>193277729.58999997</v>
      </c>
    </row>
    <row r="1880" spans="1:4">
      <c r="A1880" s="9">
        <v>42430</v>
      </c>
      <c r="B1880" t="s">
        <v>32</v>
      </c>
      <c r="C1880" t="s">
        <v>32</v>
      </c>
      <c r="D1880" s="10">
        <v>198285629.45000002</v>
      </c>
    </row>
    <row r="1881" spans="1:4">
      <c r="A1881" s="9">
        <v>42461</v>
      </c>
      <c r="B1881" t="s">
        <v>32</v>
      </c>
      <c r="C1881" t="s">
        <v>32</v>
      </c>
      <c r="D1881" s="10">
        <v>202350866.06</v>
      </c>
    </row>
    <row r="1882" spans="1:4">
      <c r="A1882" s="9">
        <v>42491</v>
      </c>
      <c r="B1882" t="s">
        <v>32</v>
      </c>
      <c r="C1882" t="s">
        <v>32</v>
      </c>
      <c r="D1882" s="10">
        <v>219840675.60333332</v>
      </c>
    </row>
    <row r="1883" spans="1:4">
      <c r="A1883" s="9">
        <v>42522</v>
      </c>
      <c r="B1883" t="s">
        <v>32</v>
      </c>
      <c r="C1883" t="s">
        <v>32</v>
      </c>
      <c r="D1883" s="10">
        <v>221664322.94611111</v>
      </c>
    </row>
    <row r="1884" spans="1:4">
      <c r="A1884" s="9">
        <v>42552</v>
      </c>
      <c r="B1884" t="s">
        <v>32</v>
      </c>
      <c r="C1884" t="s">
        <v>32</v>
      </c>
      <c r="D1884" s="10">
        <v>223184719.5925</v>
      </c>
    </row>
    <row r="1885" spans="1:4">
      <c r="A1885" s="9">
        <v>42583</v>
      </c>
      <c r="B1885" t="s">
        <v>32</v>
      </c>
      <c r="C1885" t="s">
        <v>32</v>
      </c>
      <c r="D1885" s="10">
        <v>225652432.67430553</v>
      </c>
    </row>
    <row r="1886" spans="1:4">
      <c r="A1886" s="9">
        <v>42614</v>
      </c>
      <c r="B1886" t="s">
        <v>32</v>
      </c>
      <c r="C1886" t="s">
        <v>32</v>
      </c>
      <c r="D1886" s="10">
        <v>217317191.53541663</v>
      </c>
    </row>
    <row r="1887" spans="1:4">
      <c r="A1887" s="9">
        <v>42644</v>
      </c>
      <c r="B1887" t="s">
        <v>32</v>
      </c>
      <c r="C1887" t="s">
        <v>32</v>
      </c>
      <c r="D1887" s="10">
        <v>225843941.18222222</v>
      </c>
    </row>
    <row r="1888" spans="1:4">
      <c r="A1888" s="9">
        <v>42675</v>
      </c>
      <c r="B1888" t="s">
        <v>32</v>
      </c>
      <c r="C1888" t="s">
        <v>32</v>
      </c>
      <c r="D1888" s="10">
        <v>216329460.98212963</v>
      </c>
    </row>
    <row r="1889" spans="1:4">
      <c r="A1889" s="9">
        <v>42705</v>
      </c>
      <c r="B1889" t="s">
        <v>32</v>
      </c>
      <c r="C1889" t="s">
        <v>32</v>
      </c>
      <c r="D1889" s="10">
        <v>223179859.48325619</v>
      </c>
    </row>
    <row r="1890" spans="1:4">
      <c r="A1890" s="9">
        <v>42736</v>
      </c>
      <c r="B1890" t="s">
        <v>32</v>
      </c>
      <c r="C1890" t="s">
        <v>32</v>
      </c>
      <c r="D1890" s="10">
        <v>238315245.82627389</v>
      </c>
    </row>
    <row r="1891" spans="1:4">
      <c r="A1891" s="9">
        <v>42767</v>
      </c>
      <c r="B1891" t="s">
        <v>32</v>
      </c>
      <c r="C1891" t="s">
        <v>32</v>
      </c>
      <c r="D1891" s="10">
        <v>219183019.57893342</v>
      </c>
    </row>
    <row r="1892" spans="1:4">
      <c r="A1892" s="9">
        <v>42795</v>
      </c>
      <c r="B1892" t="s">
        <v>32</v>
      </c>
      <c r="C1892" t="s">
        <v>32</v>
      </c>
      <c r="D1892" s="10">
        <v>226574213.63195309</v>
      </c>
    </row>
    <row r="1893" spans="1:4">
      <c r="A1893" s="9">
        <v>42826</v>
      </c>
      <c r="B1893" t="s">
        <v>32</v>
      </c>
      <c r="C1893" t="s">
        <v>32</v>
      </c>
      <c r="D1893" s="10">
        <v>229558453.66172841</v>
      </c>
    </row>
    <row r="1894" spans="1:4">
      <c r="A1894" s="9">
        <v>42856</v>
      </c>
      <c r="B1894" t="s">
        <v>32</v>
      </c>
      <c r="C1894" t="s">
        <v>32</v>
      </c>
      <c r="D1894" s="10">
        <v>233906201.14415637</v>
      </c>
    </row>
    <row r="1895" spans="1:4">
      <c r="A1895" s="9">
        <v>42887</v>
      </c>
      <c r="B1895" t="s">
        <v>32</v>
      </c>
      <c r="C1895" t="s">
        <v>32</v>
      </c>
      <c r="D1895" s="10">
        <v>230489173.61010972</v>
      </c>
    </row>
    <row r="1896" spans="1:4">
      <c r="A1896" s="9">
        <v>42917</v>
      </c>
      <c r="B1896" t="s">
        <v>32</v>
      </c>
      <c r="C1896" t="s">
        <v>32</v>
      </c>
      <c r="D1896" s="10">
        <v>233911630.23767719</v>
      </c>
    </row>
    <row r="1897" spans="1:4">
      <c r="A1897" s="9">
        <v>42948</v>
      </c>
      <c r="B1897" t="s">
        <v>32</v>
      </c>
      <c r="C1897" t="s">
        <v>32</v>
      </c>
      <c r="D1897" s="10">
        <v>231130602.08432409</v>
      </c>
    </row>
    <row r="1898" spans="1:4">
      <c r="A1898" s="9">
        <v>42979</v>
      </c>
      <c r="B1898" t="s">
        <v>32</v>
      </c>
      <c r="C1898" t="s">
        <v>32</v>
      </c>
      <c r="D1898" s="10">
        <v>222849033.94885179</v>
      </c>
    </row>
    <row r="1899" spans="1:4">
      <c r="A1899" s="9">
        <v>43009</v>
      </c>
      <c r="B1899" t="s">
        <v>32</v>
      </c>
      <c r="C1899" t="s">
        <v>32</v>
      </c>
      <c r="D1899" s="10">
        <v>226179542.21165472</v>
      </c>
    </row>
    <row r="1900" spans="1:4">
      <c r="A1900" s="9">
        <v>43040</v>
      </c>
      <c r="B1900" t="s">
        <v>32</v>
      </c>
      <c r="C1900" t="s">
        <v>32</v>
      </c>
      <c r="D1900" s="10">
        <v>220007677.09646201</v>
      </c>
    </row>
    <row r="1901" spans="1:4">
      <c r="A1901" s="9">
        <v>43070</v>
      </c>
      <c r="B1901" t="s">
        <v>32</v>
      </c>
      <c r="C1901" t="s">
        <v>32</v>
      </c>
      <c r="D1901" s="10">
        <v>231677550.93273026</v>
      </c>
    </row>
    <row r="1902" spans="1:4">
      <c r="A1902" s="9">
        <v>43101</v>
      </c>
      <c r="B1902" t="s">
        <v>32</v>
      </c>
      <c r="C1902" t="s">
        <v>32</v>
      </c>
      <c r="D1902" s="10">
        <v>232908202.27888718</v>
      </c>
    </row>
    <row r="1903" spans="1:4">
      <c r="A1903" s="9">
        <v>43132</v>
      </c>
      <c r="B1903" t="s">
        <v>32</v>
      </c>
      <c r="C1903" t="s">
        <v>32</v>
      </c>
      <c r="D1903" s="10">
        <v>223010934.37098891</v>
      </c>
    </row>
    <row r="1904" spans="1:4">
      <c r="A1904" s="9">
        <v>43160</v>
      </c>
      <c r="B1904" t="s">
        <v>32</v>
      </c>
      <c r="C1904" t="s">
        <v>32</v>
      </c>
      <c r="D1904" s="10">
        <v>247921221.97345966</v>
      </c>
    </row>
    <row r="1905" spans="1:4">
      <c r="A1905" s="9">
        <v>43191</v>
      </c>
      <c r="B1905" t="s">
        <v>32</v>
      </c>
      <c r="C1905" t="s">
        <v>32</v>
      </c>
      <c r="D1905" s="10">
        <v>234532175.44943047</v>
      </c>
    </row>
    <row r="1906" spans="1:4">
      <c r="A1906" s="9">
        <v>43221</v>
      </c>
      <c r="B1906" t="s">
        <v>32</v>
      </c>
      <c r="C1906" t="s">
        <v>32</v>
      </c>
      <c r="D1906" s="10">
        <v>251509174.89713663</v>
      </c>
    </row>
    <row r="1907" spans="1:4">
      <c r="A1907" s="9">
        <v>43252</v>
      </c>
      <c r="B1907" t="s">
        <v>32</v>
      </c>
      <c r="C1907" t="s">
        <v>32</v>
      </c>
      <c r="D1907" s="10">
        <v>243809573.72669408</v>
      </c>
    </row>
    <row r="1908" spans="1:4">
      <c r="A1908" s="9">
        <v>43282</v>
      </c>
      <c r="B1908" t="s">
        <v>32</v>
      </c>
      <c r="C1908" t="s">
        <v>32</v>
      </c>
      <c r="D1908" s="10">
        <v>258484831.39333332</v>
      </c>
    </row>
    <row r="1909" spans="1:4">
      <c r="A1909" s="9">
        <v>43313</v>
      </c>
      <c r="B1909" t="s">
        <v>32</v>
      </c>
      <c r="C1909" t="s">
        <v>32</v>
      </c>
      <c r="D1909" s="10">
        <v>244730582.38999999</v>
      </c>
    </row>
    <row r="1910" spans="1:4">
      <c r="A1910" s="9">
        <v>43344</v>
      </c>
      <c r="B1910" t="s">
        <v>32</v>
      </c>
      <c r="C1910" t="s">
        <v>32</v>
      </c>
      <c r="D1910" s="10">
        <v>220838340.41333333</v>
      </c>
    </row>
    <row r="1911" spans="1:4">
      <c r="A1911" s="9">
        <v>43374</v>
      </c>
      <c r="B1911" t="s">
        <v>32</v>
      </c>
      <c r="C1911" t="s">
        <v>32</v>
      </c>
      <c r="D1911" s="10">
        <v>234954581.86333334</v>
      </c>
    </row>
    <row r="1912" spans="1:4">
      <c r="A1912" s="9">
        <v>43405</v>
      </c>
      <c r="B1912" t="s">
        <v>32</v>
      </c>
      <c r="C1912" t="s">
        <v>32</v>
      </c>
      <c r="D1912" s="10">
        <v>221999874.85999998</v>
      </c>
    </row>
    <row r="1913" spans="1:4">
      <c r="A1913" s="9">
        <v>43435</v>
      </c>
      <c r="B1913" t="s">
        <v>32</v>
      </c>
      <c r="C1913" t="s">
        <v>32</v>
      </c>
      <c r="D1913" s="10">
        <v>224852888.68666673</v>
      </c>
    </row>
    <row r="1914" spans="1:4">
      <c r="A1914" s="9">
        <v>43466</v>
      </c>
      <c r="B1914" t="s">
        <v>32</v>
      </c>
      <c r="C1914" t="s">
        <v>32</v>
      </c>
      <c r="D1914" s="10">
        <v>221543933.60999998</v>
      </c>
    </row>
    <row r="1915" spans="1:4">
      <c r="A1915" s="9">
        <v>43497</v>
      </c>
      <c r="B1915" t="s">
        <v>32</v>
      </c>
      <c r="C1915" t="s">
        <v>32</v>
      </c>
      <c r="D1915" s="10">
        <v>200729276.44</v>
      </c>
    </row>
    <row r="1916" spans="1:4">
      <c r="A1916" s="9">
        <v>43525</v>
      </c>
      <c r="B1916" t="s">
        <v>32</v>
      </c>
      <c r="C1916" t="s">
        <v>32</v>
      </c>
      <c r="D1916" s="10">
        <v>220125511</v>
      </c>
    </row>
    <row r="1917" spans="1:4">
      <c r="A1917" s="9">
        <v>43556</v>
      </c>
      <c r="B1917" t="s">
        <v>32</v>
      </c>
      <c r="C1917" t="s">
        <v>32</v>
      </c>
      <c r="D1917" s="10">
        <v>206288358.40000001</v>
      </c>
    </row>
    <row r="1918" spans="1:4">
      <c r="A1918" s="9">
        <v>43586</v>
      </c>
      <c r="B1918" t="s">
        <v>32</v>
      </c>
      <c r="C1918" t="s">
        <v>32</v>
      </c>
      <c r="D1918" s="10">
        <v>212612469</v>
      </c>
    </row>
    <row r="1919" spans="1:4">
      <c r="A1919" s="9">
        <v>43617</v>
      </c>
      <c r="B1919" t="s">
        <v>32</v>
      </c>
      <c r="C1919" t="s">
        <v>32</v>
      </c>
      <c r="D1919" s="10">
        <v>214281386.96000001</v>
      </c>
    </row>
    <row r="1920" spans="1:4">
      <c r="A1920" s="9">
        <v>43647</v>
      </c>
      <c r="B1920" t="s">
        <v>32</v>
      </c>
      <c r="C1920" t="s">
        <v>32</v>
      </c>
      <c r="D1920" s="10">
        <v>233612557</v>
      </c>
    </row>
    <row r="1921" spans="1:4">
      <c r="A1921" s="9">
        <v>43678</v>
      </c>
      <c r="B1921" t="s">
        <v>32</v>
      </c>
      <c r="C1921" t="s">
        <v>32</v>
      </c>
      <c r="D1921" s="10">
        <v>226207638</v>
      </c>
    </row>
    <row r="1922" spans="1:4">
      <c r="A1922" s="9">
        <v>43709</v>
      </c>
      <c r="B1922" t="s">
        <v>32</v>
      </c>
      <c r="C1922" t="s">
        <v>32</v>
      </c>
      <c r="D1922" s="10">
        <v>216353175</v>
      </c>
    </row>
    <row r="1923" spans="1:4">
      <c r="A1923" s="9">
        <v>43739</v>
      </c>
      <c r="B1923" t="s">
        <v>32</v>
      </c>
      <c r="C1923" t="s">
        <v>32</v>
      </c>
      <c r="D1923" s="10">
        <v>227319017</v>
      </c>
    </row>
    <row r="1924" spans="1:4">
      <c r="A1924" s="9">
        <v>43770</v>
      </c>
      <c r="B1924" t="s">
        <v>32</v>
      </c>
      <c r="C1924" t="s">
        <v>32</v>
      </c>
      <c r="D1924" s="10">
        <v>233478048</v>
      </c>
    </row>
    <row r="1925" spans="1:4">
      <c r="A1925" s="9">
        <v>43800</v>
      </c>
      <c r="B1925" t="s">
        <v>32</v>
      </c>
      <c r="C1925" t="s">
        <v>32</v>
      </c>
      <c r="D1925" s="10">
        <v>225662754</v>
      </c>
    </row>
    <row r="1926" spans="1:4">
      <c r="A1926" s="9">
        <v>43831</v>
      </c>
      <c r="B1926" t="s">
        <v>32</v>
      </c>
      <c r="C1926" t="s">
        <v>32</v>
      </c>
      <c r="D1926" s="10">
        <v>236794004</v>
      </c>
    </row>
    <row r="1927" spans="1:4">
      <c r="A1927" s="9">
        <v>43862</v>
      </c>
      <c r="B1927" t="s">
        <v>32</v>
      </c>
      <c r="C1927" t="s">
        <v>32</v>
      </c>
      <c r="D1927" s="10">
        <v>215564240</v>
      </c>
    </row>
    <row r="1928" spans="1:4">
      <c r="A1928" s="9">
        <v>43891</v>
      </c>
      <c r="B1928" t="s">
        <v>32</v>
      </c>
      <c r="C1928" t="s">
        <v>32</v>
      </c>
      <c r="D1928" s="10">
        <v>224804780</v>
      </c>
    </row>
    <row r="1929" spans="1:4">
      <c r="A1929" s="9">
        <v>43922</v>
      </c>
      <c r="B1929" t="s">
        <v>32</v>
      </c>
      <c r="C1929" t="s">
        <v>32</v>
      </c>
      <c r="D1929" s="10">
        <v>238839470</v>
      </c>
    </row>
    <row r="1930" spans="1:4">
      <c r="A1930" s="9">
        <v>43952</v>
      </c>
      <c r="B1930" t="s">
        <v>32</v>
      </c>
      <c r="C1930" t="s">
        <v>32</v>
      </c>
      <c r="D1930" s="10">
        <v>245680579</v>
      </c>
    </row>
    <row r="1931" spans="1:4">
      <c r="A1931" s="9">
        <v>43983</v>
      </c>
      <c r="B1931" t="s">
        <v>32</v>
      </c>
      <c r="C1931" t="s">
        <v>32</v>
      </c>
      <c r="D1931" s="10">
        <v>237198391</v>
      </c>
    </row>
    <row r="1932" spans="1:4">
      <c r="A1932" s="9">
        <v>44013</v>
      </c>
      <c r="B1932" t="s">
        <v>32</v>
      </c>
      <c r="C1932" t="s">
        <v>32</v>
      </c>
      <c r="D1932" s="10">
        <v>248045333</v>
      </c>
    </row>
    <row r="1933" spans="1:4">
      <c r="A1933" s="9">
        <v>44044</v>
      </c>
      <c r="B1933" t="s">
        <v>32</v>
      </c>
      <c r="C1933" t="s">
        <v>32</v>
      </c>
      <c r="D1933" s="10">
        <v>246111949</v>
      </c>
    </row>
    <row r="1934" spans="1:4">
      <c r="A1934" s="9">
        <v>44075</v>
      </c>
      <c r="B1934" t="s">
        <v>32</v>
      </c>
      <c r="C1934" t="s">
        <v>32</v>
      </c>
      <c r="D1934" s="10">
        <v>238633634</v>
      </c>
    </row>
    <row r="1935" spans="1:4">
      <c r="A1935" s="9">
        <v>44105</v>
      </c>
      <c r="B1935" t="s">
        <v>32</v>
      </c>
      <c r="C1935" t="s">
        <v>32</v>
      </c>
      <c r="D1935" s="10">
        <v>240433838</v>
      </c>
    </row>
    <row r="1936" spans="1:4">
      <c r="A1936" s="9">
        <v>44136</v>
      </c>
      <c r="B1936" t="s">
        <v>32</v>
      </c>
      <c r="C1936" t="s">
        <v>32</v>
      </c>
      <c r="D1936" s="10">
        <v>225127731</v>
      </c>
    </row>
    <row r="1937" spans="1:4">
      <c r="A1937" s="9">
        <v>44166</v>
      </c>
      <c r="B1937" t="s">
        <v>32</v>
      </c>
      <c r="C1937" t="s">
        <v>32</v>
      </c>
      <c r="D1937" s="10">
        <v>233001578</v>
      </c>
    </row>
    <row r="1938" spans="1:4">
      <c r="A1938" s="9">
        <v>44197</v>
      </c>
      <c r="B1938" t="s">
        <v>32</v>
      </c>
      <c r="C1938" t="s">
        <v>32</v>
      </c>
      <c r="D1938" s="10">
        <v>242279204</v>
      </c>
    </row>
    <row r="1939" spans="1:4">
      <c r="A1939" s="9">
        <v>44228</v>
      </c>
      <c r="B1939" t="s">
        <v>32</v>
      </c>
      <c r="C1939" t="s">
        <v>32</v>
      </c>
      <c r="D1939" s="10">
        <v>218515665</v>
      </c>
    </row>
    <row r="1940" spans="1:4">
      <c r="A1940" s="9">
        <v>44256</v>
      </c>
      <c r="B1940" t="s">
        <v>32</v>
      </c>
      <c r="C1940" t="s">
        <v>32</v>
      </c>
      <c r="D1940" s="10">
        <v>227084910</v>
      </c>
    </row>
    <row r="1941" spans="1:4">
      <c r="A1941" s="9">
        <v>44287</v>
      </c>
      <c r="B1941" t="s">
        <v>32</v>
      </c>
      <c r="C1941" t="s">
        <v>32</v>
      </c>
      <c r="D1941" s="10">
        <v>215904629.19999999</v>
      </c>
    </row>
    <row r="1942" spans="1:4">
      <c r="A1942" s="9">
        <v>44317</v>
      </c>
      <c r="B1942" t="s">
        <v>32</v>
      </c>
      <c r="C1942" t="s">
        <v>32</v>
      </c>
      <c r="D1942" s="10">
        <v>201872440.48199999</v>
      </c>
    </row>
    <row r="1943" spans="1:4">
      <c r="A1943" s="9">
        <v>44348</v>
      </c>
      <c r="B1943" t="s">
        <v>32</v>
      </c>
      <c r="C1943" t="s">
        <v>32</v>
      </c>
      <c r="D1943" s="10">
        <v>210407585</v>
      </c>
    </row>
    <row r="1944" spans="1:4">
      <c r="A1944" s="9">
        <v>44378</v>
      </c>
      <c r="B1944" t="s">
        <v>32</v>
      </c>
      <c r="C1944" t="s">
        <v>32</v>
      </c>
      <c r="D1944" s="10">
        <v>217544221</v>
      </c>
    </row>
    <row r="1945" spans="1:4">
      <c r="A1945" s="9">
        <v>44409</v>
      </c>
      <c r="B1945" t="s">
        <v>32</v>
      </c>
      <c r="C1945" t="s">
        <v>32</v>
      </c>
      <c r="D1945" s="10">
        <v>218424456</v>
      </c>
    </row>
    <row r="1946" spans="1:4">
      <c r="A1946" s="9">
        <v>44440</v>
      </c>
      <c r="B1946" t="s">
        <v>32</v>
      </c>
      <c r="C1946" t="s">
        <v>32</v>
      </c>
      <c r="D1946" s="10">
        <v>204329263</v>
      </c>
    </row>
    <row r="1947" spans="1:4">
      <c r="A1947" s="9">
        <v>44470</v>
      </c>
      <c r="B1947" t="s">
        <v>32</v>
      </c>
      <c r="C1947" t="s">
        <v>32</v>
      </c>
      <c r="D1947" s="10">
        <v>208298036</v>
      </c>
    </row>
    <row r="1948" spans="1:4">
      <c r="A1948" s="9">
        <v>44501</v>
      </c>
      <c r="B1948" t="s">
        <v>32</v>
      </c>
      <c r="C1948" t="s">
        <v>32</v>
      </c>
      <c r="D1948" s="10">
        <v>212868766.96266666</v>
      </c>
    </row>
    <row r="1949" spans="1:4">
      <c r="A1949" s="9">
        <v>44531</v>
      </c>
      <c r="B1949" t="s">
        <v>32</v>
      </c>
      <c r="C1949" t="s">
        <v>32</v>
      </c>
      <c r="D1949" s="10">
        <v>229141821</v>
      </c>
    </row>
    <row r="1950" spans="1:4">
      <c r="A1950" s="9">
        <v>44562</v>
      </c>
      <c r="B1950" t="s">
        <v>32</v>
      </c>
      <c r="C1950" t="s">
        <v>32</v>
      </c>
      <c r="D1950" s="10">
        <v>228370980.48600003</v>
      </c>
    </row>
    <row r="1951" spans="1:4">
      <c r="A1951" s="9">
        <v>44593</v>
      </c>
      <c r="B1951" t="s">
        <v>32</v>
      </c>
      <c r="C1951" t="s">
        <v>32</v>
      </c>
      <c r="D1951" s="10">
        <v>207197081</v>
      </c>
    </row>
    <row r="1952" spans="1:4">
      <c r="A1952" s="9">
        <v>44621</v>
      </c>
      <c r="B1952" t="s">
        <v>32</v>
      </c>
      <c r="C1952" t="s">
        <v>32</v>
      </c>
      <c r="D1952" s="10">
        <v>235755592.5</v>
      </c>
    </row>
    <row r="1953" spans="1:4">
      <c r="A1953" s="9">
        <v>44652</v>
      </c>
      <c r="B1953" t="s">
        <v>32</v>
      </c>
      <c r="C1953" t="s">
        <v>32</v>
      </c>
      <c r="D1953" s="10">
        <v>236461402</v>
      </c>
    </row>
    <row r="1954" spans="1:4">
      <c r="A1954" s="9">
        <v>44682</v>
      </c>
      <c r="B1954" t="s">
        <v>32</v>
      </c>
      <c r="C1954" t="s">
        <v>32</v>
      </c>
      <c r="D1954" s="10">
        <v>245920681.19999999</v>
      </c>
    </row>
    <row r="1955" spans="1:4">
      <c r="A1955" s="9">
        <v>44713</v>
      </c>
      <c r="B1955" t="s">
        <v>32</v>
      </c>
      <c r="C1955" t="s">
        <v>32</v>
      </c>
      <c r="D1955" s="10">
        <v>235201791.19999999</v>
      </c>
    </row>
    <row r="1956" spans="1:4">
      <c r="A1956" s="9">
        <v>44743</v>
      </c>
      <c r="B1956" t="s">
        <v>32</v>
      </c>
      <c r="C1956" t="s">
        <v>32</v>
      </c>
      <c r="D1956" s="10">
        <v>235518186.50000003</v>
      </c>
    </row>
    <row r="1957" spans="1:4">
      <c r="A1957" s="9">
        <v>44774</v>
      </c>
      <c r="B1957" t="s">
        <v>32</v>
      </c>
      <c r="C1957" t="s">
        <v>32</v>
      </c>
      <c r="D1957" s="10">
        <v>236707634.66666669</v>
      </c>
    </row>
    <row r="1958" spans="1:4">
      <c r="A1958" s="9">
        <v>44805</v>
      </c>
      <c r="B1958" t="s">
        <v>32</v>
      </c>
      <c r="C1958" t="s">
        <v>32</v>
      </c>
      <c r="D1958" s="10">
        <v>225605106.00000003</v>
      </c>
    </row>
    <row r="1959" spans="1:4">
      <c r="A1959" s="9">
        <v>44835</v>
      </c>
      <c r="B1959" t="s">
        <v>32</v>
      </c>
      <c r="C1959" t="s">
        <v>32</v>
      </c>
      <c r="D1959" s="10">
        <v>229307863.33111113</v>
      </c>
    </row>
    <row r="1960" spans="1:4">
      <c r="A1960" s="9">
        <v>39448</v>
      </c>
      <c r="B1960" t="s">
        <v>33</v>
      </c>
      <c r="C1960" t="s">
        <v>50</v>
      </c>
      <c r="D1960" s="10">
        <v>147700</v>
      </c>
    </row>
    <row r="1961" spans="1:4">
      <c r="A1961" s="9">
        <v>39479</v>
      </c>
      <c r="B1961" t="s">
        <v>33</v>
      </c>
      <c r="C1961" t="s">
        <v>50</v>
      </c>
      <c r="D1961" s="10">
        <v>143534</v>
      </c>
    </row>
    <row r="1962" spans="1:4">
      <c r="A1962" s="9">
        <v>39508</v>
      </c>
      <c r="B1962" t="s">
        <v>33</v>
      </c>
      <c r="C1962" t="s">
        <v>50</v>
      </c>
      <c r="D1962" s="10">
        <v>134710.49374226379</v>
      </c>
    </row>
    <row r="1963" spans="1:4">
      <c r="A1963" s="9">
        <v>39539</v>
      </c>
      <c r="B1963" t="s">
        <v>33</v>
      </c>
      <c r="C1963" t="s">
        <v>50</v>
      </c>
      <c r="D1963" s="10">
        <v>141422.08774583961</v>
      </c>
    </row>
    <row r="1964" spans="1:4">
      <c r="A1964" s="9">
        <v>39569</v>
      </c>
      <c r="B1964" t="s">
        <v>33</v>
      </c>
      <c r="C1964" t="s">
        <v>50</v>
      </c>
      <c r="D1964" s="10">
        <v>116746</v>
      </c>
    </row>
    <row r="1965" spans="1:4">
      <c r="A1965" s="9">
        <v>39600</v>
      </c>
      <c r="B1965" t="s">
        <v>33</v>
      </c>
      <c r="C1965" t="s">
        <v>50</v>
      </c>
      <c r="D1965" s="10">
        <v>162454.95805253746</v>
      </c>
    </row>
    <row r="1966" spans="1:4">
      <c r="A1966" s="9">
        <v>39630</v>
      </c>
      <c r="B1966" t="s">
        <v>33</v>
      </c>
      <c r="C1966" t="s">
        <v>50</v>
      </c>
      <c r="D1966" s="10">
        <v>151584.69673534817</v>
      </c>
    </row>
    <row r="1967" spans="1:4">
      <c r="A1967" s="9">
        <v>39661</v>
      </c>
      <c r="B1967" t="s">
        <v>33</v>
      </c>
      <c r="C1967" t="s">
        <v>50</v>
      </c>
      <c r="D1967" s="10">
        <v>128715</v>
      </c>
    </row>
    <row r="1968" spans="1:4">
      <c r="A1968" s="9">
        <v>39692</v>
      </c>
      <c r="B1968" t="s">
        <v>33</v>
      </c>
      <c r="C1968" t="s">
        <v>50</v>
      </c>
      <c r="D1968" s="10">
        <v>152585</v>
      </c>
    </row>
    <row r="1969" spans="1:4">
      <c r="A1969" s="9">
        <v>39722</v>
      </c>
      <c r="B1969" t="s">
        <v>33</v>
      </c>
      <c r="C1969" t="s">
        <v>50</v>
      </c>
      <c r="D1969" s="10">
        <v>100246</v>
      </c>
    </row>
    <row r="1970" spans="1:4">
      <c r="A1970" s="9">
        <v>39753</v>
      </c>
      <c r="B1970" t="s">
        <v>33</v>
      </c>
      <c r="C1970" t="s">
        <v>50</v>
      </c>
      <c r="D1970" s="10">
        <v>151553.25069567419</v>
      </c>
    </row>
    <row r="1971" spans="1:4">
      <c r="A1971" s="9">
        <v>39783</v>
      </c>
      <c r="B1971" t="s">
        <v>33</v>
      </c>
      <c r="C1971" t="s">
        <v>50</v>
      </c>
      <c r="D1971" s="10">
        <v>92231</v>
      </c>
    </row>
    <row r="1972" spans="1:4">
      <c r="A1972" s="9">
        <v>39814</v>
      </c>
      <c r="B1972" t="s">
        <v>33</v>
      </c>
      <c r="C1972" t="s">
        <v>50</v>
      </c>
      <c r="D1972" s="10">
        <v>104242</v>
      </c>
    </row>
    <row r="1973" spans="1:4">
      <c r="A1973" s="9">
        <v>39845</v>
      </c>
      <c r="B1973" t="s">
        <v>33</v>
      </c>
      <c r="C1973" t="s">
        <v>50</v>
      </c>
      <c r="D1973" s="10">
        <v>102270</v>
      </c>
    </row>
    <row r="1974" spans="1:4">
      <c r="A1974" s="9">
        <v>39873</v>
      </c>
      <c r="B1974" t="s">
        <v>33</v>
      </c>
      <c r="C1974" t="s">
        <v>50</v>
      </c>
      <c r="D1974" s="10">
        <v>96602</v>
      </c>
    </row>
    <row r="1975" spans="1:4">
      <c r="A1975" s="9">
        <v>39904</v>
      </c>
      <c r="B1975" t="s">
        <v>33</v>
      </c>
      <c r="C1975" t="s">
        <v>50</v>
      </c>
      <c r="D1975" s="10">
        <v>131001</v>
      </c>
    </row>
    <row r="1976" spans="1:4">
      <c r="A1976" s="9">
        <v>39934</v>
      </c>
      <c r="B1976" t="s">
        <v>33</v>
      </c>
      <c r="C1976" t="s">
        <v>50</v>
      </c>
      <c r="D1976" s="10">
        <v>105332</v>
      </c>
    </row>
    <row r="1977" spans="1:4">
      <c r="A1977" s="9">
        <v>39965</v>
      </c>
      <c r="B1977" t="s">
        <v>33</v>
      </c>
      <c r="C1977" t="s">
        <v>50</v>
      </c>
      <c r="D1977" s="10">
        <v>107139</v>
      </c>
    </row>
    <row r="1978" spans="1:4">
      <c r="A1978" s="9">
        <v>39995</v>
      </c>
      <c r="B1978" t="s">
        <v>33</v>
      </c>
      <c r="C1978" t="s">
        <v>50</v>
      </c>
      <c r="D1978" s="10">
        <v>114306</v>
      </c>
    </row>
    <row r="1979" spans="1:4">
      <c r="A1979" s="9">
        <v>40026</v>
      </c>
      <c r="B1979" t="s">
        <v>33</v>
      </c>
      <c r="C1979" t="s">
        <v>50</v>
      </c>
      <c r="D1979" s="10">
        <v>120166.78216585904</v>
      </c>
    </row>
    <row r="1980" spans="1:4">
      <c r="A1980" s="9">
        <v>40057</v>
      </c>
      <c r="B1980" t="s">
        <v>33</v>
      </c>
      <c r="C1980" t="s">
        <v>50</v>
      </c>
      <c r="D1980" s="10">
        <v>121263.23666168854</v>
      </c>
    </row>
    <row r="1981" spans="1:4">
      <c r="A1981" s="9">
        <v>40087</v>
      </c>
      <c r="B1981" t="s">
        <v>33</v>
      </c>
      <c r="C1981" t="s">
        <v>50</v>
      </c>
      <c r="D1981" s="10">
        <v>107221</v>
      </c>
    </row>
    <row r="1982" spans="1:4">
      <c r="A1982" s="9">
        <v>40118</v>
      </c>
      <c r="B1982" t="s">
        <v>33</v>
      </c>
      <c r="C1982" t="s">
        <v>50</v>
      </c>
      <c r="D1982" s="10">
        <v>166294.03009756905</v>
      </c>
    </row>
    <row r="1983" spans="1:4">
      <c r="A1983" s="9">
        <v>40148</v>
      </c>
      <c r="B1983" t="s">
        <v>33</v>
      </c>
      <c r="C1983" t="s">
        <v>50</v>
      </c>
      <c r="D1983" s="10">
        <v>178134.61220439887</v>
      </c>
    </row>
    <row r="1984" spans="1:4">
      <c r="A1984" s="9">
        <v>40179</v>
      </c>
      <c r="B1984" t="s">
        <v>33</v>
      </c>
      <c r="C1984" t="s">
        <v>50</v>
      </c>
      <c r="D1984" s="10">
        <v>88643.264973365396</v>
      </c>
    </row>
    <row r="1985" spans="1:4">
      <c r="A1985" s="9">
        <v>40210</v>
      </c>
      <c r="B1985" t="s">
        <v>33</v>
      </c>
      <c r="C1985" t="s">
        <v>50</v>
      </c>
      <c r="D1985" s="10">
        <v>132900</v>
      </c>
    </row>
    <row r="1986" spans="1:4">
      <c r="A1986" s="9">
        <v>40238</v>
      </c>
      <c r="B1986" t="s">
        <v>33</v>
      </c>
      <c r="C1986" t="s">
        <v>50</v>
      </c>
      <c r="D1986" s="10">
        <v>289699</v>
      </c>
    </row>
    <row r="1987" spans="1:4">
      <c r="A1987" s="9">
        <v>40269</v>
      </c>
      <c r="B1987" t="s">
        <v>33</v>
      </c>
      <c r="C1987" t="s">
        <v>50</v>
      </c>
      <c r="D1987" s="10">
        <v>288944</v>
      </c>
    </row>
    <row r="1988" spans="1:4">
      <c r="A1988" s="9">
        <v>40299</v>
      </c>
      <c r="B1988" t="s">
        <v>33</v>
      </c>
      <c r="C1988" t="s">
        <v>50</v>
      </c>
      <c r="D1988" s="10">
        <v>284497</v>
      </c>
    </row>
    <row r="1989" spans="1:4">
      <c r="A1989" s="9">
        <v>40330</v>
      </c>
      <c r="B1989" t="s">
        <v>33</v>
      </c>
      <c r="C1989" t="s">
        <v>50</v>
      </c>
      <c r="D1989" s="10">
        <v>222563</v>
      </c>
    </row>
    <row r="1990" spans="1:4">
      <c r="A1990" s="9">
        <v>40360</v>
      </c>
      <c r="B1990" t="s">
        <v>33</v>
      </c>
      <c r="C1990" t="s">
        <v>50</v>
      </c>
      <c r="D1990" s="10">
        <v>207522</v>
      </c>
    </row>
    <row r="1991" spans="1:4">
      <c r="A1991" s="9">
        <v>40391</v>
      </c>
      <c r="B1991" t="s">
        <v>33</v>
      </c>
      <c r="C1991" t="s">
        <v>50</v>
      </c>
      <c r="D1991" s="10">
        <v>226543.82884710489</v>
      </c>
    </row>
    <row r="1992" spans="1:4">
      <c r="A1992" s="9">
        <v>40422</v>
      </c>
      <c r="B1992" t="s">
        <v>33</v>
      </c>
      <c r="C1992" t="s">
        <v>50</v>
      </c>
      <c r="D1992" s="10">
        <v>234337.63661266255</v>
      </c>
    </row>
    <row r="1993" spans="1:4">
      <c r="A1993" s="9">
        <v>40452</v>
      </c>
      <c r="B1993" t="s">
        <v>33</v>
      </c>
      <c r="C1993" t="s">
        <v>50</v>
      </c>
      <c r="D1993" s="10">
        <v>241046.42576870124</v>
      </c>
    </row>
    <row r="1994" spans="1:4">
      <c r="A1994" s="9">
        <v>40483</v>
      </c>
      <c r="B1994" t="s">
        <v>33</v>
      </c>
      <c r="C1994" t="s">
        <v>50</v>
      </c>
      <c r="D1994" s="10">
        <v>249064.86635670983</v>
      </c>
    </row>
    <row r="1995" spans="1:4">
      <c r="A1995" s="9">
        <v>40513</v>
      </c>
      <c r="B1995" t="s">
        <v>33</v>
      </c>
      <c r="C1995" t="s">
        <v>50</v>
      </c>
      <c r="D1995" s="10">
        <v>260540.77007051947</v>
      </c>
    </row>
    <row r="1996" spans="1:4">
      <c r="A1996" s="9">
        <v>40544</v>
      </c>
      <c r="B1996" t="s">
        <v>33</v>
      </c>
      <c r="C1996" t="s">
        <v>50</v>
      </c>
      <c r="D1996" s="10">
        <v>144392.95282563195</v>
      </c>
    </row>
    <row r="1997" spans="1:4">
      <c r="A1997" s="9">
        <v>40575</v>
      </c>
      <c r="B1997" t="s">
        <v>33</v>
      </c>
      <c r="C1997" t="s">
        <v>50</v>
      </c>
      <c r="D1997" s="10">
        <v>150745</v>
      </c>
    </row>
    <row r="1998" spans="1:4">
      <c r="A1998" s="9">
        <v>40603</v>
      </c>
      <c r="B1998" t="s">
        <v>33</v>
      </c>
      <c r="C1998" t="s">
        <v>50</v>
      </c>
      <c r="D1998" s="10">
        <v>193789</v>
      </c>
    </row>
    <row r="1999" spans="1:4">
      <c r="A1999" s="9">
        <v>40634</v>
      </c>
      <c r="B1999" t="s">
        <v>33</v>
      </c>
      <c r="C1999" t="s">
        <v>50</v>
      </c>
      <c r="D1999" s="10">
        <v>194789</v>
      </c>
    </row>
    <row r="2000" spans="1:4">
      <c r="A2000" s="9">
        <v>40664</v>
      </c>
      <c r="B2000" t="s">
        <v>33</v>
      </c>
      <c r="C2000" t="s">
        <v>50</v>
      </c>
      <c r="D2000" s="10">
        <v>216876</v>
      </c>
    </row>
    <row r="2001" spans="1:4">
      <c r="A2001" s="9">
        <v>40695</v>
      </c>
      <c r="B2001" t="s">
        <v>33</v>
      </c>
      <c r="C2001" t="s">
        <v>50</v>
      </c>
      <c r="D2001" s="10">
        <v>186006</v>
      </c>
    </row>
    <row r="2002" spans="1:4">
      <c r="A2002" s="9">
        <v>40725</v>
      </c>
      <c r="B2002" t="s">
        <v>33</v>
      </c>
      <c r="C2002" t="s">
        <v>50</v>
      </c>
      <c r="D2002" s="10">
        <v>187331</v>
      </c>
    </row>
    <row r="2003" spans="1:4">
      <c r="A2003" s="9">
        <v>40756</v>
      </c>
      <c r="B2003" t="s">
        <v>33</v>
      </c>
      <c r="C2003" t="s">
        <v>50</v>
      </c>
      <c r="D2003" s="10">
        <v>163264</v>
      </c>
    </row>
    <row r="2004" spans="1:4">
      <c r="A2004" s="9">
        <v>40787</v>
      </c>
      <c r="B2004" t="s">
        <v>33</v>
      </c>
      <c r="C2004" t="s">
        <v>50</v>
      </c>
      <c r="D2004" s="10">
        <v>189893.64413279083</v>
      </c>
    </row>
    <row r="2005" spans="1:4">
      <c r="A2005" s="9">
        <v>40817</v>
      </c>
      <c r="B2005" t="s">
        <v>33</v>
      </c>
      <c r="C2005" t="s">
        <v>50</v>
      </c>
      <c r="D2005" s="10">
        <v>155998</v>
      </c>
    </row>
    <row r="2006" spans="1:4">
      <c r="A2006" s="9">
        <v>40848</v>
      </c>
      <c r="B2006" t="s">
        <v>33</v>
      </c>
      <c r="C2006" t="s">
        <v>50</v>
      </c>
      <c r="D2006" s="10">
        <v>184763</v>
      </c>
    </row>
    <row r="2007" spans="1:4">
      <c r="A2007" s="9">
        <v>40878</v>
      </c>
      <c r="B2007" t="s">
        <v>33</v>
      </c>
      <c r="C2007" t="s">
        <v>50</v>
      </c>
      <c r="D2007" s="10">
        <v>198167</v>
      </c>
    </row>
    <row r="2008" spans="1:4">
      <c r="A2008" s="9">
        <v>40909</v>
      </c>
      <c r="B2008" t="s">
        <v>33</v>
      </c>
      <c r="C2008" t="s">
        <v>50</v>
      </c>
      <c r="D2008" s="10">
        <v>216657</v>
      </c>
    </row>
    <row r="2009" spans="1:4">
      <c r="A2009" s="9">
        <v>40940</v>
      </c>
      <c r="B2009" t="s">
        <v>33</v>
      </c>
      <c r="C2009" t="s">
        <v>50</v>
      </c>
      <c r="D2009" s="10">
        <v>198544</v>
      </c>
    </row>
    <row r="2010" spans="1:4">
      <c r="A2010" s="9">
        <v>40969</v>
      </c>
      <c r="B2010" t="s">
        <v>33</v>
      </c>
      <c r="C2010" t="s">
        <v>50</v>
      </c>
      <c r="D2010" s="10">
        <v>213952</v>
      </c>
    </row>
    <row r="2011" spans="1:4">
      <c r="A2011" s="9">
        <v>41000</v>
      </c>
      <c r="B2011" t="s">
        <v>33</v>
      </c>
      <c r="C2011" t="s">
        <v>50</v>
      </c>
      <c r="D2011" s="10">
        <v>269166</v>
      </c>
    </row>
    <row r="2012" spans="1:4">
      <c r="A2012" s="9">
        <v>41030</v>
      </c>
      <c r="B2012" t="s">
        <v>33</v>
      </c>
      <c r="C2012" t="s">
        <v>50</v>
      </c>
      <c r="D2012" s="10">
        <v>235449.09388967374</v>
      </c>
    </row>
    <row r="2013" spans="1:4">
      <c r="A2013" s="9">
        <v>41061</v>
      </c>
      <c r="B2013" t="s">
        <v>33</v>
      </c>
      <c r="C2013" t="s">
        <v>50</v>
      </c>
      <c r="D2013" s="10">
        <v>236209.50240358518</v>
      </c>
    </row>
    <row r="2014" spans="1:4">
      <c r="A2014" s="9">
        <v>41091</v>
      </c>
      <c r="B2014" t="s">
        <v>33</v>
      </c>
      <c r="C2014" t="s">
        <v>50</v>
      </c>
      <c r="D2014" s="10">
        <v>272521.63339240249</v>
      </c>
    </row>
    <row r="2015" spans="1:4">
      <c r="A2015" s="9">
        <v>41122</v>
      </c>
      <c r="B2015" t="s">
        <v>33</v>
      </c>
      <c r="C2015" t="s">
        <v>50</v>
      </c>
      <c r="D2015" s="10">
        <v>314803</v>
      </c>
    </row>
    <row r="2016" spans="1:4">
      <c r="A2016" s="9">
        <v>41153</v>
      </c>
      <c r="B2016" t="s">
        <v>33</v>
      </c>
      <c r="C2016" t="s">
        <v>50</v>
      </c>
      <c r="D2016" s="10">
        <v>229195</v>
      </c>
    </row>
    <row r="2017" spans="1:4">
      <c r="A2017" s="9">
        <v>41183</v>
      </c>
      <c r="B2017" t="s">
        <v>33</v>
      </c>
      <c r="C2017" t="s">
        <v>50</v>
      </c>
      <c r="D2017" s="10">
        <v>230420</v>
      </c>
    </row>
    <row r="2018" spans="1:4">
      <c r="A2018" s="9">
        <v>41214</v>
      </c>
      <c r="B2018" t="s">
        <v>33</v>
      </c>
      <c r="C2018" t="s">
        <v>50</v>
      </c>
      <c r="D2018" s="10">
        <v>235326</v>
      </c>
    </row>
    <row r="2019" spans="1:4">
      <c r="A2019" s="9">
        <v>41244</v>
      </c>
      <c r="B2019" t="s">
        <v>33</v>
      </c>
      <c r="C2019" t="s">
        <v>50</v>
      </c>
      <c r="D2019" s="10">
        <v>290326</v>
      </c>
    </row>
    <row r="2020" spans="1:4">
      <c r="A2020" s="9">
        <v>41275</v>
      </c>
      <c r="B2020" t="s">
        <v>33</v>
      </c>
      <c r="C2020" t="s">
        <v>50</v>
      </c>
      <c r="D2020" s="10">
        <v>272023</v>
      </c>
    </row>
    <row r="2021" spans="1:4">
      <c r="A2021" s="9">
        <v>41306</v>
      </c>
      <c r="B2021" t="s">
        <v>33</v>
      </c>
      <c r="C2021" t="s">
        <v>50</v>
      </c>
      <c r="D2021" s="10">
        <v>267023</v>
      </c>
    </row>
    <row r="2022" spans="1:4">
      <c r="A2022" s="9">
        <v>41334</v>
      </c>
      <c r="B2022" t="s">
        <v>33</v>
      </c>
      <c r="C2022" t="s">
        <v>50</v>
      </c>
      <c r="D2022" s="10">
        <v>264023</v>
      </c>
    </row>
    <row r="2023" spans="1:4">
      <c r="A2023" s="9">
        <v>41365</v>
      </c>
      <c r="B2023" t="s">
        <v>33</v>
      </c>
      <c r="C2023" t="s">
        <v>50</v>
      </c>
      <c r="D2023" s="10">
        <v>141129</v>
      </c>
    </row>
    <row r="2024" spans="1:4">
      <c r="A2024" s="9">
        <v>41395</v>
      </c>
      <c r="B2024" t="s">
        <v>33</v>
      </c>
      <c r="C2024" t="s">
        <v>50</v>
      </c>
      <c r="D2024" s="10">
        <v>189370</v>
      </c>
    </row>
    <row r="2025" spans="1:4">
      <c r="A2025" s="9">
        <v>41426</v>
      </c>
      <c r="B2025" t="s">
        <v>33</v>
      </c>
      <c r="C2025" t="s">
        <v>50</v>
      </c>
      <c r="D2025" s="10">
        <v>196834</v>
      </c>
    </row>
    <row r="2026" spans="1:4">
      <c r="A2026" s="9">
        <v>41456</v>
      </c>
      <c r="B2026" t="s">
        <v>33</v>
      </c>
      <c r="C2026" t="s">
        <v>50</v>
      </c>
      <c r="D2026" s="10">
        <v>199995</v>
      </c>
    </row>
    <row r="2027" spans="1:4">
      <c r="A2027" s="9">
        <v>41487</v>
      </c>
      <c r="B2027" t="s">
        <v>33</v>
      </c>
      <c r="C2027" t="s">
        <v>50</v>
      </c>
      <c r="D2027" s="10">
        <v>190495</v>
      </c>
    </row>
    <row r="2028" spans="1:4">
      <c r="A2028" s="9">
        <v>41518</v>
      </c>
      <c r="B2028" t="s">
        <v>33</v>
      </c>
      <c r="C2028" t="s">
        <v>50</v>
      </c>
      <c r="D2028" s="10">
        <v>129186</v>
      </c>
    </row>
    <row r="2029" spans="1:4">
      <c r="A2029" s="9">
        <v>41548</v>
      </c>
      <c r="B2029" t="s">
        <v>33</v>
      </c>
      <c r="C2029" t="s">
        <v>50</v>
      </c>
      <c r="D2029" s="10">
        <v>130516</v>
      </c>
    </row>
    <row r="2030" spans="1:4">
      <c r="A2030" s="9">
        <v>41579</v>
      </c>
      <c r="B2030" t="s">
        <v>33</v>
      </c>
      <c r="C2030" t="s">
        <v>50</v>
      </c>
      <c r="D2030" s="10">
        <v>126980</v>
      </c>
    </row>
    <row r="2031" spans="1:4">
      <c r="A2031" s="9">
        <v>41609</v>
      </c>
      <c r="B2031" t="s">
        <v>33</v>
      </c>
      <c r="C2031" t="s">
        <v>50</v>
      </c>
      <c r="D2031" s="10">
        <v>190873</v>
      </c>
    </row>
    <row r="2032" spans="1:4">
      <c r="A2032" s="9">
        <v>41640</v>
      </c>
      <c r="B2032" t="s">
        <v>33</v>
      </c>
      <c r="C2032" t="s">
        <v>50</v>
      </c>
      <c r="D2032" s="10">
        <v>190698.5</v>
      </c>
    </row>
    <row r="2033" spans="1:4">
      <c r="A2033" s="9">
        <v>41671</v>
      </c>
      <c r="B2033" t="s">
        <v>33</v>
      </c>
      <c r="C2033" t="s">
        <v>50</v>
      </c>
      <c r="D2033" s="10">
        <v>176166.5</v>
      </c>
    </row>
    <row r="2034" spans="1:4">
      <c r="A2034" s="9">
        <v>41699</v>
      </c>
      <c r="B2034" t="s">
        <v>33</v>
      </c>
      <c r="C2034" t="s">
        <v>50</v>
      </c>
      <c r="D2034" s="10">
        <v>189619</v>
      </c>
    </row>
    <row r="2035" spans="1:4">
      <c r="A2035" s="9">
        <v>41730</v>
      </c>
      <c r="B2035" t="s">
        <v>33</v>
      </c>
      <c r="C2035" t="s">
        <v>50</v>
      </c>
      <c r="D2035" s="10">
        <v>171126.5</v>
      </c>
    </row>
    <row r="2036" spans="1:4">
      <c r="A2036" s="9">
        <v>41760</v>
      </c>
      <c r="B2036" t="s">
        <v>33</v>
      </c>
      <c r="C2036" t="s">
        <v>50</v>
      </c>
      <c r="D2036" s="10">
        <v>161481.5</v>
      </c>
    </row>
    <row r="2037" spans="1:4">
      <c r="A2037" s="9">
        <v>41791</v>
      </c>
      <c r="B2037" t="s">
        <v>33</v>
      </c>
      <c r="C2037" t="s">
        <v>50</v>
      </c>
      <c r="D2037" s="10">
        <v>421631.5</v>
      </c>
    </row>
    <row r="2038" spans="1:4">
      <c r="A2038" s="9">
        <v>41821</v>
      </c>
      <c r="B2038" t="s">
        <v>33</v>
      </c>
      <c r="C2038" t="s">
        <v>50</v>
      </c>
      <c r="D2038" s="10">
        <v>375272.5</v>
      </c>
    </row>
    <row r="2039" spans="1:4">
      <c r="A2039" s="9">
        <v>41852</v>
      </c>
      <c r="B2039" t="s">
        <v>33</v>
      </c>
      <c r="C2039" t="s">
        <v>50</v>
      </c>
      <c r="D2039" s="10">
        <v>370176.5</v>
      </c>
    </row>
    <row r="2040" spans="1:4">
      <c r="A2040" s="9">
        <v>41883</v>
      </c>
      <c r="B2040" t="s">
        <v>33</v>
      </c>
      <c r="C2040" t="s">
        <v>50</v>
      </c>
      <c r="D2040" s="10">
        <v>198989.5</v>
      </c>
    </row>
    <row r="2041" spans="1:4">
      <c r="A2041" s="9">
        <v>41913</v>
      </c>
      <c r="B2041" t="s">
        <v>33</v>
      </c>
      <c r="C2041" t="s">
        <v>50</v>
      </c>
      <c r="D2041" s="10">
        <v>187721.5</v>
      </c>
    </row>
    <row r="2042" spans="1:4">
      <c r="A2042" s="9">
        <v>41944</v>
      </c>
      <c r="B2042" t="s">
        <v>33</v>
      </c>
      <c r="C2042" t="s">
        <v>50</v>
      </c>
      <c r="D2042" s="10">
        <v>192498.5</v>
      </c>
    </row>
    <row r="2043" spans="1:4">
      <c r="A2043" s="9">
        <v>41974</v>
      </c>
      <c r="B2043" t="s">
        <v>33</v>
      </c>
      <c r="C2043" t="s">
        <v>50</v>
      </c>
      <c r="D2043" s="10">
        <v>173455</v>
      </c>
    </row>
    <row r="2044" spans="1:4">
      <c r="A2044" s="9">
        <v>42005</v>
      </c>
      <c r="B2044" t="s">
        <v>33</v>
      </c>
      <c r="C2044" t="s">
        <v>50</v>
      </c>
      <c r="D2044" s="10">
        <v>228173</v>
      </c>
    </row>
    <row r="2045" spans="1:4">
      <c r="A2045" s="9">
        <v>42036</v>
      </c>
      <c r="B2045" t="s">
        <v>33</v>
      </c>
      <c r="C2045" t="s">
        <v>50</v>
      </c>
      <c r="D2045" s="10">
        <v>274598</v>
      </c>
    </row>
    <row r="2046" spans="1:4">
      <c r="A2046" s="9">
        <v>42064</v>
      </c>
      <c r="B2046" t="s">
        <v>33</v>
      </c>
      <c r="C2046" t="s">
        <v>50</v>
      </c>
      <c r="D2046" s="10">
        <v>198260</v>
      </c>
    </row>
    <row r="2047" spans="1:4">
      <c r="A2047" s="9">
        <v>42095</v>
      </c>
      <c r="B2047" t="s">
        <v>33</v>
      </c>
      <c r="C2047" t="s">
        <v>50</v>
      </c>
      <c r="D2047" s="10">
        <v>232879</v>
      </c>
    </row>
    <row r="2048" spans="1:4">
      <c r="A2048" s="9">
        <v>42125</v>
      </c>
      <c r="B2048" t="s">
        <v>33</v>
      </c>
      <c r="C2048" t="s">
        <v>50</v>
      </c>
      <c r="D2048" s="10">
        <v>303168</v>
      </c>
    </row>
    <row r="2049" spans="1:4">
      <c r="A2049" s="9">
        <v>42156</v>
      </c>
      <c r="B2049" t="s">
        <v>33</v>
      </c>
      <c r="C2049" t="s">
        <v>50</v>
      </c>
      <c r="D2049" s="10">
        <v>241556</v>
      </c>
    </row>
    <row r="2050" spans="1:4">
      <c r="A2050" s="9">
        <v>42186</v>
      </c>
      <c r="B2050" t="s">
        <v>33</v>
      </c>
      <c r="C2050" t="s">
        <v>50</v>
      </c>
      <c r="D2050" s="10">
        <v>138497</v>
      </c>
    </row>
    <row r="2051" spans="1:4">
      <c r="A2051" s="9">
        <v>42217</v>
      </c>
      <c r="B2051" t="s">
        <v>33</v>
      </c>
      <c r="C2051" t="s">
        <v>50</v>
      </c>
      <c r="D2051" s="10">
        <v>96066</v>
      </c>
    </row>
    <row r="2052" spans="1:4">
      <c r="A2052" s="9">
        <v>42248</v>
      </c>
      <c r="B2052" t="s">
        <v>33</v>
      </c>
      <c r="C2052" t="s">
        <v>50</v>
      </c>
      <c r="D2052" s="10">
        <v>74007</v>
      </c>
    </row>
    <row r="2053" spans="1:4">
      <c r="A2053" s="9">
        <v>42278</v>
      </c>
      <c r="B2053" t="s">
        <v>33</v>
      </c>
      <c r="C2053" t="s">
        <v>50</v>
      </c>
      <c r="D2053" s="10">
        <v>73090</v>
      </c>
    </row>
    <row r="2054" spans="1:4">
      <c r="A2054" s="9">
        <v>42309</v>
      </c>
      <c r="B2054" t="s">
        <v>33</v>
      </c>
      <c r="C2054" t="s">
        <v>50</v>
      </c>
      <c r="D2054" s="10">
        <v>71192</v>
      </c>
    </row>
    <row r="2055" spans="1:4">
      <c r="A2055" s="9">
        <v>42339</v>
      </c>
      <c r="B2055" t="s">
        <v>33</v>
      </c>
      <c r="C2055" t="s">
        <v>50</v>
      </c>
      <c r="D2055" s="10">
        <v>77423</v>
      </c>
    </row>
    <row r="2056" spans="1:4">
      <c r="A2056" s="9">
        <v>42370</v>
      </c>
      <c r="B2056" t="s">
        <v>33</v>
      </c>
      <c r="C2056" t="s">
        <v>50</v>
      </c>
      <c r="D2056" s="10">
        <v>110903</v>
      </c>
    </row>
    <row r="2057" spans="1:4">
      <c r="A2057" s="9">
        <v>42401</v>
      </c>
      <c r="B2057" t="s">
        <v>33</v>
      </c>
      <c r="C2057" t="s">
        <v>50</v>
      </c>
      <c r="D2057" s="10">
        <v>94573</v>
      </c>
    </row>
    <row r="2058" spans="1:4">
      <c r="A2058" s="9">
        <v>42430</v>
      </c>
      <c r="B2058" t="s">
        <v>33</v>
      </c>
      <c r="C2058" t="s">
        <v>50</v>
      </c>
      <c r="D2058" s="10">
        <v>99594</v>
      </c>
    </row>
    <row r="2059" spans="1:4">
      <c r="A2059" s="9">
        <v>42461</v>
      </c>
      <c r="B2059" t="s">
        <v>33</v>
      </c>
      <c r="C2059" t="s">
        <v>50</v>
      </c>
      <c r="D2059" s="10">
        <v>114363</v>
      </c>
    </row>
    <row r="2060" spans="1:4">
      <c r="A2060" s="9">
        <v>42491</v>
      </c>
      <c r="B2060" t="s">
        <v>33</v>
      </c>
      <c r="C2060" t="s">
        <v>50</v>
      </c>
      <c r="D2060" s="10">
        <v>130819</v>
      </c>
    </row>
    <row r="2061" spans="1:4">
      <c r="A2061" s="9">
        <v>42522</v>
      </c>
      <c r="B2061" t="s">
        <v>33</v>
      </c>
      <c r="C2061" t="s">
        <v>50</v>
      </c>
      <c r="D2061" s="10">
        <v>81909</v>
      </c>
    </row>
    <row r="2062" spans="1:4">
      <c r="A2062" s="9">
        <v>42552</v>
      </c>
      <c r="B2062" t="s">
        <v>33</v>
      </c>
      <c r="C2062" t="s">
        <v>50</v>
      </c>
      <c r="D2062" s="10">
        <v>95276</v>
      </c>
    </row>
    <row r="2063" spans="1:4">
      <c r="A2063" s="9">
        <v>42583</v>
      </c>
      <c r="B2063" t="s">
        <v>33</v>
      </c>
      <c r="C2063" t="s">
        <v>50</v>
      </c>
      <c r="D2063" s="10">
        <v>102924</v>
      </c>
    </row>
    <row r="2064" spans="1:4">
      <c r="A2064" s="9">
        <v>42614</v>
      </c>
      <c r="B2064" t="s">
        <v>33</v>
      </c>
      <c r="C2064" t="s">
        <v>50</v>
      </c>
      <c r="D2064" s="10">
        <v>107742.99999999997</v>
      </c>
    </row>
    <row r="2065" spans="1:4">
      <c r="A2065" s="9">
        <v>42644</v>
      </c>
      <c r="B2065" t="s">
        <v>33</v>
      </c>
      <c r="C2065" t="s">
        <v>50</v>
      </c>
      <c r="D2065" s="10">
        <v>111516</v>
      </c>
    </row>
    <row r="2066" spans="1:4">
      <c r="A2066" s="9">
        <v>42675</v>
      </c>
      <c r="B2066" t="s">
        <v>33</v>
      </c>
      <c r="C2066" t="s">
        <v>50</v>
      </c>
      <c r="D2066" s="10">
        <v>119048</v>
      </c>
    </row>
    <row r="2067" spans="1:4">
      <c r="A2067" s="9">
        <v>42705</v>
      </c>
      <c r="B2067" t="s">
        <v>33</v>
      </c>
      <c r="C2067" t="s">
        <v>50</v>
      </c>
      <c r="D2067" s="10">
        <v>126059</v>
      </c>
    </row>
    <row r="2068" spans="1:4">
      <c r="A2068" s="9">
        <v>42736</v>
      </c>
      <c r="B2068" t="s">
        <v>33</v>
      </c>
      <c r="C2068" t="s">
        <v>50</v>
      </c>
      <c r="D2068" s="10">
        <v>133896</v>
      </c>
    </row>
    <row r="2069" spans="1:4">
      <c r="A2069" s="9">
        <v>42767</v>
      </c>
      <c r="B2069" t="s">
        <v>33</v>
      </c>
      <c r="C2069" t="s">
        <v>50</v>
      </c>
      <c r="D2069" s="10">
        <v>126775</v>
      </c>
    </row>
    <row r="2070" spans="1:4">
      <c r="A2070" s="9">
        <v>42795</v>
      </c>
      <c r="B2070" t="s">
        <v>33</v>
      </c>
      <c r="C2070" t="s">
        <v>50</v>
      </c>
      <c r="D2070" s="10">
        <v>121243</v>
      </c>
    </row>
    <row r="2071" spans="1:4">
      <c r="A2071" s="9">
        <v>42826</v>
      </c>
      <c r="B2071" t="s">
        <v>33</v>
      </c>
      <c r="C2071" t="s">
        <v>50</v>
      </c>
      <c r="D2071" s="10">
        <v>116885</v>
      </c>
    </row>
    <row r="2072" spans="1:4">
      <c r="A2072" s="9">
        <v>42856</v>
      </c>
      <c r="B2072" t="s">
        <v>33</v>
      </c>
      <c r="C2072" t="s">
        <v>50</v>
      </c>
      <c r="D2072" s="10">
        <v>143048</v>
      </c>
    </row>
    <row r="2073" spans="1:4">
      <c r="A2073" s="9">
        <v>42887</v>
      </c>
      <c r="B2073" t="s">
        <v>33</v>
      </c>
      <c r="C2073" t="s">
        <v>50</v>
      </c>
      <c r="D2073" s="10">
        <v>80242</v>
      </c>
    </row>
    <row r="2074" spans="1:4">
      <c r="A2074" s="9">
        <v>42917</v>
      </c>
      <c r="B2074" t="s">
        <v>33</v>
      </c>
      <c r="C2074" t="s">
        <v>50</v>
      </c>
      <c r="D2074" s="10">
        <v>81799</v>
      </c>
    </row>
    <row r="2075" spans="1:4">
      <c r="A2075" s="9">
        <v>42948</v>
      </c>
      <c r="B2075" t="s">
        <v>33</v>
      </c>
      <c r="C2075" t="s">
        <v>50</v>
      </c>
      <c r="D2075" s="10">
        <v>94290</v>
      </c>
    </row>
    <row r="2076" spans="1:4">
      <c r="A2076" s="9">
        <v>42979</v>
      </c>
      <c r="B2076" t="s">
        <v>33</v>
      </c>
      <c r="C2076" t="s">
        <v>50</v>
      </c>
      <c r="D2076" s="10">
        <v>103196</v>
      </c>
    </row>
    <row r="2077" spans="1:4">
      <c r="A2077" s="9">
        <v>43009</v>
      </c>
      <c r="B2077" t="s">
        <v>33</v>
      </c>
      <c r="C2077" t="s">
        <v>50</v>
      </c>
      <c r="D2077" s="10">
        <v>83309</v>
      </c>
    </row>
    <row r="2078" spans="1:4">
      <c r="A2078" s="9">
        <v>43040</v>
      </c>
      <c r="B2078" t="s">
        <v>33</v>
      </c>
      <c r="C2078" t="s">
        <v>50</v>
      </c>
      <c r="D2078" s="10">
        <v>83159</v>
      </c>
    </row>
    <row r="2079" spans="1:4">
      <c r="A2079" s="9">
        <v>43070</v>
      </c>
      <c r="B2079" t="s">
        <v>33</v>
      </c>
      <c r="C2079" t="s">
        <v>50</v>
      </c>
      <c r="D2079" s="10">
        <v>79303</v>
      </c>
    </row>
    <row r="2080" spans="1:4">
      <c r="A2080" s="9">
        <v>43101</v>
      </c>
      <c r="B2080" t="s">
        <v>33</v>
      </c>
      <c r="C2080" t="s">
        <v>50</v>
      </c>
      <c r="D2080" s="10">
        <v>85460</v>
      </c>
    </row>
    <row r="2081" spans="1:4">
      <c r="A2081" s="9">
        <v>43132</v>
      </c>
      <c r="B2081" t="s">
        <v>33</v>
      </c>
      <c r="C2081" t="s">
        <v>50</v>
      </c>
      <c r="D2081" s="10">
        <v>97053</v>
      </c>
    </row>
    <row r="2082" spans="1:4">
      <c r="A2082" s="9">
        <v>43160</v>
      </c>
      <c r="B2082" t="s">
        <v>33</v>
      </c>
      <c r="C2082" t="s">
        <v>50</v>
      </c>
      <c r="D2082" s="10">
        <v>107124</v>
      </c>
    </row>
    <row r="2083" spans="1:4">
      <c r="A2083" s="9">
        <v>43191</v>
      </c>
      <c r="B2083" t="s">
        <v>33</v>
      </c>
      <c r="C2083" t="s">
        <v>50</v>
      </c>
      <c r="D2083" s="10">
        <v>124225</v>
      </c>
    </row>
    <row r="2084" spans="1:4">
      <c r="A2084" s="9">
        <v>43221</v>
      </c>
      <c r="B2084" t="s">
        <v>33</v>
      </c>
      <c r="C2084" t="s">
        <v>50</v>
      </c>
      <c r="D2084" s="10">
        <v>121327</v>
      </c>
    </row>
    <row r="2085" spans="1:4">
      <c r="A2085" s="9">
        <v>43252</v>
      </c>
      <c r="B2085" t="s">
        <v>33</v>
      </c>
      <c r="C2085" t="s">
        <v>50</v>
      </c>
      <c r="D2085" s="10">
        <v>100416</v>
      </c>
    </row>
    <row r="2086" spans="1:4">
      <c r="A2086" s="9">
        <v>43282</v>
      </c>
      <c r="B2086" t="s">
        <v>33</v>
      </c>
      <c r="C2086" t="s">
        <v>50</v>
      </c>
      <c r="D2086" s="10">
        <v>84354</v>
      </c>
    </row>
    <row r="2087" spans="1:4">
      <c r="A2087" s="9">
        <v>43313</v>
      </c>
      <c r="B2087" t="s">
        <v>33</v>
      </c>
      <c r="C2087" t="s">
        <v>50</v>
      </c>
      <c r="D2087" s="10">
        <v>72816</v>
      </c>
    </row>
    <row r="2088" spans="1:4">
      <c r="A2088" s="9">
        <v>43344</v>
      </c>
      <c r="B2088" t="s">
        <v>33</v>
      </c>
      <c r="C2088" t="s">
        <v>50</v>
      </c>
      <c r="D2088" s="10">
        <v>63720</v>
      </c>
    </row>
    <row r="2089" spans="1:4">
      <c r="A2089" s="9">
        <v>43374</v>
      </c>
      <c r="B2089" t="s">
        <v>33</v>
      </c>
      <c r="C2089" t="s">
        <v>50</v>
      </c>
      <c r="D2089" s="10">
        <v>87051</v>
      </c>
    </row>
    <row r="2090" spans="1:4">
      <c r="A2090" s="9">
        <v>43405</v>
      </c>
      <c r="B2090" t="s">
        <v>33</v>
      </c>
      <c r="C2090" t="s">
        <v>50</v>
      </c>
      <c r="D2090" s="10">
        <v>70357</v>
      </c>
    </row>
    <row r="2091" spans="1:4">
      <c r="A2091" s="9">
        <v>43435</v>
      </c>
      <c r="B2091" t="s">
        <v>33</v>
      </c>
      <c r="C2091" t="s">
        <v>50</v>
      </c>
      <c r="D2091" s="10">
        <v>67604</v>
      </c>
    </row>
    <row r="2092" spans="1:4">
      <c r="A2092" s="9">
        <v>43466</v>
      </c>
      <c r="B2092" t="s">
        <v>33</v>
      </c>
      <c r="C2092" t="s">
        <v>50</v>
      </c>
      <c r="D2092" s="10">
        <v>39582</v>
      </c>
    </row>
    <row r="2093" spans="1:4">
      <c r="A2093" s="9">
        <v>43497</v>
      </c>
      <c r="B2093" t="s">
        <v>33</v>
      </c>
      <c r="C2093" t="s">
        <v>50</v>
      </c>
      <c r="D2093" s="10">
        <v>29381</v>
      </c>
    </row>
    <row r="2094" spans="1:4">
      <c r="A2094" s="9">
        <v>43525</v>
      </c>
      <c r="B2094" t="s">
        <v>33</v>
      </c>
      <c r="C2094" t="s">
        <v>50</v>
      </c>
      <c r="D2094" s="10">
        <v>28056</v>
      </c>
    </row>
    <row r="2095" spans="1:4">
      <c r="A2095" s="9">
        <v>43556</v>
      </c>
      <c r="B2095" t="s">
        <v>33</v>
      </c>
      <c r="C2095" t="s">
        <v>50</v>
      </c>
      <c r="D2095" s="10">
        <v>32179</v>
      </c>
    </row>
    <row r="2096" spans="1:4">
      <c r="A2096" s="9">
        <v>43586</v>
      </c>
      <c r="B2096" t="s">
        <v>33</v>
      </c>
      <c r="C2096" t="s">
        <v>50</v>
      </c>
      <c r="D2096" s="10">
        <v>34486</v>
      </c>
    </row>
    <row r="2097" spans="1:4">
      <c r="A2097" s="9">
        <v>43617</v>
      </c>
      <c r="B2097" t="s">
        <v>33</v>
      </c>
      <c r="C2097" t="s">
        <v>50</v>
      </c>
      <c r="D2097" s="10">
        <v>33756</v>
      </c>
    </row>
    <row r="2098" spans="1:4">
      <c r="A2098" s="9">
        <v>43647</v>
      </c>
      <c r="B2098" t="s">
        <v>33</v>
      </c>
      <c r="C2098" t="s">
        <v>50</v>
      </c>
      <c r="D2098" s="10">
        <v>31961</v>
      </c>
    </row>
    <row r="2099" spans="1:4">
      <c r="A2099" s="9">
        <v>43678</v>
      </c>
      <c r="B2099" t="s">
        <v>33</v>
      </c>
      <c r="C2099" t="s">
        <v>50</v>
      </c>
      <c r="D2099" s="10">
        <v>40005</v>
      </c>
    </row>
    <row r="2100" spans="1:4">
      <c r="A2100" s="9">
        <v>43709</v>
      </c>
      <c r="B2100" t="s">
        <v>33</v>
      </c>
      <c r="C2100" t="s">
        <v>50</v>
      </c>
      <c r="D2100" s="10">
        <v>29803</v>
      </c>
    </row>
    <row r="2101" spans="1:4">
      <c r="A2101" s="9">
        <v>43739</v>
      </c>
      <c r="B2101" t="s">
        <v>33</v>
      </c>
      <c r="C2101" t="s">
        <v>50</v>
      </c>
      <c r="D2101" s="10">
        <v>61977</v>
      </c>
    </row>
    <row r="2102" spans="1:4">
      <c r="A2102" s="9">
        <v>43770</v>
      </c>
      <c r="B2102" t="s">
        <v>33</v>
      </c>
      <c r="C2102" t="s">
        <v>50</v>
      </c>
      <c r="D2102" s="10">
        <v>61140</v>
      </c>
    </row>
    <row r="2103" spans="1:4">
      <c r="A2103" s="9">
        <v>43800</v>
      </c>
      <c r="B2103" t="s">
        <v>33</v>
      </c>
      <c r="C2103" t="s">
        <v>50</v>
      </c>
      <c r="D2103" s="10">
        <v>67436</v>
      </c>
    </row>
    <row r="2104" spans="1:4">
      <c r="A2104" s="9">
        <v>43831</v>
      </c>
      <c r="B2104" t="s">
        <v>33</v>
      </c>
      <c r="C2104" t="s">
        <v>50</v>
      </c>
      <c r="D2104" s="10">
        <v>71351</v>
      </c>
    </row>
    <row r="2105" spans="1:4">
      <c r="A2105" s="9">
        <v>43862</v>
      </c>
      <c r="B2105" t="s">
        <v>33</v>
      </c>
      <c r="C2105" t="s">
        <v>50</v>
      </c>
      <c r="D2105" s="10">
        <v>63907</v>
      </c>
    </row>
    <row r="2106" spans="1:4">
      <c r="A2106" s="9">
        <v>43891</v>
      </c>
      <c r="B2106" t="s">
        <v>33</v>
      </c>
      <c r="C2106" t="s">
        <v>50</v>
      </c>
      <c r="D2106" s="10">
        <v>74144</v>
      </c>
    </row>
    <row r="2107" spans="1:4">
      <c r="A2107" s="9">
        <v>43922</v>
      </c>
      <c r="B2107" t="s">
        <v>33</v>
      </c>
      <c r="C2107" t="s">
        <v>50</v>
      </c>
      <c r="D2107" s="10">
        <v>74598</v>
      </c>
    </row>
    <row r="2108" spans="1:4">
      <c r="A2108" s="9">
        <v>43952</v>
      </c>
      <c r="B2108" t="s">
        <v>33</v>
      </c>
      <c r="C2108" t="s">
        <v>50</v>
      </c>
      <c r="D2108" s="10">
        <v>79334</v>
      </c>
    </row>
    <row r="2109" spans="1:4">
      <c r="A2109" s="9">
        <v>43983</v>
      </c>
      <c r="B2109" t="s">
        <v>33</v>
      </c>
      <c r="C2109" t="s">
        <v>50</v>
      </c>
      <c r="D2109" s="10">
        <v>75524</v>
      </c>
    </row>
    <row r="2110" spans="1:4">
      <c r="A2110" s="9">
        <v>44013</v>
      </c>
      <c r="B2110" t="s">
        <v>33</v>
      </c>
      <c r="C2110" t="s">
        <v>50</v>
      </c>
      <c r="D2110" s="10">
        <v>70145</v>
      </c>
    </row>
    <row r="2111" spans="1:4">
      <c r="A2111" s="9">
        <v>44044</v>
      </c>
      <c r="B2111" t="s">
        <v>33</v>
      </c>
      <c r="C2111" t="s">
        <v>50</v>
      </c>
      <c r="D2111" s="10">
        <v>61439</v>
      </c>
    </row>
    <row r="2112" spans="1:4">
      <c r="A2112" s="9">
        <v>44075</v>
      </c>
      <c r="B2112" t="s">
        <v>33</v>
      </c>
      <c r="C2112" t="s">
        <v>50</v>
      </c>
      <c r="D2112" s="10">
        <v>55268</v>
      </c>
    </row>
    <row r="2113" spans="1:4">
      <c r="A2113" s="9">
        <v>44105</v>
      </c>
      <c r="B2113" t="s">
        <v>33</v>
      </c>
      <c r="C2113" t="s">
        <v>50</v>
      </c>
      <c r="D2113" s="10">
        <v>56711</v>
      </c>
    </row>
    <row r="2114" spans="1:4">
      <c r="A2114" s="9">
        <v>44136</v>
      </c>
      <c r="B2114" t="s">
        <v>33</v>
      </c>
      <c r="C2114" t="s">
        <v>50</v>
      </c>
      <c r="D2114" s="10">
        <v>53028</v>
      </c>
    </row>
    <row r="2115" spans="1:4">
      <c r="A2115" s="9">
        <v>44166</v>
      </c>
      <c r="B2115" t="s">
        <v>33</v>
      </c>
      <c r="C2115" t="s">
        <v>50</v>
      </c>
      <c r="D2115" s="10">
        <v>58542</v>
      </c>
    </row>
    <row r="2116" spans="1:4">
      <c r="A2116" s="9">
        <v>44197</v>
      </c>
      <c r="B2116" t="s">
        <v>33</v>
      </c>
      <c r="C2116" t="s">
        <v>50</v>
      </c>
      <c r="D2116" s="10">
        <v>62766</v>
      </c>
    </row>
    <row r="2117" spans="1:4">
      <c r="A2117" s="9">
        <v>44228</v>
      </c>
      <c r="B2117" t="s">
        <v>33</v>
      </c>
      <c r="C2117" t="s">
        <v>50</v>
      </c>
      <c r="D2117" s="10">
        <v>65615</v>
      </c>
    </row>
    <row r="2118" spans="1:4">
      <c r="A2118" s="9">
        <v>44256</v>
      </c>
      <c r="B2118" t="s">
        <v>33</v>
      </c>
      <c r="C2118" t="s">
        <v>50</v>
      </c>
      <c r="D2118" s="10">
        <v>74855</v>
      </c>
    </row>
    <row r="2119" spans="1:4">
      <c r="A2119" s="9">
        <v>44287</v>
      </c>
      <c r="B2119" t="s">
        <v>33</v>
      </c>
      <c r="C2119" t="s">
        <v>50</v>
      </c>
      <c r="D2119" s="10">
        <v>50064</v>
      </c>
    </row>
    <row r="2120" spans="1:4">
      <c r="A2120" s="9">
        <v>44317</v>
      </c>
      <c r="B2120" t="s">
        <v>33</v>
      </c>
      <c r="C2120" t="s">
        <v>50</v>
      </c>
      <c r="D2120" s="10">
        <v>34732</v>
      </c>
    </row>
    <row r="2121" spans="1:4">
      <c r="A2121" s="9">
        <v>44348</v>
      </c>
      <c r="B2121" t="s">
        <v>33</v>
      </c>
      <c r="C2121" t="s">
        <v>50</v>
      </c>
      <c r="D2121" s="10">
        <v>43808</v>
      </c>
    </row>
    <row r="2122" spans="1:4">
      <c r="A2122" s="9">
        <v>44378</v>
      </c>
      <c r="B2122" t="s">
        <v>33</v>
      </c>
      <c r="C2122" t="s">
        <v>50</v>
      </c>
      <c r="D2122" s="10">
        <v>42697</v>
      </c>
    </row>
    <row r="2123" spans="1:4">
      <c r="A2123" s="9">
        <v>44409</v>
      </c>
      <c r="B2123" t="s">
        <v>33</v>
      </c>
      <c r="C2123" t="s">
        <v>50</v>
      </c>
      <c r="D2123" s="10">
        <v>44400</v>
      </c>
    </row>
    <row r="2124" spans="1:4">
      <c r="A2124" s="9">
        <v>44440</v>
      </c>
      <c r="B2124" t="s">
        <v>33</v>
      </c>
      <c r="C2124" t="s">
        <v>50</v>
      </c>
      <c r="D2124" s="10">
        <v>46046</v>
      </c>
    </row>
    <row r="2125" spans="1:4">
      <c r="A2125" s="9">
        <v>44470</v>
      </c>
      <c r="B2125" t="s">
        <v>33</v>
      </c>
      <c r="C2125" t="s">
        <v>50</v>
      </c>
      <c r="D2125" s="10">
        <v>40914</v>
      </c>
    </row>
    <row r="2126" spans="1:4">
      <c r="A2126" s="9">
        <v>44501</v>
      </c>
      <c r="B2126" t="s">
        <v>33</v>
      </c>
      <c r="C2126" t="s">
        <v>50</v>
      </c>
      <c r="D2126" s="10">
        <v>56890</v>
      </c>
    </row>
    <row r="2127" spans="1:4">
      <c r="A2127" s="9">
        <v>44531</v>
      </c>
      <c r="B2127" t="s">
        <v>33</v>
      </c>
      <c r="C2127" t="s">
        <v>50</v>
      </c>
      <c r="D2127" s="10">
        <v>53662</v>
      </c>
    </row>
    <row r="2128" spans="1:4">
      <c r="A2128" s="9">
        <v>44562</v>
      </c>
      <c r="B2128" t="s">
        <v>33</v>
      </c>
      <c r="C2128" t="s">
        <v>50</v>
      </c>
      <c r="D2128" s="10">
        <v>94311</v>
      </c>
    </row>
    <row r="2129" spans="1:4">
      <c r="A2129" s="9">
        <v>44593</v>
      </c>
      <c r="B2129" t="s">
        <v>33</v>
      </c>
      <c r="C2129" t="s">
        <v>50</v>
      </c>
      <c r="D2129" s="10">
        <v>70529</v>
      </c>
    </row>
    <row r="2130" spans="1:4">
      <c r="A2130" s="9">
        <v>44621</v>
      </c>
      <c r="B2130" t="s">
        <v>33</v>
      </c>
      <c r="C2130" t="s">
        <v>50</v>
      </c>
      <c r="D2130" s="10">
        <v>78710</v>
      </c>
    </row>
    <row r="2131" spans="1:4">
      <c r="A2131" s="9">
        <v>44652</v>
      </c>
      <c r="B2131" t="s">
        <v>33</v>
      </c>
      <c r="C2131" t="s">
        <v>50</v>
      </c>
      <c r="D2131" s="10">
        <v>97777</v>
      </c>
    </row>
    <row r="2132" spans="1:4">
      <c r="A2132" s="9">
        <v>44682</v>
      </c>
      <c r="B2132" t="s">
        <v>33</v>
      </c>
      <c r="C2132" t="s">
        <v>50</v>
      </c>
      <c r="D2132" s="10">
        <v>121624</v>
      </c>
    </row>
    <row r="2133" spans="1:4">
      <c r="A2133" s="9">
        <v>44713</v>
      </c>
      <c r="B2133" t="s">
        <v>33</v>
      </c>
      <c r="C2133" t="s">
        <v>50</v>
      </c>
      <c r="D2133" s="10">
        <v>120785</v>
      </c>
    </row>
    <row r="2134" spans="1:4">
      <c r="A2134" s="9">
        <v>44743</v>
      </c>
      <c r="B2134" t="s">
        <v>33</v>
      </c>
      <c r="C2134" t="s">
        <v>50</v>
      </c>
      <c r="D2134" s="10">
        <v>120594</v>
      </c>
    </row>
    <row r="2135" spans="1:4">
      <c r="A2135" s="9">
        <v>44774</v>
      </c>
      <c r="B2135" t="s">
        <v>33</v>
      </c>
      <c r="C2135" t="s">
        <v>50</v>
      </c>
      <c r="D2135" s="10">
        <v>108355</v>
      </c>
    </row>
    <row r="2136" spans="1:4">
      <c r="A2136" s="9">
        <v>44805</v>
      </c>
      <c r="B2136" t="s">
        <v>33</v>
      </c>
      <c r="C2136" t="s">
        <v>50</v>
      </c>
      <c r="D2136" s="10">
        <v>103004.45</v>
      </c>
    </row>
    <row r="2137" spans="1:4">
      <c r="A2137" s="9">
        <v>44835</v>
      </c>
      <c r="B2137" t="s">
        <v>33</v>
      </c>
      <c r="C2137" t="s">
        <v>50</v>
      </c>
      <c r="D2137" s="10">
        <v>88184.7</v>
      </c>
    </row>
    <row r="2138" spans="1:4">
      <c r="A2138" s="9">
        <v>39448</v>
      </c>
      <c r="B2138" t="s">
        <v>34</v>
      </c>
      <c r="C2138" t="s">
        <v>50</v>
      </c>
      <c r="D2138" s="10">
        <v>4233618.8</v>
      </c>
    </row>
    <row r="2139" spans="1:4">
      <c r="A2139" s="9">
        <v>39479</v>
      </c>
      <c r="B2139" t="s">
        <v>34</v>
      </c>
      <c r="C2139" t="s">
        <v>50</v>
      </c>
      <c r="D2139" s="10">
        <v>2335522</v>
      </c>
    </row>
    <row r="2140" spans="1:4">
      <c r="A2140" s="9">
        <v>39508</v>
      </c>
      <c r="B2140" t="s">
        <v>34</v>
      </c>
      <c r="C2140" t="s">
        <v>50</v>
      </c>
      <c r="D2140" s="10">
        <v>2351029</v>
      </c>
    </row>
    <row r="2141" spans="1:4">
      <c r="A2141" s="9">
        <v>39539</v>
      </c>
      <c r="B2141" t="s">
        <v>34</v>
      </c>
      <c r="C2141" t="s">
        <v>50</v>
      </c>
      <c r="D2141" s="10">
        <v>1998343.0338991648</v>
      </c>
    </row>
    <row r="2142" spans="1:4">
      <c r="A2142" s="9">
        <v>39569</v>
      </c>
      <c r="B2142" t="s">
        <v>34</v>
      </c>
      <c r="C2142" t="s">
        <v>50</v>
      </c>
      <c r="D2142" s="10">
        <v>3236798</v>
      </c>
    </row>
    <row r="2143" spans="1:4">
      <c r="A2143" s="9">
        <v>39600</v>
      </c>
      <c r="B2143" t="s">
        <v>34</v>
      </c>
      <c r="C2143" t="s">
        <v>50</v>
      </c>
      <c r="D2143" s="10">
        <v>3214440.1238992265</v>
      </c>
    </row>
    <row r="2144" spans="1:4">
      <c r="A2144" s="9">
        <v>39630</v>
      </c>
      <c r="B2144" t="s">
        <v>34</v>
      </c>
      <c r="C2144" t="s">
        <v>50</v>
      </c>
      <c r="D2144" s="10">
        <v>3869943.8176271464</v>
      </c>
    </row>
    <row r="2145" spans="1:4">
      <c r="A2145" s="9">
        <v>39661</v>
      </c>
      <c r="B2145" t="s">
        <v>34</v>
      </c>
      <c r="C2145" t="s">
        <v>50</v>
      </c>
      <c r="D2145" s="10">
        <v>3912441.4850686039</v>
      </c>
    </row>
    <row r="2146" spans="1:4">
      <c r="A2146" s="9">
        <v>39692</v>
      </c>
      <c r="B2146" t="s">
        <v>34</v>
      </c>
      <c r="C2146" t="s">
        <v>50</v>
      </c>
      <c r="D2146" s="10">
        <v>3832000</v>
      </c>
    </row>
    <row r="2147" spans="1:4">
      <c r="A2147" s="9">
        <v>39722</v>
      </c>
      <c r="B2147" t="s">
        <v>34</v>
      </c>
      <c r="C2147" t="s">
        <v>50</v>
      </c>
      <c r="D2147" s="10">
        <v>3542433</v>
      </c>
    </row>
    <row r="2148" spans="1:4">
      <c r="A2148" s="9">
        <v>39753</v>
      </c>
      <c r="B2148" t="s">
        <v>34</v>
      </c>
      <c r="C2148" t="s">
        <v>50</v>
      </c>
      <c r="D2148" s="10">
        <v>2754688</v>
      </c>
    </row>
    <row r="2149" spans="1:4">
      <c r="A2149" s="9">
        <v>39783</v>
      </c>
      <c r="B2149" t="s">
        <v>34</v>
      </c>
      <c r="C2149" t="s">
        <v>50</v>
      </c>
      <c r="D2149" s="10">
        <v>3244517</v>
      </c>
    </row>
    <row r="2150" spans="1:4">
      <c r="A2150" s="9">
        <v>39814</v>
      </c>
      <c r="B2150" t="s">
        <v>34</v>
      </c>
      <c r="C2150" t="s">
        <v>50</v>
      </c>
      <c r="D2150" s="10">
        <v>2866787.7320419694</v>
      </c>
    </row>
    <row r="2151" spans="1:4">
      <c r="A2151" s="9">
        <v>39845</v>
      </c>
      <c r="B2151" t="s">
        <v>34</v>
      </c>
      <c r="C2151" t="s">
        <v>50</v>
      </c>
      <c r="D2151" s="10">
        <v>2046532.4858757062</v>
      </c>
    </row>
    <row r="2152" spans="1:4">
      <c r="A2152" s="9">
        <v>39873</v>
      </c>
      <c r="B2152" t="s">
        <v>34</v>
      </c>
      <c r="C2152" t="s">
        <v>50</v>
      </c>
      <c r="D2152" s="10">
        <v>2221772.9949366674</v>
      </c>
    </row>
    <row r="2153" spans="1:4">
      <c r="A2153" s="9">
        <v>39904</v>
      </c>
      <c r="B2153" t="s">
        <v>34</v>
      </c>
      <c r="C2153" t="s">
        <v>50</v>
      </c>
      <c r="D2153" s="10">
        <v>2402997.004220075</v>
      </c>
    </row>
    <row r="2154" spans="1:4">
      <c r="A2154" s="9">
        <v>39934</v>
      </c>
      <c r="B2154" t="s">
        <v>34</v>
      </c>
      <c r="C2154" t="s">
        <v>50</v>
      </c>
      <c r="D2154" s="10">
        <v>2601758.601779643</v>
      </c>
    </row>
    <row r="2155" spans="1:4">
      <c r="A2155" s="9">
        <v>39965</v>
      </c>
      <c r="B2155" t="s">
        <v>34</v>
      </c>
      <c r="C2155" t="s">
        <v>50</v>
      </c>
      <c r="D2155" s="10">
        <v>2985560.6869700626</v>
      </c>
    </row>
    <row r="2156" spans="1:4">
      <c r="A2156" s="9">
        <v>39995</v>
      </c>
      <c r="B2156" t="s">
        <v>34</v>
      </c>
      <c r="C2156" t="s">
        <v>50</v>
      </c>
      <c r="D2156" s="10">
        <v>3125865.7147951089</v>
      </c>
    </row>
    <row r="2157" spans="1:4">
      <c r="A2157" s="9">
        <v>40026</v>
      </c>
      <c r="B2157" t="s">
        <v>34</v>
      </c>
      <c r="C2157" t="s">
        <v>50</v>
      </c>
      <c r="D2157" s="10">
        <v>2893196.9767520553</v>
      </c>
    </row>
    <row r="2158" spans="1:4">
      <c r="A2158" s="9">
        <v>40057</v>
      </c>
      <c r="B2158" t="s">
        <v>34</v>
      </c>
      <c r="C2158" t="s">
        <v>50</v>
      </c>
      <c r="D2158" s="10">
        <v>3193157.0844161012</v>
      </c>
    </row>
    <row r="2159" spans="1:4">
      <c r="A2159" s="9">
        <v>40087</v>
      </c>
      <c r="B2159" t="s">
        <v>34</v>
      </c>
      <c r="C2159" t="s">
        <v>50</v>
      </c>
      <c r="D2159" s="10">
        <v>3440469.5140640829</v>
      </c>
    </row>
    <row r="2160" spans="1:4">
      <c r="A2160" s="9">
        <v>40118</v>
      </c>
      <c r="B2160" t="s">
        <v>34</v>
      </c>
      <c r="C2160" t="s">
        <v>50</v>
      </c>
      <c r="D2160" s="10">
        <v>3148568.4019370461</v>
      </c>
    </row>
    <row r="2161" spans="1:4">
      <c r="A2161" s="9">
        <v>40148</v>
      </c>
      <c r="B2161" t="s">
        <v>34</v>
      </c>
      <c r="C2161" t="s">
        <v>50</v>
      </c>
      <c r="D2161" s="10">
        <v>2879871.8724778048</v>
      </c>
    </row>
    <row r="2162" spans="1:4">
      <c r="A2162" s="9">
        <v>40179</v>
      </c>
      <c r="B2162" t="s">
        <v>34</v>
      </c>
      <c r="C2162" t="s">
        <v>50</v>
      </c>
      <c r="D2162" s="10">
        <v>2573743.466121953</v>
      </c>
    </row>
    <row r="2163" spans="1:4">
      <c r="A2163" s="9">
        <v>40210</v>
      </c>
      <c r="B2163" t="s">
        <v>34</v>
      </c>
      <c r="C2163" t="s">
        <v>50</v>
      </c>
      <c r="D2163" s="10">
        <v>2237549</v>
      </c>
    </row>
    <row r="2164" spans="1:4">
      <c r="A2164" s="9">
        <v>40238</v>
      </c>
      <c r="B2164" t="s">
        <v>34</v>
      </c>
      <c r="C2164" t="s">
        <v>50</v>
      </c>
      <c r="D2164" s="10">
        <v>2024021</v>
      </c>
    </row>
    <row r="2165" spans="1:4">
      <c r="A2165" s="9">
        <v>40269</v>
      </c>
      <c r="B2165" t="s">
        <v>34</v>
      </c>
      <c r="C2165" t="s">
        <v>50</v>
      </c>
      <c r="D2165" s="10">
        <v>2687554</v>
      </c>
    </row>
    <row r="2166" spans="1:4">
      <c r="A2166" s="9">
        <v>40299</v>
      </c>
      <c r="B2166" t="s">
        <v>34</v>
      </c>
      <c r="C2166" t="s">
        <v>50</v>
      </c>
      <c r="D2166" s="10">
        <v>3026091</v>
      </c>
    </row>
    <row r="2167" spans="1:4">
      <c r="A2167" s="9">
        <v>40330</v>
      </c>
      <c r="B2167" t="s">
        <v>34</v>
      </c>
      <c r="C2167" t="s">
        <v>50</v>
      </c>
      <c r="D2167" s="10">
        <v>3301247</v>
      </c>
    </row>
    <row r="2168" spans="1:4">
      <c r="A2168" s="9">
        <v>40360</v>
      </c>
      <c r="B2168" t="s">
        <v>34</v>
      </c>
      <c r="C2168" t="s">
        <v>50</v>
      </c>
      <c r="D2168" s="10">
        <v>4391874.9898123033</v>
      </c>
    </row>
    <row r="2169" spans="1:4">
      <c r="A2169" s="9">
        <v>40391</v>
      </c>
      <c r="B2169" t="s">
        <v>34</v>
      </c>
      <c r="C2169" t="s">
        <v>50</v>
      </c>
      <c r="D2169" s="10">
        <v>4142314</v>
      </c>
    </row>
    <row r="2170" spans="1:4">
      <c r="A2170" s="9">
        <v>40422</v>
      </c>
      <c r="B2170" t="s">
        <v>34</v>
      </c>
      <c r="C2170" t="s">
        <v>50</v>
      </c>
      <c r="D2170" s="10">
        <v>4583572</v>
      </c>
    </row>
    <row r="2171" spans="1:4">
      <c r="A2171" s="9">
        <v>40452</v>
      </c>
      <c r="B2171" t="s">
        <v>34</v>
      </c>
      <c r="C2171" t="s">
        <v>50</v>
      </c>
      <c r="D2171" s="10">
        <v>4148920</v>
      </c>
    </row>
    <row r="2172" spans="1:4">
      <c r="A2172" s="9">
        <v>40483</v>
      </c>
      <c r="B2172" t="s">
        <v>34</v>
      </c>
      <c r="C2172" t="s">
        <v>50</v>
      </c>
      <c r="D2172" s="10">
        <v>3522875</v>
      </c>
    </row>
    <row r="2173" spans="1:4">
      <c r="A2173" s="9">
        <v>40513</v>
      </c>
      <c r="B2173" t="s">
        <v>34</v>
      </c>
      <c r="C2173" t="s">
        <v>50</v>
      </c>
      <c r="D2173" s="10">
        <v>3442858</v>
      </c>
    </row>
    <row r="2174" spans="1:4">
      <c r="A2174" s="9">
        <v>40544</v>
      </c>
      <c r="B2174" t="s">
        <v>34</v>
      </c>
      <c r="C2174" t="s">
        <v>50</v>
      </c>
      <c r="D2174" s="10">
        <v>3384728</v>
      </c>
    </row>
    <row r="2175" spans="1:4">
      <c r="A2175" s="9">
        <v>40575</v>
      </c>
      <c r="B2175" t="s">
        <v>34</v>
      </c>
      <c r="C2175" t="s">
        <v>50</v>
      </c>
      <c r="D2175" s="10">
        <v>2681534</v>
      </c>
    </row>
    <row r="2176" spans="1:4">
      <c r="A2176" s="9">
        <v>40603</v>
      </c>
      <c r="B2176" t="s">
        <v>34</v>
      </c>
      <c r="C2176" t="s">
        <v>50</v>
      </c>
      <c r="D2176" s="10">
        <v>2654136</v>
      </c>
    </row>
    <row r="2177" spans="1:4">
      <c r="A2177" s="9">
        <v>40634</v>
      </c>
      <c r="B2177" t="s">
        <v>34</v>
      </c>
      <c r="C2177" t="s">
        <v>50</v>
      </c>
      <c r="D2177" s="10">
        <v>2663150</v>
      </c>
    </row>
    <row r="2178" spans="1:4">
      <c r="A2178" s="9">
        <v>40664</v>
      </c>
      <c r="B2178" t="s">
        <v>34</v>
      </c>
      <c r="C2178" t="s">
        <v>50</v>
      </c>
      <c r="D2178" s="10">
        <v>3355643</v>
      </c>
    </row>
    <row r="2179" spans="1:4">
      <c r="A2179" s="9">
        <v>40695</v>
      </c>
      <c r="B2179" t="s">
        <v>34</v>
      </c>
      <c r="C2179" t="s">
        <v>50</v>
      </c>
      <c r="D2179" s="10">
        <v>4114529</v>
      </c>
    </row>
    <row r="2180" spans="1:4">
      <c r="A2180" s="9">
        <v>40725</v>
      </c>
      <c r="B2180" t="s">
        <v>34</v>
      </c>
      <c r="C2180" t="s">
        <v>50</v>
      </c>
      <c r="D2180" s="10">
        <v>4329271</v>
      </c>
    </row>
    <row r="2181" spans="1:4">
      <c r="A2181" s="9">
        <v>40756</v>
      </c>
      <c r="B2181" t="s">
        <v>34</v>
      </c>
      <c r="C2181" t="s">
        <v>50</v>
      </c>
      <c r="D2181" s="10">
        <v>4232958</v>
      </c>
    </row>
    <row r="2182" spans="1:4">
      <c r="A2182" s="9">
        <v>40787</v>
      </c>
      <c r="B2182" t="s">
        <v>34</v>
      </c>
      <c r="C2182" t="s">
        <v>50</v>
      </c>
      <c r="D2182" s="10">
        <v>4149632</v>
      </c>
    </row>
    <row r="2183" spans="1:4">
      <c r="A2183" s="9">
        <v>40817</v>
      </c>
      <c r="B2183" t="s">
        <v>34</v>
      </c>
      <c r="C2183" t="s">
        <v>50</v>
      </c>
      <c r="D2183" s="10">
        <v>3651529</v>
      </c>
    </row>
    <row r="2184" spans="1:4">
      <c r="A2184" s="9">
        <v>40848</v>
      </c>
      <c r="B2184" t="s">
        <v>34</v>
      </c>
      <c r="C2184" t="s">
        <v>50</v>
      </c>
      <c r="D2184" s="10">
        <v>2952026</v>
      </c>
    </row>
    <row r="2185" spans="1:4">
      <c r="A2185" s="9">
        <v>40878</v>
      </c>
      <c r="B2185" t="s">
        <v>34</v>
      </c>
      <c r="C2185" t="s">
        <v>50</v>
      </c>
      <c r="D2185" s="10">
        <v>2875620</v>
      </c>
    </row>
    <row r="2186" spans="1:4">
      <c r="A2186" s="9">
        <v>40909</v>
      </c>
      <c r="B2186" t="s">
        <v>34</v>
      </c>
      <c r="C2186" t="s">
        <v>50</v>
      </c>
      <c r="D2186" s="10">
        <v>2734256</v>
      </c>
    </row>
    <row r="2187" spans="1:4">
      <c r="A2187" s="9">
        <v>40940</v>
      </c>
      <c r="B2187" t="s">
        <v>34</v>
      </c>
      <c r="C2187" t="s">
        <v>50</v>
      </c>
      <c r="D2187" s="10">
        <v>2900611.1</v>
      </c>
    </row>
    <row r="2188" spans="1:4">
      <c r="A2188" s="9">
        <v>40969</v>
      </c>
      <c r="B2188" t="s">
        <v>34</v>
      </c>
      <c r="C2188" t="s">
        <v>50</v>
      </c>
      <c r="D2188" s="10">
        <v>2485826</v>
      </c>
    </row>
    <row r="2189" spans="1:4">
      <c r="A2189" s="9">
        <v>41000</v>
      </c>
      <c r="B2189" t="s">
        <v>34</v>
      </c>
      <c r="C2189" t="s">
        <v>50</v>
      </c>
      <c r="D2189" s="10">
        <v>2900739</v>
      </c>
    </row>
    <row r="2190" spans="1:4">
      <c r="A2190" s="9">
        <v>41030</v>
      </c>
      <c r="B2190" t="s">
        <v>34</v>
      </c>
      <c r="C2190" t="s">
        <v>50</v>
      </c>
      <c r="D2190" s="10">
        <v>4163732</v>
      </c>
    </row>
    <row r="2191" spans="1:4">
      <c r="A2191" s="9">
        <v>41061</v>
      </c>
      <c r="B2191" t="s">
        <v>34</v>
      </c>
      <c r="C2191" t="s">
        <v>50</v>
      </c>
      <c r="D2191" s="10">
        <v>4098342</v>
      </c>
    </row>
    <row r="2192" spans="1:4">
      <c r="A2192" s="9">
        <v>41091</v>
      </c>
      <c r="B2192" t="s">
        <v>34</v>
      </c>
      <c r="C2192" t="s">
        <v>50</v>
      </c>
      <c r="D2192" s="10">
        <v>3346676</v>
      </c>
    </row>
    <row r="2193" spans="1:4">
      <c r="A2193" s="9">
        <v>41122</v>
      </c>
      <c r="B2193" t="s">
        <v>34</v>
      </c>
      <c r="C2193" t="s">
        <v>50</v>
      </c>
      <c r="D2193" s="10">
        <v>4301017.9000000004</v>
      </c>
    </row>
    <row r="2194" spans="1:4">
      <c r="A2194" s="9">
        <v>41153</v>
      </c>
      <c r="B2194" t="s">
        <v>34</v>
      </c>
      <c r="C2194" t="s">
        <v>50</v>
      </c>
      <c r="D2194" s="10">
        <v>3709869</v>
      </c>
    </row>
    <row r="2195" spans="1:4">
      <c r="A2195" s="9">
        <v>41183</v>
      </c>
      <c r="B2195" t="s">
        <v>34</v>
      </c>
      <c r="C2195" t="s">
        <v>50</v>
      </c>
      <c r="D2195" s="10">
        <v>3630388</v>
      </c>
    </row>
    <row r="2196" spans="1:4">
      <c r="A2196" s="9">
        <v>41214</v>
      </c>
      <c r="B2196" t="s">
        <v>34</v>
      </c>
      <c r="C2196" t="s">
        <v>50</v>
      </c>
      <c r="D2196" s="10">
        <v>3382984</v>
      </c>
    </row>
    <row r="2197" spans="1:4">
      <c r="A2197" s="9">
        <v>41244</v>
      </c>
      <c r="B2197" t="s">
        <v>34</v>
      </c>
      <c r="C2197" t="s">
        <v>50</v>
      </c>
      <c r="D2197" s="10">
        <v>1791308</v>
      </c>
    </row>
    <row r="2198" spans="1:4">
      <c r="A2198" s="9">
        <v>41275</v>
      </c>
      <c r="B2198" t="s">
        <v>34</v>
      </c>
      <c r="C2198" t="s">
        <v>50</v>
      </c>
      <c r="D2198" s="10">
        <v>2020387</v>
      </c>
    </row>
    <row r="2199" spans="1:4">
      <c r="A2199" s="9">
        <v>41306</v>
      </c>
      <c r="B2199" t="s">
        <v>34</v>
      </c>
      <c r="C2199" t="s">
        <v>50</v>
      </c>
      <c r="D2199" s="10">
        <v>5045625</v>
      </c>
    </row>
    <row r="2200" spans="1:4">
      <c r="A2200" s="9">
        <v>41334</v>
      </c>
      <c r="B2200" t="s">
        <v>34</v>
      </c>
      <c r="C2200" t="s">
        <v>50</v>
      </c>
      <c r="D2200" s="10">
        <v>2056094.8</v>
      </c>
    </row>
    <row r="2201" spans="1:4">
      <c r="A2201" s="9">
        <v>41365</v>
      </c>
      <c r="B2201" t="s">
        <v>34</v>
      </c>
      <c r="C2201" t="s">
        <v>50</v>
      </c>
      <c r="D2201" s="10">
        <v>2132827</v>
      </c>
    </row>
    <row r="2202" spans="1:4">
      <c r="A2202" s="9">
        <v>41395</v>
      </c>
      <c r="B2202" t="s">
        <v>34</v>
      </c>
      <c r="C2202" t="s">
        <v>50</v>
      </c>
      <c r="D2202" s="10">
        <v>2650912</v>
      </c>
    </row>
    <row r="2203" spans="1:4">
      <c r="A2203" s="9">
        <v>41426</v>
      </c>
      <c r="B2203" t="s">
        <v>34</v>
      </c>
      <c r="C2203" t="s">
        <v>50</v>
      </c>
      <c r="D2203" s="10">
        <v>2904129</v>
      </c>
    </row>
    <row r="2204" spans="1:4">
      <c r="A2204" s="9">
        <v>41456</v>
      </c>
      <c r="B2204" t="s">
        <v>34</v>
      </c>
      <c r="C2204" t="s">
        <v>50</v>
      </c>
      <c r="D2204" s="10">
        <v>3319680</v>
      </c>
    </row>
    <row r="2205" spans="1:4">
      <c r="A2205" s="9">
        <v>41487</v>
      </c>
      <c r="B2205" t="s">
        <v>34</v>
      </c>
      <c r="C2205" t="s">
        <v>50</v>
      </c>
      <c r="D2205" s="10">
        <v>3645649</v>
      </c>
    </row>
    <row r="2206" spans="1:4">
      <c r="A2206" s="9">
        <v>41518</v>
      </c>
      <c r="B2206" t="s">
        <v>34</v>
      </c>
      <c r="C2206" t="s">
        <v>50</v>
      </c>
      <c r="D2206" s="10">
        <v>3528844</v>
      </c>
    </row>
    <row r="2207" spans="1:4">
      <c r="A2207" s="9">
        <v>41548</v>
      </c>
      <c r="B2207" t="s">
        <v>34</v>
      </c>
      <c r="C2207" t="s">
        <v>50</v>
      </c>
      <c r="D2207" s="10">
        <v>3608960</v>
      </c>
    </row>
    <row r="2208" spans="1:4">
      <c r="A2208" s="9">
        <v>41579</v>
      </c>
      <c r="B2208" t="s">
        <v>34</v>
      </c>
      <c r="C2208" t="s">
        <v>50</v>
      </c>
      <c r="D2208" s="10">
        <v>3243006</v>
      </c>
    </row>
    <row r="2209" spans="1:4">
      <c r="A2209" s="9">
        <v>41609</v>
      </c>
      <c r="B2209" t="s">
        <v>34</v>
      </c>
      <c r="C2209" t="s">
        <v>50</v>
      </c>
      <c r="D2209" s="10">
        <v>2926356</v>
      </c>
    </row>
    <row r="2210" spans="1:4">
      <c r="A2210" s="9">
        <v>41640</v>
      </c>
      <c r="B2210" t="s">
        <v>34</v>
      </c>
      <c r="C2210" t="s">
        <v>50</v>
      </c>
      <c r="D2210" s="10">
        <v>2561243</v>
      </c>
    </row>
    <row r="2211" spans="1:4">
      <c r="A2211" s="9">
        <v>41671</v>
      </c>
      <c r="B2211" t="s">
        <v>34</v>
      </c>
      <c r="C2211" t="s">
        <v>50</v>
      </c>
      <c r="D2211" s="10">
        <v>2409503</v>
      </c>
    </row>
    <row r="2212" spans="1:4">
      <c r="A2212" s="9">
        <v>41699</v>
      </c>
      <c r="B2212" t="s">
        <v>34</v>
      </c>
      <c r="C2212" t="s">
        <v>50</v>
      </c>
      <c r="D2212" s="10">
        <v>3037984</v>
      </c>
    </row>
    <row r="2213" spans="1:4">
      <c r="A2213" s="9">
        <v>41730</v>
      </c>
      <c r="B2213" t="s">
        <v>34</v>
      </c>
      <c r="C2213" t="s">
        <v>50</v>
      </c>
      <c r="D2213" s="10">
        <v>3405291</v>
      </c>
    </row>
    <row r="2214" spans="1:4">
      <c r="A2214" s="9">
        <v>41760</v>
      </c>
      <c r="B2214" t="s">
        <v>34</v>
      </c>
      <c r="C2214" t="s">
        <v>50</v>
      </c>
      <c r="D2214" s="10">
        <v>3535539</v>
      </c>
    </row>
    <row r="2215" spans="1:4">
      <c r="A2215" s="9">
        <v>41791</v>
      </c>
      <c r="B2215" t="s">
        <v>34</v>
      </c>
      <c r="C2215" t="s">
        <v>50</v>
      </c>
      <c r="D2215" s="10">
        <v>2852848</v>
      </c>
    </row>
    <row r="2216" spans="1:4">
      <c r="A2216" s="9">
        <v>41821</v>
      </c>
      <c r="B2216" t="s">
        <v>34</v>
      </c>
      <c r="C2216" t="s">
        <v>50</v>
      </c>
      <c r="D2216" s="10">
        <v>2937302</v>
      </c>
    </row>
    <row r="2217" spans="1:4">
      <c r="A2217" s="9">
        <v>41852</v>
      </c>
      <c r="B2217" t="s">
        <v>34</v>
      </c>
      <c r="C2217" t="s">
        <v>50</v>
      </c>
      <c r="D2217" s="10">
        <v>2619844</v>
      </c>
    </row>
    <row r="2218" spans="1:4">
      <c r="A2218" s="9">
        <v>41883</v>
      </c>
      <c r="B2218" t="s">
        <v>34</v>
      </c>
      <c r="C2218" t="s">
        <v>50</v>
      </c>
      <c r="D2218" s="10">
        <v>2986014</v>
      </c>
    </row>
    <row r="2219" spans="1:4">
      <c r="A2219" s="9">
        <v>41913</v>
      </c>
      <c r="B2219" t="s">
        <v>34</v>
      </c>
      <c r="C2219" t="s">
        <v>50</v>
      </c>
      <c r="D2219" s="10">
        <v>3296360</v>
      </c>
    </row>
    <row r="2220" spans="1:4">
      <c r="A2220" s="9">
        <v>41944</v>
      </c>
      <c r="B2220" t="s">
        <v>34</v>
      </c>
      <c r="C2220" t="s">
        <v>50</v>
      </c>
      <c r="D2220" s="10">
        <v>2893081</v>
      </c>
    </row>
    <row r="2221" spans="1:4">
      <c r="A2221" s="9">
        <v>41974</v>
      </c>
      <c r="B2221" t="s">
        <v>34</v>
      </c>
      <c r="C2221" t="s">
        <v>50</v>
      </c>
      <c r="D2221" s="10">
        <v>2871267</v>
      </c>
    </row>
    <row r="2222" spans="1:4">
      <c r="A2222" s="9">
        <v>42005</v>
      </c>
      <c r="B2222" t="s">
        <v>34</v>
      </c>
      <c r="C2222" t="s">
        <v>50</v>
      </c>
      <c r="D2222" s="10">
        <v>2609203</v>
      </c>
    </row>
    <row r="2223" spans="1:4">
      <c r="A2223" s="9">
        <v>42036</v>
      </c>
      <c r="B2223" t="s">
        <v>34</v>
      </c>
      <c r="C2223" t="s">
        <v>50</v>
      </c>
      <c r="D2223" s="10">
        <v>2553411</v>
      </c>
    </row>
    <row r="2224" spans="1:4">
      <c r="A2224" s="9">
        <v>42064</v>
      </c>
      <c r="B2224" t="s">
        <v>34</v>
      </c>
      <c r="C2224" t="s">
        <v>50</v>
      </c>
      <c r="D2224" s="10">
        <v>3937488</v>
      </c>
    </row>
    <row r="2225" spans="1:4">
      <c r="A2225" s="9">
        <v>42095</v>
      </c>
      <c r="B2225" t="s">
        <v>34</v>
      </c>
      <c r="C2225" t="s">
        <v>50</v>
      </c>
      <c r="D2225" s="10">
        <v>3748869</v>
      </c>
    </row>
    <row r="2226" spans="1:4">
      <c r="A2226" s="9">
        <v>42125</v>
      </c>
      <c r="B2226" t="s">
        <v>34</v>
      </c>
      <c r="C2226" t="s">
        <v>50</v>
      </c>
      <c r="D2226" s="10">
        <v>2889379</v>
      </c>
    </row>
    <row r="2227" spans="1:4">
      <c r="A2227" s="9">
        <v>42156</v>
      </c>
      <c r="B2227" t="s">
        <v>34</v>
      </c>
      <c r="C2227" t="s">
        <v>50</v>
      </c>
      <c r="D2227" s="10">
        <v>1963082</v>
      </c>
    </row>
    <row r="2228" spans="1:4">
      <c r="A2228" s="9">
        <v>42186</v>
      </c>
      <c r="B2228" t="s">
        <v>34</v>
      </c>
      <c r="C2228" t="s">
        <v>50</v>
      </c>
      <c r="D2228" s="10">
        <v>2003989</v>
      </c>
    </row>
    <row r="2229" spans="1:4">
      <c r="A2229" s="9">
        <v>42217</v>
      </c>
      <c r="B2229" t="s">
        <v>34</v>
      </c>
      <c r="C2229" t="s">
        <v>50</v>
      </c>
      <c r="D2229" s="10">
        <v>1944228</v>
      </c>
    </row>
    <row r="2230" spans="1:4">
      <c r="A2230" s="9">
        <v>42248</v>
      </c>
      <c r="B2230" t="s">
        <v>34</v>
      </c>
      <c r="C2230" t="s">
        <v>50</v>
      </c>
      <c r="D2230" s="10">
        <v>2013250</v>
      </c>
    </row>
    <row r="2231" spans="1:4">
      <c r="A2231" s="9">
        <v>42278</v>
      </c>
      <c r="B2231" t="s">
        <v>34</v>
      </c>
      <c r="C2231" t="s">
        <v>50</v>
      </c>
      <c r="D2231" s="10">
        <v>2327965</v>
      </c>
    </row>
    <row r="2232" spans="1:4">
      <c r="A2232" s="9">
        <v>42309</v>
      </c>
      <c r="B2232" t="s">
        <v>34</v>
      </c>
      <c r="C2232" t="s">
        <v>50</v>
      </c>
      <c r="D2232" s="10">
        <v>2094124</v>
      </c>
    </row>
    <row r="2233" spans="1:4">
      <c r="A2233" s="9">
        <v>42339</v>
      </c>
      <c r="B2233" t="s">
        <v>34</v>
      </c>
      <c r="C2233" t="s">
        <v>50</v>
      </c>
      <c r="D2233" s="10">
        <v>2098764</v>
      </c>
    </row>
    <row r="2234" spans="1:4">
      <c r="A2234" s="9">
        <v>42370</v>
      </c>
      <c r="B2234" t="s">
        <v>34</v>
      </c>
      <c r="C2234" t="s">
        <v>50</v>
      </c>
      <c r="D2234" s="10">
        <v>1598055</v>
      </c>
    </row>
    <row r="2235" spans="1:4">
      <c r="A2235" s="9">
        <v>42401</v>
      </c>
      <c r="B2235" t="s">
        <v>34</v>
      </c>
      <c r="C2235" t="s">
        <v>50</v>
      </c>
      <c r="D2235" s="10">
        <v>1223987</v>
      </c>
    </row>
    <row r="2236" spans="1:4">
      <c r="A2236" s="9">
        <v>42430</v>
      </c>
      <c r="B2236" t="s">
        <v>34</v>
      </c>
      <c r="C2236" t="s">
        <v>50</v>
      </c>
      <c r="D2236" s="10">
        <v>1341813</v>
      </c>
    </row>
    <row r="2237" spans="1:4">
      <c r="A2237" s="9">
        <v>42461</v>
      </c>
      <c r="B2237" t="s">
        <v>34</v>
      </c>
      <c r="C2237" t="s">
        <v>50</v>
      </c>
      <c r="D2237" s="10">
        <v>1633847</v>
      </c>
    </row>
    <row r="2238" spans="1:4">
      <c r="A2238" s="9">
        <v>42491</v>
      </c>
      <c r="B2238" t="s">
        <v>34</v>
      </c>
      <c r="C2238" t="s">
        <v>50</v>
      </c>
      <c r="D2238" s="10">
        <v>1547692</v>
      </c>
    </row>
    <row r="2239" spans="1:4">
      <c r="A2239" s="9">
        <v>42522</v>
      </c>
      <c r="B2239" t="s">
        <v>34</v>
      </c>
      <c r="C2239" t="s">
        <v>50</v>
      </c>
      <c r="D2239" s="10">
        <v>1760010</v>
      </c>
    </row>
    <row r="2240" spans="1:4">
      <c r="A2240" s="9">
        <v>42552</v>
      </c>
      <c r="B2240" t="s">
        <v>34</v>
      </c>
      <c r="C2240" t="s">
        <v>50</v>
      </c>
      <c r="D2240" s="10">
        <v>1813493</v>
      </c>
    </row>
    <row r="2241" spans="1:4">
      <c r="A2241" s="9">
        <v>42583</v>
      </c>
      <c r="B2241" t="s">
        <v>34</v>
      </c>
      <c r="C2241" t="s">
        <v>50</v>
      </c>
      <c r="D2241" s="10">
        <v>2047045</v>
      </c>
    </row>
    <row r="2242" spans="1:4">
      <c r="A2242" s="9">
        <v>42614</v>
      </c>
      <c r="B2242" t="s">
        <v>34</v>
      </c>
      <c r="C2242" t="s">
        <v>50</v>
      </c>
      <c r="D2242" s="10">
        <v>2075524</v>
      </c>
    </row>
    <row r="2243" spans="1:4">
      <c r="A2243" s="9">
        <v>42644</v>
      </c>
      <c r="B2243" t="s">
        <v>34</v>
      </c>
      <c r="C2243" t="s">
        <v>50</v>
      </c>
      <c r="D2243" s="10">
        <v>2086019</v>
      </c>
    </row>
    <row r="2244" spans="1:4">
      <c r="A2244" s="9">
        <v>42675</v>
      </c>
      <c r="B2244" t="s">
        <v>34</v>
      </c>
      <c r="C2244" t="s">
        <v>50</v>
      </c>
      <c r="D2244" s="10">
        <v>1991020</v>
      </c>
    </row>
    <row r="2245" spans="1:4">
      <c r="A2245" s="9">
        <v>42705</v>
      </c>
      <c r="B2245" t="s">
        <v>34</v>
      </c>
      <c r="C2245" t="s">
        <v>50</v>
      </c>
      <c r="D2245" s="10">
        <v>1943872</v>
      </c>
    </row>
    <row r="2246" spans="1:4">
      <c r="A2246" s="9">
        <v>42736</v>
      </c>
      <c r="B2246" t="s">
        <v>34</v>
      </c>
      <c r="C2246" t="s">
        <v>50</v>
      </c>
      <c r="D2246" s="10">
        <v>1876453</v>
      </c>
    </row>
    <row r="2247" spans="1:4">
      <c r="A2247" s="9">
        <v>42767</v>
      </c>
      <c r="B2247" t="s">
        <v>34</v>
      </c>
      <c r="C2247" t="s">
        <v>50</v>
      </c>
      <c r="D2247" s="10">
        <v>2174939</v>
      </c>
    </row>
    <row r="2248" spans="1:4">
      <c r="A2248" s="9">
        <v>42795</v>
      </c>
      <c r="B2248" t="s">
        <v>34</v>
      </c>
      <c r="C2248" t="s">
        <v>50</v>
      </c>
      <c r="D2248" s="10">
        <v>2127465</v>
      </c>
    </row>
    <row r="2249" spans="1:4">
      <c r="A2249" s="9">
        <v>42826</v>
      </c>
      <c r="B2249" t="s">
        <v>34</v>
      </c>
      <c r="C2249" t="s">
        <v>50</v>
      </c>
      <c r="D2249" s="10">
        <v>1691828</v>
      </c>
    </row>
    <row r="2250" spans="1:4">
      <c r="A2250" s="9">
        <v>42856</v>
      </c>
      <c r="B2250" t="s">
        <v>34</v>
      </c>
      <c r="C2250" t="s">
        <v>50</v>
      </c>
      <c r="D2250" s="10">
        <v>2649159</v>
      </c>
    </row>
    <row r="2251" spans="1:4">
      <c r="A2251" s="9">
        <v>42887</v>
      </c>
      <c r="B2251" t="s">
        <v>34</v>
      </c>
      <c r="C2251" t="s">
        <v>50</v>
      </c>
      <c r="D2251" s="10">
        <v>2907288.9999999995</v>
      </c>
    </row>
    <row r="2252" spans="1:4">
      <c r="A2252" s="9">
        <v>42917</v>
      </c>
      <c r="B2252" t="s">
        <v>34</v>
      </c>
      <c r="C2252" t="s">
        <v>50</v>
      </c>
      <c r="D2252" s="10">
        <v>2628459</v>
      </c>
    </row>
    <row r="2253" spans="1:4">
      <c r="A2253" s="9">
        <v>42948</v>
      </c>
      <c r="B2253" t="s">
        <v>34</v>
      </c>
      <c r="C2253" t="s">
        <v>50</v>
      </c>
      <c r="D2253" s="10">
        <v>5368754</v>
      </c>
    </row>
    <row r="2254" spans="1:4">
      <c r="A2254" s="9">
        <v>42979</v>
      </c>
      <c r="B2254" t="s">
        <v>34</v>
      </c>
      <c r="C2254" t="s">
        <v>50</v>
      </c>
      <c r="D2254" s="10">
        <v>2523648.222222222</v>
      </c>
    </row>
    <row r="2255" spans="1:4">
      <c r="A2255" s="9">
        <v>43009</v>
      </c>
      <c r="B2255" t="s">
        <v>34</v>
      </c>
      <c r="C2255" t="s">
        <v>50</v>
      </c>
      <c r="D2255" s="10">
        <v>2168149.7407407407</v>
      </c>
    </row>
    <row r="2256" spans="1:4">
      <c r="A2256" s="9">
        <v>43040</v>
      </c>
      <c r="B2256" t="s">
        <v>34</v>
      </c>
      <c r="C2256" t="s">
        <v>50</v>
      </c>
      <c r="D2256" s="10">
        <v>2347063</v>
      </c>
    </row>
    <row r="2257" spans="1:4">
      <c r="A2257" s="9">
        <v>43070</v>
      </c>
      <c r="B2257" t="s">
        <v>34</v>
      </c>
      <c r="C2257" t="s">
        <v>50</v>
      </c>
      <c r="D2257" s="10">
        <v>2067667</v>
      </c>
    </row>
    <row r="2258" spans="1:4">
      <c r="A2258" s="9">
        <v>43101</v>
      </c>
      <c r="B2258" t="s">
        <v>34</v>
      </c>
      <c r="C2258" t="s">
        <v>50</v>
      </c>
      <c r="D2258" s="10">
        <v>2641114</v>
      </c>
    </row>
    <row r="2259" spans="1:4">
      <c r="A2259" s="9">
        <v>43132</v>
      </c>
      <c r="B2259" t="s">
        <v>34</v>
      </c>
      <c r="C2259" t="s">
        <v>50</v>
      </c>
      <c r="D2259" s="10">
        <v>2357492.9999999995</v>
      </c>
    </row>
    <row r="2260" spans="1:4">
      <c r="A2260" s="9">
        <v>43160</v>
      </c>
      <c r="B2260" t="s">
        <v>34</v>
      </c>
      <c r="C2260" t="s">
        <v>50</v>
      </c>
      <c r="D2260" s="10">
        <v>1744232</v>
      </c>
    </row>
    <row r="2261" spans="1:4">
      <c r="A2261" s="9">
        <v>43191</v>
      </c>
      <c r="B2261" t="s">
        <v>34</v>
      </c>
      <c r="C2261" t="s">
        <v>50</v>
      </c>
      <c r="D2261" s="10">
        <v>2142227</v>
      </c>
    </row>
    <row r="2262" spans="1:4">
      <c r="A2262" s="9">
        <v>43221</v>
      </c>
      <c r="B2262" t="s">
        <v>34</v>
      </c>
      <c r="C2262" t="s">
        <v>50</v>
      </c>
      <c r="D2262" s="10">
        <v>2649071.6666666665</v>
      </c>
    </row>
    <row r="2263" spans="1:4">
      <c r="A2263" s="9">
        <v>43252</v>
      </c>
      <c r="B2263" t="s">
        <v>34</v>
      </c>
      <c r="C2263" t="s">
        <v>50</v>
      </c>
      <c r="D2263" s="10">
        <v>2613981.2222222225</v>
      </c>
    </row>
    <row r="2264" spans="1:4">
      <c r="A2264" s="9">
        <v>43282</v>
      </c>
      <c r="B2264" t="s">
        <v>34</v>
      </c>
      <c r="C2264" t="s">
        <v>50</v>
      </c>
      <c r="D2264" s="10">
        <v>2053465</v>
      </c>
    </row>
    <row r="2265" spans="1:4">
      <c r="A2265" s="9">
        <v>43313</v>
      </c>
      <c r="B2265" t="s">
        <v>34</v>
      </c>
      <c r="C2265" t="s">
        <v>50</v>
      </c>
      <c r="D2265" s="10">
        <v>2246963</v>
      </c>
    </row>
    <row r="2266" spans="1:4">
      <c r="A2266" s="9">
        <v>43344</v>
      </c>
      <c r="B2266" t="s">
        <v>34</v>
      </c>
      <c r="C2266" t="s">
        <v>50</v>
      </c>
      <c r="D2266" s="10">
        <v>2214246</v>
      </c>
    </row>
    <row r="2267" spans="1:4">
      <c r="A2267" s="9">
        <v>43374</v>
      </c>
      <c r="B2267" t="s">
        <v>34</v>
      </c>
      <c r="C2267" t="s">
        <v>50</v>
      </c>
      <c r="D2267" s="10">
        <v>2191986.7000000002</v>
      </c>
    </row>
    <row r="2268" spans="1:4">
      <c r="A2268" s="9">
        <v>43405</v>
      </c>
      <c r="B2268" t="s">
        <v>34</v>
      </c>
      <c r="C2268" t="s">
        <v>50</v>
      </c>
      <c r="D2268" s="10">
        <v>1554433</v>
      </c>
    </row>
    <row r="2269" spans="1:4">
      <c r="A2269" s="9">
        <v>43435</v>
      </c>
      <c r="B2269" t="s">
        <v>34</v>
      </c>
      <c r="C2269" t="s">
        <v>50</v>
      </c>
      <c r="D2269" s="10">
        <v>1402823</v>
      </c>
    </row>
    <row r="2270" spans="1:4">
      <c r="A2270" s="9">
        <v>43466</v>
      </c>
      <c r="B2270" t="s">
        <v>34</v>
      </c>
      <c r="C2270" t="s">
        <v>50</v>
      </c>
      <c r="D2270" s="10">
        <v>1099030</v>
      </c>
    </row>
    <row r="2271" spans="1:4">
      <c r="A2271" s="9">
        <v>43497</v>
      </c>
      <c r="B2271" t="s">
        <v>34</v>
      </c>
      <c r="C2271" t="s">
        <v>50</v>
      </c>
      <c r="D2271" s="10">
        <v>843814</v>
      </c>
    </row>
    <row r="2272" spans="1:4">
      <c r="A2272" s="9">
        <v>43525</v>
      </c>
      <c r="B2272" t="s">
        <v>34</v>
      </c>
      <c r="C2272" t="s">
        <v>50</v>
      </c>
      <c r="D2272" s="10">
        <v>814390</v>
      </c>
    </row>
    <row r="2273" spans="1:4">
      <c r="A2273" s="9">
        <v>43556</v>
      </c>
      <c r="B2273" t="s">
        <v>34</v>
      </c>
      <c r="C2273" t="s">
        <v>50</v>
      </c>
      <c r="D2273" s="10">
        <v>702937</v>
      </c>
    </row>
    <row r="2274" spans="1:4">
      <c r="A2274" s="9">
        <v>43586</v>
      </c>
      <c r="B2274" t="s">
        <v>34</v>
      </c>
      <c r="C2274" t="s">
        <v>50</v>
      </c>
      <c r="D2274" s="10">
        <v>969149</v>
      </c>
    </row>
    <row r="2275" spans="1:4">
      <c r="A2275" s="9">
        <v>43617</v>
      </c>
      <c r="B2275" t="s">
        <v>34</v>
      </c>
      <c r="C2275" t="s">
        <v>50</v>
      </c>
      <c r="D2275" s="10">
        <v>1437257</v>
      </c>
    </row>
    <row r="2276" spans="1:4">
      <c r="A2276" s="9">
        <v>43647</v>
      </c>
      <c r="B2276" t="s">
        <v>34</v>
      </c>
      <c r="C2276" t="s">
        <v>50</v>
      </c>
      <c r="D2276" s="10">
        <v>1719401</v>
      </c>
    </row>
    <row r="2277" spans="1:4">
      <c r="A2277" s="9">
        <v>43678</v>
      </c>
      <c r="B2277" t="s">
        <v>34</v>
      </c>
      <c r="C2277" t="s">
        <v>50</v>
      </c>
      <c r="D2277" s="10">
        <v>1581076</v>
      </c>
    </row>
    <row r="2278" spans="1:4">
      <c r="A2278" s="9">
        <v>43709</v>
      </c>
      <c r="B2278" t="s">
        <v>34</v>
      </c>
      <c r="C2278" t="s">
        <v>50</v>
      </c>
      <c r="D2278" s="10">
        <v>2027825</v>
      </c>
    </row>
    <row r="2279" spans="1:4">
      <c r="A2279" s="9">
        <v>43739</v>
      </c>
      <c r="B2279" t="s">
        <v>34</v>
      </c>
      <c r="C2279" t="s">
        <v>50</v>
      </c>
      <c r="D2279" s="10">
        <v>3194599</v>
      </c>
    </row>
    <row r="2280" spans="1:4">
      <c r="A2280" s="9">
        <v>43770</v>
      </c>
      <c r="B2280" t="s">
        <v>34</v>
      </c>
      <c r="C2280" t="s">
        <v>50</v>
      </c>
      <c r="D2280" s="10">
        <v>2070194</v>
      </c>
    </row>
    <row r="2281" spans="1:4">
      <c r="A2281" s="9">
        <v>43800</v>
      </c>
      <c r="B2281" t="s">
        <v>34</v>
      </c>
      <c r="C2281" t="s">
        <v>50</v>
      </c>
      <c r="D2281" s="10">
        <v>1133446</v>
      </c>
    </row>
    <row r="2282" spans="1:4">
      <c r="A2282" s="9">
        <v>43831</v>
      </c>
      <c r="B2282" t="s">
        <v>34</v>
      </c>
      <c r="C2282" t="s">
        <v>50</v>
      </c>
      <c r="D2282" s="10">
        <v>1316829</v>
      </c>
    </row>
    <row r="2283" spans="1:4">
      <c r="A2283" s="9">
        <v>43862</v>
      </c>
      <c r="B2283" t="s">
        <v>34</v>
      </c>
      <c r="C2283" t="s">
        <v>50</v>
      </c>
      <c r="D2283" s="10">
        <v>1153616</v>
      </c>
    </row>
    <row r="2284" spans="1:4">
      <c r="A2284" s="9">
        <v>43891</v>
      </c>
      <c r="B2284" t="s">
        <v>34</v>
      </c>
      <c r="C2284" t="s">
        <v>50</v>
      </c>
      <c r="D2284" s="10">
        <v>976744</v>
      </c>
    </row>
    <row r="2285" spans="1:4">
      <c r="A2285" s="9">
        <v>43922</v>
      </c>
      <c r="B2285" t="s">
        <v>34</v>
      </c>
      <c r="C2285" t="s">
        <v>50</v>
      </c>
      <c r="D2285" s="10">
        <v>924577</v>
      </c>
    </row>
    <row r="2286" spans="1:4">
      <c r="A2286" s="9">
        <v>43952</v>
      </c>
      <c r="B2286" t="s">
        <v>34</v>
      </c>
      <c r="C2286" t="s">
        <v>50</v>
      </c>
      <c r="D2286" s="10">
        <v>1407113</v>
      </c>
    </row>
    <row r="2287" spans="1:4">
      <c r="A2287" s="9">
        <v>43983</v>
      </c>
      <c r="B2287" t="s">
        <v>34</v>
      </c>
      <c r="C2287" t="s">
        <v>50</v>
      </c>
      <c r="D2287" s="10">
        <v>1399335</v>
      </c>
    </row>
    <row r="2288" spans="1:4">
      <c r="A2288" s="9">
        <v>44013</v>
      </c>
      <c r="B2288" t="s">
        <v>34</v>
      </c>
      <c r="C2288" t="s">
        <v>50</v>
      </c>
      <c r="D2288" s="10">
        <v>2115741</v>
      </c>
    </row>
    <row r="2289" spans="1:4">
      <c r="A2289" s="9">
        <v>44044</v>
      </c>
      <c r="B2289" t="s">
        <v>34</v>
      </c>
      <c r="C2289" t="s">
        <v>50</v>
      </c>
      <c r="D2289" s="10">
        <v>2568909</v>
      </c>
    </row>
    <row r="2290" spans="1:4">
      <c r="A2290" s="9">
        <v>44075</v>
      </c>
      <c r="B2290" t="s">
        <v>34</v>
      </c>
      <c r="C2290" t="s">
        <v>50</v>
      </c>
      <c r="D2290" s="10">
        <v>2478241</v>
      </c>
    </row>
    <row r="2291" spans="1:4">
      <c r="A2291" s="9">
        <v>44105</v>
      </c>
      <c r="B2291" t="s">
        <v>34</v>
      </c>
      <c r="C2291" t="s">
        <v>50</v>
      </c>
      <c r="D2291" s="10">
        <v>2573570</v>
      </c>
    </row>
    <row r="2292" spans="1:4">
      <c r="A2292" s="9">
        <v>44136</v>
      </c>
      <c r="B2292" t="s">
        <v>34</v>
      </c>
      <c r="C2292" t="s">
        <v>50</v>
      </c>
      <c r="D2292" s="10">
        <v>2099580</v>
      </c>
    </row>
    <row r="2293" spans="1:4">
      <c r="A2293" s="9">
        <v>44166</v>
      </c>
      <c r="B2293" t="s">
        <v>34</v>
      </c>
      <c r="C2293" t="s">
        <v>50</v>
      </c>
      <c r="D2293" s="10">
        <v>1717592</v>
      </c>
    </row>
    <row r="2294" spans="1:4">
      <c r="A2294" s="9">
        <v>44197</v>
      </c>
      <c r="B2294" t="s">
        <v>34</v>
      </c>
      <c r="C2294" t="s">
        <v>50</v>
      </c>
      <c r="D2294" s="10">
        <v>1513030</v>
      </c>
    </row>
    <row r="2295" spans="1:4">
      <c r="A2295" s="9">
        <v>44228</v>
      </c>
      <c r="B2295" t="s">
        <v>34</v>
      </c>
      <c r="C2295" t="s">
        <v>50</v>
      </c>
      <c r="D2295" s="10">
        <v>1224673</v>
      </c>
    </row>
    <row r="2296" spans="1:4">
      <c r="A2296" s="9">
        <v>44256</v>
      </c>
      <c r="B2296" t="s">
        <v>34</v>
      </c>
      <c r="C2296" t="s">
        <v>50</v>
      </c>
      <c r="D2296" s="10">
        <v>2806434</v>
      </c>
    </row>
    <row r="2297" spans="1:4">
      <c r="A2297" s="9">
        <v>44287</v>
      </c>
      <c r="B2297" t="s">
        <v>34</v>
      </c>
      <c r="C2297" t="s">
        <v>50</v>
      </c>
      <c r="D2297" s="10">
        <v>1714249</v>
      </c>
    </row>
    <row r="2298" spans="1:4">
      <c r="A2298" s="9">
        <v>44317</v>
      </c>
      <c r="B2298" t="s">
        <v>34</v>
      </c>
      <c r="C2298" t="s">
        <v>50</v>
      </c>
      <c r="D2298" s="10">
        <v>2335819</v>
      </c>
    </row>
    <row r="2299" spans="1:4">
      <c r="A2299" s="9">
        <v>44348</v>
      </c>
      <c r="B2299" t="s">
        <v>34</v>
      </c>
      <c r="C2299" t="s">
        <v>50</v>
      </c>
      <c r="D2299" s="10">
        <v>2485431</v>
      </c>
    </row>
    <row r="2300" spans="1:4">
      <c r="A2300" s="9">
        <v>44378</v>
      </c>
      <c r="B2300" t="s">
        <v>34</v>
      </c>
      <c r="C2300" t="s">
        <v>50</v>
      </c>
      <c r="D2300" s="10">
        <v>2962158</v>
      </c>
    </row>
    <row r="2301" spans="1:4">
      <c r="A2301" s="9">
        <v>44409</v>
      </c>
      <c r="B2301" t="s">
        <v>34</v>
      </c>
      <c r="C2301" t="s">
        <v>50</v>
      </c>
      <c r="D2301" s="10">
        <v>2750673</v>
      </c>
    </row>
    <row r="2302" spans="1:4">
      <c r="A2302" s="9">
        <v>44440</v>
      </c>
      <c r="B2302" t="s">
        <v>34</v>
      </c>
      <c r="C2302" t="s">
        <v>50</v>
      </c>
      <c r="D2302" s="10">
        <v>2141092</v>
      </c>
    </row>
    <row r="2303" spans="1:4">
      <c r="A2303" s="9">
        <v>44470</v>
      </c>
      <c r="B2303" t="s">
        <v>34</v>
      </c>
      <c r="C2303" t="s">
        <v>50</v>
      </c>
      <c r="D2303" s="10">
        <v>2341614</v>
      </c>
    </row>
    <row r="2304" spans="1:4">
      <c r="A2304" s="9">
        <v>44501</v>
      </c>
      <c r="B2304" t="s">
        <v>34</v>
      </c>
      <c r="C2304" t="s">
        <v>50</v>
      </c>
      <c r="D2304" s="10">
        <v>1981164</v>
      </c>
    </row>
    <row r="2305" spans="1:4">
      <c r="A2305" s="9">
        <v>44531</v>
      </c>
      <c r="B2305" t="s">
        <v>34</v>
      </c>
      <c r="C2305" t="s">
        <v>50</v>
      </c>
      <c r="D2305" s="10">
        <v>1920801</v>
      </c>
    </row>
    <row r="2306" spans="1:4">
      <c r="A2306" s="9">
        <v>44562</v>
      </c>
      <c r="B2306" t="s">
        <v>34</v>
      </c>
      <c r="C2306" t="s">
        <v>50</v>
      </c>
      <c r="D2306" s="10">
        <v>1956817</v>
      </c>
    </row>
    <row r="2307" spans="1:4">
      <c r="A2307" s="9">
        <v>44593</v>
      </c>
      <c r="B2307" t="s">
        <v>34</v>
      </c>
      <c r="C2307" t="s">
        <v>50</v>
      </c>
      <c r="D2307" s="10">
        <v>1957841</v>
      </c>
    </row>
    <row r="2308" spans="1:4">
      <c r="A2308" s="9">
        <v>44621</v>
      </c>
      <c r="B2308" t="s">
        <v>34</v>
      </c>
      <c r="C2308" t="s">
        <v>50</v>
      </c>
      <c r="D2308" s="10">
        <v>2791370</v>
      </c>
    </row>
    <row r="2309" spans="1:4">
      <c r="A2309" s="9">
        <v>44652</v>
      </c>
      <c r="B2309" t="s">
        <v>34</v>
      </c>
      <c r="C2309" t="s">
        <v>50</v>
      </c>
      <c r="D2309" s="10">
        <v>3621940</v>
      </c>
    </row>
    <row r="2310" spans="1:4">
      <c r="A2310" s="9">
        <v>44682</v>
      </c>
      <c r="B2310" t="s">
        <v>34</v>
      </c>
      <c r="C2310" t="s">
        <v>50</v>
      </c>
      <c r="D2310" s="10">
        <v>4661822</v>
      </c>
    </row>
    <row r="2311" spans="1:4">
      <c r="A2311" s="9">
        <v>44713</v>
      </c>
      <c r="B2311" t="s">
        <v>34</v>
      </c>
      <c r="C2311" t="s">
        <v>50</v>
      </c>
      <c r="D2311" s="10">
        <v>4664327</v>
      </c>
    </row>
    <row r="2312" spans="1:4">
      <c r="A2312" s="9">
        <v>44743</v>
      </c>
      <c r="B2312" t="s">
        <v>34</v>
      </c>
      <c r="C2312" t="s">
        <v>50</v>
      </c>
      <c r="D2312" s="10">
        <v>4587861</v>
      </c>
    </row>
    <row r="2313" spans="1:4">
      <c r="A2313" s="9">
        <v>44774</v>
      </c>
      <c r="B2313" t="s">
        <v>34</v>
      </c>
      <c r="C2313" t="s">
        <v>50</v>
      </c>
      <c r="D2313" s="10">
        <v>3782324</v>
      </c>
    </row>
    <row r="2314" spans="1:4">
      <c r="A2314" s="9">
        <v>44805</v>
      </c>
      <c r="B2314" t="s">
        <v>34</v>
      </c>
      <c r="C2314" t="s">
        <v>50</v>
      </c>
      <c r="D2314" s="10">
        <v>3433438</v>
      </c>
    </row>
    <row r="2315" spans="1:4">
      <c r="A2315" s="9">
        <v>44835</v>
      </c>
      <c r="B2315" t="s">
        <v>34</v>
      </c>
      <c r="C2315" t="s">
        <v>50</v>
      </c>
      <c r="D2315" s="10">
        <v>2787664.3333333335</v>
      </c>
    </row>
    <row r="2316" spans="1:4">
      <c r="A2316" s="9">
        <v>39448</v>
      </c>
      <c r="B2316" t="s">
        <v>35</v>
      </c>
      <c r="C2316" t="s">
        <v>50</v>
      </c>
      <c r="D2316" s="10">
        <v>3845169.8769999999</v>
      </c>
    </row>
    <row r="2317" spans="1:4">
      <c r="A2317" s="9">
        <v>39479</v>
      </c>
      <c r="B2317" t="s">
        <v>35</v>
      </c>
      <c r="C2317" t="s">
        <v>50</v>
      </c>
      <c r="D2317" s="10">
        <v>3683381.9573763707</v>
      </c>
    </row>
    <row r="2318" spans="1:4">
      <c r="A2318" s="9">
        <v>39508</v>
      </c>
      <c r="B2318" t="s">
        <v>35</v>
      </c>
      <c r="C2318" t="s">
        <v>50</v>
      </c>
      <c r="D2318" s="10">
        <v>4096516.4135227837</v>
      </c>
    </row>
    <row r="2319" spans="1:4">
      <c r="A2319" s="9">
        <v>39539</v>
      </c>
      <c r="B2319" t="s">
        <v>35</v>
      </c>
      <c r="C2319" t="s">
        <v>50</v>
      </c>
      <c r="D2319" s="10">
        <v>4407239.4505266445</v>
      </c>
    </row>
    <row r="2320" spans="1:4">
      <c r="A2320" s="9">
        <v>39569</v>
      </c>
      <c r="B2320" t="s">
        <v>35</v>
      </c>
      <c r="C2320" t="s">
        <v>50</v>
      </c>
      <c r="D2320" s="10">
        <v>5278693</v>
      </c>
    </row>
    <row r="2321" spans="1:4">
      <c r="A2321" s="9">
        <v>39600</v>
      </c>
      <c r="B2321" t="s">
        <v>35</v>
      </c>
      <c r="C2321" t="s">
        <v>50</v>
      </c>
      <c r="D2321" s="10">
        <v>5380215.2338026185</v>
      </c>
    </row>
    <row r="2322" spans="1:4">
      <c r="A2322" s="9">
        <v>39630</v>
      </c>
      <c r="B2322" t="s">
        <v>35</v>
      </c>
      <c r="C2322" t="s">
        <v>50</v>
      </c>
      <c r="D2322" s="10">
        <v>5200724.7711850107</v>
      </c>
    </row>
    <row r="2323" spans="1:4">
      <c r="A2323" s="9">
        <v>39661</v>
      </c>
      <c r="B2323" t="s">
        <v>35</v>
      </c>
      <c r="C2323" t="s">
        <v>50</v>
      </c>
      <c r="D2323" s="10">
        <v>4712809.5030514384</v>
      </c>
    </row>
    <row r="2324" spans="1:4">
      <c r="A2324" s="9">
        <v>39692</v>
      </c>
      <c r="B2324" t="s">
        <v>35</v>
      </c>
      <c r="C2324" t="s">
        <v>50</v>
      </c>
      <c r="D2324" s="10">
        <v>3932990</v>
      </c>
    </row>
    <row r="2325" spans="1:4">
      <c r="A2325" s="9">
        <v>39722</v>
      </c>
      <c r="B2325" t="s">
        <v>35</v>
      </c>
      <c r="C2325" t="s">
        <v>50</v>
      </c>
      <c r="D2325" s="10">
        <v>3963617</v>
      </c>
    </row>
    <row r="2326" spans="1:4">
      <c r="A2326" s="9">
        <v>39753</v>
      </c>
      <c r="B2326" t="s">
        <v>35</v>
      </c>
      <c r="C2326" t="s">
        <v>50</v>
      </c>
      <c r="D2326" s="10">
        <v>4203767.2117039589</v>
      </c>
    </row>
    <row r="2327" spans="1:4">
      <c r="A2327" s="9">
        <v>39783</v>
      </c>
      <c r="B2327" t="s">
        <v>35</v>
      </c>
      <c r="C2327" t="s">
        <v>50</v>
      </c>
      <c r="D2327" s="10">
        <v>3679903</v>
      </c>
    </row>
    <row r="2328" spans="1:4">
      <c r="A2328" s="9">
        <v>39814</v>
      </c>
      <c r="B2328" t="s">
        <v>35</v>
      </c>
      <c r="C2328" t="s">
        <v>50</v>
      </c>
      <c r="D2328" s="10">
        <v>3073925.5014326652</v>
      </c>
    </row>
    <row r="2329" spans="1:4">
      <c r="A2329" s="9">
        <v>39845</v>
      </c>
      <c r="B2329" t="s">
        <v>35</v>
      </c>
      <c r="C2329" t="s">
        <v>50</v>
      </c>
      <c r="D2329" s="10">
        <v>2690249.4260070967</v>
      </c>
    </row>
    <row r="2330" spans="1:4">
      <c r="A2330" s="9">
        <v>39873</v>
      </c>
      <c r="B2330" t="s">
        <v>35</v>
      </c>
      <c r="C2330" t="s">
        <v>50</v>
      </c>
      <c r="D2330" s="10">
        <v>2952786.1737335506</v>
      </c>
    </row>
    <row r="2331" spans="1:4">
      <c r="A2331" s="9">
        <v>39904</v>
      </c>
      <c r="B2331" t="s">
        <v>35</v>
      </c>
      <c r="C2331" t="s">
        <v>50</v>
      </c>
      <c r="D2331" s="10">
        <v>2748716.5537441517</v>
      </c>
    </row>
    <row r="2332" spans="1:4">
      <c r="A2332" s="9">
        <v>39934</v>
      </c>
      <c r="B2332" t="s">
        <v>35</v>
      </c>
      <c r="C2332" t="s">
        <v>50</v>
      </c>
      <c r="D2332" s="10">
        <v>4439909.9047727659</v>
      </c>
    </row>
    <row r="2333" spans="1:4">
      <c r="A2333" s="9">
        <v>39965</v>
      </c>
      <c r="B2333" t="s">
        <v>35</v>
      </c>
      <c r="C2333" t="s">
        <v>50</v>
      </c>
      <c r="D2333" s="10">
        <v>4550933.3418074399</v>
      </c>
    </row>
    <row r="2334" spans="1:4">
      <c r="A2334" s="9">
        <v>39995</v>
      </c>
      <c r="B2334" t="s">
        <v>35</v>
      </c>
      <c r="C2334" t="s">
        <v>50</v>
      </c>
      <c r="D2334" s="10">
        <v>4926683.5418091593</v>
      </c>
    </row>
    <row r="2335" spans="1:4">
      <c r="A2335" s="9">
        <v>40026</v>
      </c>
      <c r="B2335" t="s">
        <v>35</v>
      </c>
      <c r="C2335" t="s">
        <v>50</v>
      </c>
      <c r="D2335" s="10">
        <v>5054114.1171626151</v>
      </c>
    </row>
    <row r="2336" spans="1:4">
      <c r="A2336" s="9">
        <v>40057</v>
      </c>
      <c r="B2336" t="s">
        <v>35</v>
      </c>
      <c r="C2336" t="s">
        <v>50</v>
      </c>
      <c r="D2336" s="10">
        <v>4549878.2700912952</v>
      </c>
    </row>
    <row r="2337" spans="1:4">
      <c r="A2337" s="9">
        <v>40087</v>
      </c>
      <c r="B2337" t="s">
        <v>35</v>
      </c>
      <c r="C2337" t="s">
        <v>50</v>
      </c>
      <c r="D2337" s="10">
        <v>4580470.9790788051</v>
      </c>
    </row>
    <row r="2338" spans="1:4">
      <c r="A2338" s="9">
        <v>40118</v>
      </c>
      <c r="B2338" t="s">
        <v>35</v>
      </c>
      <c r="C2338" t="s">
        <v>50</v>
      </c>
      <c r="D2338" s="10">
        <v>4312328.9398280811</v>
      </c>
    </row>
    <row r="2339" spans="1:4">
      <c r="A2339" s="9">
        <v>40148</v>
      </c>
      <c r="B2339" t="s">
        <v>35</v>
      </c>
      <c r="C2339" t="s">
        <v>50</v>
      </c>
      <c r="D2339" s="10">
        <v>3665729.5128939827</v>
      </c>
    </row>
    <row r="2340" spans="1:4">
      <c r="A2340" s="9">
        <v>40179</v>
      </c>
      <c r="B2340" t="s">
        <v>35</v>
      </c>
      <c r="C2340" t="s">
        <v>50</v>
      </c>
      <c r="D2340" s="10">
        <v>2968875.4055744139</v>
      </c>
    </row>
    <row r="2341" spans="1:4">
      <c r="A2341" s="9">
        <v>40210</v>
      </c>
      <c r="B2341" t="s">
        <v>35</v>
      </c>
      <c r="C2341" t="s">
        <v>50</v>
      </c>
      <c r="D2341" s="10">
        <v>2060951</v>
      </c>
    </row>
    <row r="2342" spans="1:4">
      <c r="A2342" s="9">
        <v>40238</v>
      </c>
      <c r="B2342" t="s">
        <v>35</v>
      </c>
      <c r="C2342" t="s">
        <v>50</v>
      </c>
      <c r="D2342" s="10">
        <v>2388890</v>
      </c>
    </row>
    <row r="2343" spans="1:4">
      <c r="A2343" s="9">
        <v>40269</v>
      </c>
      <c r="B2343" t="s">
        <v>35</v>
      </c>
      <c r="C2343" t="s">
        <v>50</v>
      </c>
      <c r="D2343" s="10">
        <v>2772577</v>
      </c>
    </row>
    <row r="2344" spans="1:4">
      <c r="A2344" s="9">
        <v>40299</v>
      </c>
      <c r="B2344" t="s">
        <v>35</v>
      </c>
      <c r="C2344" t="s">
        <v>50</v>
      </c>
      <c r="D2344" s="10">
        <v>4096647</v>
      </c>
    </row>
    <row r="2345" spans="1:4">
      <c r="A2345" s="9">
        <v>40330</v>
      </c>
      <c r="B2345" t="s">
        <v>35</v>
      </c>
      <c r="C2345" t="s">
        <v>50</v>
      </c>
      <c r="D2345" s="10">
        <v>4378463</v>
      </c>
    </row>
    <row r="2346" spans="1:4">
      <c r="A2346" s="9">
        <v>40360</v>
      </c>
      <c r="B2346" t="s">
        <v>35</v>
      </c>
      <c r="C2346" t="s">
        <v>50</v>
      </c>
      <c r="D2346" s="10">
        <v>4201870.0963471048</v>
      </c>
    </row>
    <row r="2347" spans="1:4">
      <c r="A2347" s="9">
        <v>40391</v>
      </c>
      <c r="B2347" t="s">
        <v>35</v>
      </c>
      <c r="C2347" t="s">
        <v>50</v>
      </c>
      <c r="D2347" s="10">
        <v>3347814.3895903351</v>
      </c>
    </row>
    <row r="2348" spans="1:4">
      <c r="A2348" s="9">
        <v>40422</v>
      </c>
      <c r="B2348" t="s">
        <v>35</v>
      </c>
      <c r="C2348" t="s">
        <v>50</v>
      </c>
      <c r="D2348" s="10">
        <v>3108991.0223299935</v>
      </c>
    </row>
    <row r="2349" spans="1:4">
      <c r="A2349" s="9">
        <v>40452</v>
      </c>
      <c r="B2349" t="s">
        <v>35</v>
      </c>
      <c r="C2349" t="s">
        <v>50</v>
      </c>
      <c r="D2349" s="10">
        <v>2827317.2574471189</v>
      </c>
    </row>
    <row r="2350" spans="1:4">
      <c r="A2350" s="9">
        <v>40483</v>
      </c>
      <c r="B2350" t="s">
        <v>35</v>
      </c>
      <c r="C2350" t="s">
        <v>50</v>
      </c>
      <c r="D2350" s="10">
        <v>2229935.2251556609</v>
      </c>
    </row>
    <row r="2351" spans="1:4">
      <c r="A2351" s="9">
        <v>40513</v>
      </c>
      <c r="B2351" t="s">
        <v>35</v>
      </c>
      <c r="C2351" t="s">
        <v>50</v>
      </c>
      <c r="D2351" s="10">
        <v>1706281.0232841321</v>
      </c>
    </row>
    <row r="2352" spans="1:4">
      <c r="A2352" s="9">
        <v>40544</v>
      </c>
      <c r="B2352" t="s">
        <v>35</v>
      </c>
      <c r="C2352" t="s">
        <v>50</v>
      </c>
      <c r="D2352" s="10">
        <v>1613467</v>
      </c>
    </row>
    <row r="2353" spans="1:4">
      <c r="A2353" s="9">
        <v>40575</v>
      </c>
      <c r="B2353" t="s">
        <v>35</v>
      </c>
      <c r="C2353" t="s">
        <v>50</v>
      </c>
      <c r="D2353" s="10">
        <v>1717176.945887222</v>
      </c>
    </row>
    <row r="2354" spans="1:4">
      <c r="A2354" s="9">
        <v>40603</v>
      </c>
      <c r="B2354" t="s">
        <v>35</v>
      </c>
      <c r="C2354" t="s">
        <v>50</v>
      </c>
      <c r="D2354" s="10">
        <v>2625074.3980668271</v>
      </c>
    </row>
    <row r="2355" spans="1:4">
      <c r="A2355" s="9">
        <v>40634</v>
      </c>
      <c r="B2355" t="s">
        <v>35</v>
      </c>
      <c r="C2355" t="s">
        <v>50</v>
      </c>
      <c r="D2355" s="10">
        <v>3425553.691512058</v>
      </c>
    </row>
    <row r="2356" spans="1:4">
      <c r="A2356" s="9">
        <v>40664</v>
      </c>
      <c r="B2356" t="s">
        <v>35</v>
      </c>
      <c r="C2356" t="s">
        <v>50</v>
      </c>
      <c r="D2356" s="10">
        <v>3837115.6134105902</v>
      </c>
    </row>
    <row r="2357" spans="1:4">
      <c r="A2357" s="9">
        <v>40695</v>
      </c>
      <c r="B2357" t="s">
        <v>35</v>
      </c>
      <c r="C2357" t="s">
        <v>50</v>
      </c>
      <c r="D2357" s="10">
        <v>3890066.8139891461</v>
      </c>
    </row>
    <row r="2358" spans="1:4">
      <c r="A2358" s="9">
        <v>40725</v>
      </c>
      <c r="B2358" t="s">
        <v>35</v>
      </c>
      <c r="C2358" t="s">
        <v>50</v>
      </c>
      <c r="D2358" s="10">
        <v>3698366.3098096154</v>
      </c>
    </row>
    <row r="2359" spans="1:4">
      <c r="A2359" s="9">
        <v>40756</v>
      </c>
      <c r="B2359" t="s">
        <v>35</v>
      </c>
      <c r="C2359" t="s">
        <v>50</v>
      </c>
      <c r="D2359" s="10">
        <v>3454324.0664005196</v>
      </c>
    </row>
    <row r="2360" spans="1:4">
      <c r="A2360" s="9">
        <v>40787</v>
      </c>
      <c r="B2360" t="s">
        <v>35</v>
      </c>
      <c r="C2360" t="s">
        <v>50</v>
      </c>
      <c r="D2360" s="10">
        <v>3115922.0517350845</v>
      </c>
    </row>
    <row r="2361" spans="1:4">
      <c r="A2361" s="9">
        <v>40817</v>
      </c>
      <c r="B2361" t="s">
        <v>35</v>
      </c>
      <c r="C2361" t="s">
        <v>50</v>
      </c>
      <c r="D2361" s="10">
        <v>2940533.4616626315</v>
      </c>
    </row>
    <row r="2362" spans="1:4">
      <c r="A2362" s="9">
        <v>40848</v>
      </c>
      <c r="B2362" t="s">
        <v>35</v>
      </c>
      <c r="C2362" t="s">
        <v>50</v>
      </c>
      <c r="D2362" s="10">
        <v>2414616.1863142103</v>
      </c>
    </row>
    <row r="2363" spans="1:4">
      <c r="A2363" s="9">
        <v>40878</v>
      </c>
      <c r="B2363" t="s">
        <v>35</v>
      </c>
      <c r="C2363" t="s">
        <v>50</v>
      </c>
      <c r="D2363" s="10">
        <v>2036458.6954488747</v>
      </c>
    </row>
    <row r="2364" spans="1:4">
      <c r="A2364" s="9">
        <v>40909</v>
      </c>
      <c r="B2364" t="s">
        <v>35</v>
      </c>
      <c r="C2364" t="s">
        <v>50</v>
      </c>
      <c r="D2364" s="10">
        <v>1900929.4369210992</v>
      </c>
    </row>
    <row r="2365" spans="1:4">
      <c r="A2365" s="9">
        <v>40940</v>
      </c>
      <c r="B2365" t="s">
        <v>35</v>
      </c>
      <c r="C2365" t="s">
        <v>50</v>
      </c>
      <c r="D2365" s="10">
        <v>2059070.2108523881</v>
      </c>
    </row>
    <row r="2366" spans="1:4">
      <c r="A2366" s="9">
        <v>40969</v>
      </c>
      <c r="B2366" t="s">
        <v>35</v>
      </c>
      <c r="C2366" t="s">
        <v>50</v>
      </c>
      <c r="D2366" s="10">
        <v>2390388.311737204</v>
      </c>
    </row>
    <row r="2367" spans="1:4">
      <c r="A2367" s="9">
        <v>41000</v>
      </c>
      <c r="B2367" t="s">
        <v>35</v>
      </c>
      <c r="C2367" t="s">
        <v>50</v>
      </c>
      <c r="D2367" s="10">
        <v>2756328</v>
      </c>
    </row>
    <row r="2368" spans="1:4">
      <c r="A2368" s="9">
        <v>41030</v>
      </c>
      <c r="B2368" t="s">
        <v>35</v>
      </c>
      <c r="C2368" t="s">
        <v>50</v>
      </c>
      <c r="D2368" s="10">
        <v>4006600.3099283692</v>
      </c>
    </row>
    <row r="2369" spans="1:4">
      <c r="A2369" s="9">
        <v>41061</v>
      </c>
      <c r="B2369" t="s">
        <v>35</v>
      </c>
      <c r="C2369" t="s">
        <v>50</v>
      </c>
      <c r="D2369" s="10">
        <v>4616980.6746424651</v>
      </c>
    </row>
    <row r="2370" spans="1:4">
      <c r="A2370" s="9">
        <v>41091</v>
      </c>
      <c r="B2370" t="s">
        <v>35</v>
      </c>
      <c r="C2370" t="s">
        <v>50</v>
      </c>
      <c r="D2370" s="10">
        <v>4932450.0557305254</v>
      </c>
    </row>
    <row r="2371" spans="1:4">
      <c r="A2371" s="9">
        <v>41122</v>
      </c>
      <c r="B2371" t="s">
        <v>35</v>
      </c>
      <c r="C2371" t="s">
        <v>50</v>
      </c>
      <c r="D2371" s="10">
        <v>4910003</v>
      </c>
    </row>
    <row r="2372" spans="1:4">
      <c r="A2372" s="9">
        <v>41153</v>
      </c>
      <c r="B2372" t="s">
        <v>35</v>
      </c>
      <c r="C2372" t="s">
        <v>50</v>
      </c>
      <c r="D2372" s="10">
        <v>5608705</v>
      </c>
    </row>
    <row r="2373" spans="1:4">
      <c r="A2373" s="9">
        <v>41183</v>
      </c>
      <c r="B2373" t="s">
        <v>35</v>
      </c>
      <c r="C2373" t="s">
        <v>50</v>
      </c>
      <c r="D2373" s="10">
        <v>5089062</v>
      </c>
    </row>
    <row r="2374" spans="1:4">
      <c r="A2374" s="9">
        <v>41214</v>
      </c>
      <c r="B2374" t="s">
        <v>35</v>
      </c>
      <c r="C2374" t="s">
        <v>50</v>
      </c>
      <c r="D2374" s="10">
        <v>4616915</v>
      </c>
    </row>
    <row r="2375" spans="1:4">
      <c r="A2375" s="9">
        <v>41244</v>
      </c>
      <c r="B2375" t="s">
        <v>35</v>
      </c>
      <c r="C2375" t="s">
        <v>50</v>
      </c>
      <c r="D2375" s="10">
        <v>4089093</v>
      </c>
    </row>
    <row r="2376" spans="1:4">
      <c r="A2376" s="9">
        <v>41275</v>
      </c>
      <c r="B2376" t="s">
        <v>35</v>
      </c>
      <c r="C2376" t="s">
        <v>50</v>
      </c>
      <c r="D2376" s="10">
        <v>3543209</v>
      </c>
    </row>
    <row r="2377" spans="1:4">
      <c r="A2377" s="9">
        <v>41306</v>
      </c>
      <c r="B2377" t="s">
        <v>35</v>
      </c>
      <c r="C2377" t="s">
        <v>50</v>
      </c>
      <c r="D2377" s="10">
        <v>2783239</v>
      </c>
    </row>
    <row r="2378" spans="1:4">
      <c r="A2378" s="9">
        <v>41334</v>
      </c>
      <c r="B2378" t="s">
        <v>35</v>
      </c>
      <c r="C2378" t="s">
        <v>50</v>
      </c>
      <c r="D2378" s="10">
        <v>3485961.3</v>
      </c>
    </row>
    <row r="2379" spans="1:4">
      <c r="A2379" s="9">
        <v>41365</v>
      </c>
      <c r="B2379" t="s">
        <v>35</v>
      </c>
      <c r="C2379" t="s">
        <v>50</v>
      </c>
      <c r="D2379" s="10">
        <v>3644302</v>
      </c>
    </row>
    <row r="2380" spans="1:4">
      <c r="A2380" s="9">
        <v>41395</v>
      </c>
      <c r="B2380" t="s">
        <v>35</v>
      </c>
      <c r="C2380" t="s">
        <v>50</v>
      </c>
      <c r="D2380" s="10">
        <v>4263881</v>
      </c>
    </row>
    <row r="2381" spans="1:4">
      <c r="A2381" s="9">
        <v>41426</v>
      </c>
      <c r="B2381" t="s">
        <v>35</v>
      </c>
      <c r="C2381" t="s">
        <v>50</v>
      </c>
      <c r="D2381" s="10">
        <v>4400119.8691283884</v>
      </c>
    </row>
    <row r="2382" spans="1:4">
      <c r="A2382" s="9">
        <v>41456</v>
      </c>
      <c r="B2382" t="s">
        <v>35</v>
      </c>
      <c r="C2382" t="s">
        <v>50</v>
      </c>
      <c r="D2382" s="10">
        <v>5265101</v>
      </c>
    </row>
    <row r="2383" spans="1:4">
      <c r="A2383" s="9">
        <v>41487</v>
      </c>
      <c r="B2383" t="s">
        <v>35</v>
      </c>
      <c r="C2383" t="s">
        <v>50</v>
      </c>
      <c r="D2383" s="10">
        <v>5247953</v>
      </c>
    </row>
    <row r="2384" spans="1:4">
      <c r="A2384" s="9">
        <v>41518</v>
      </c>
      <c r="B2384" t="s">
        <v>35</v>
      </c>
      <c r="C2384" t="s">
        <v>50</v>
      </c>
      <c r="D2384" s="10">
        <v>5081343</v>
      </c>
    </row>
    <row r="2385" spans="1:4">
      <c r="A2385" s="9">
        <v>41548</v>
      </c>
      <c r="B2385" t="s">
        <v>35</v>
      </c>
      <c r="C2385" t="s">
        <v>50</v>
      </c>
      <c r="D2385" s="10">
        <v>5067992</v>
      </c>
    </row>
    <row r="2386" spans="1:4">
      <c r="A2386" s="9">
        <v>41579</v>
      </c>
      <c r="B2386" t="s">
        <v>35</v>
      </c>
      <c r="C2386" t="s">
        <v>50</v>
      </c>
      <c r="D2386" s="10">
        <v>4753909</v>
      </c>
    </row>
    <row r="2387" spans="1:4">
      <c r="A2387" s="9">
        <v>41609</v>
      </c>
      <c r="B2387" t="s">
        <v>35</v>
      </c>
      <c r="C2387" t="s">
        <v>50</v>
      </c>
      <c r="D2387" s="10">
        <v>4333330</v>
      </c>
    </row>
    <row r="2388" spans="1:4">
      <c r="A2388" s="9">
        <v>41640</v>
      </c>
      <c r="B2388" t="s">
        <v>35</v>
      </c>
      <c r="C2388" t="s">
        <v>50</v>
      </c>
      <c r="D2388" s="10">
        <v>3911365</v>
      </c>
    </row>
    <row r="2389" spans="1:4">
      <c r="A2389" s="9">
        <v>41671</v>
      </c>
      <c r="B2389" t="s">
        <v>35</v>
      </c>
      <c r="C2389" t="s">
        <v>50</v>
      </c>
      <c r="D2389" s="10">
        <v>3154485</v>
      </c>
    </row>
    <row r="2390" spans="1:4">
      <c r="A2390" s="9">
        <v>41699</v>
      </c>
      <c r="B2390" t="s">
        <v>35</v>
      </c>
      <c r="C2390" t="s">
        <v>50</v>
      </c>
      <c r="D2390" s="10">
        <v>3443139</v>
      </c>
    </row>
    <row r="2391" spans="1:4">
      <c r="A2391" s="9">
        <v>41730</v>
      </c>
      <c r="B2391" t="s">
        <v>35</v>
      </c>
      <c r="C2391" t="s">
        <v>50</v>
      </c>
      <c r="D2391" s="10">
        <v>2853503.5</v>
      </c>
    </row>
    <row r="2392" spans="1:4">
      <c r="A2392" s="9">
        <v>41760</v>
      </c>
      <c r="B2392" t="s">
        <v>35</v>
      </c>
      <c r="C2392" t="s">
        <v>50</v>
      </c>
      <c r="D2392" s="10">
        <v>3965522</v>
      </c>
    </row>
    <row r="2393" spans="1:4">
      <c r="A2393" s="9">
        <v>41791</v>
      </c>
      <c r="B2393" t="s">
        <v>35</v>
      </c>
      <c r="C2393" t="s">
        <v>50</v>
      </c>
      <c r="D2393" s="10">
        <v>4842946</v>
      </c>
    </row>
    <row r="2394" spans="1:4">
      <c r="A2394" s="9">
        <v>41821</v>
      </c>
      <c r="B2394" t="s">
        <v>35</v>
      </c>
      <c r="C2394" t="s">
        <v>50</v>
      </c>
      <c r="D2394" s="10">
        <v>4807578</v>
      </c>
    </row>
    <row r="2395" spans="1:4">
      <c r="A2395" s="9">
        <v>41852</v>
      </c>
      <c r="B2395" t="s">
        <v>35</v>
      </c>
      <c r="C2395" t="s">
        <v>50</v>
      </c>
      <c r="D2395" s="10">
        <v>4682615</v>
      </c>
    </row>
    <row r="2396" spans="1:4">
      <c r="A2396" s="9">
        <v>41883</v>
      </c>
      <c r="B2396" t="s">
        <v>35</v>
      </c>
      <c r="C2396" t="s">
        <v>50</v>
      </c>
      <c r="D2396" s="10">
        <v>4961487</v>
      </c>
    </row>
    <row r="2397" spans="1:4">
      <c r="A2397" s="9">
        <v>41913</v>
      </c>
      <c r="B2397" t="s">
        <v>35</v>
      </c>
      <c r="C2397" t="s">
        <v>50</v>
      </c>
      <c r="D2397" s="10">
        <v>5084208</v>
      </c>
    </row>
    <row r="2398" spans="1:4">
      <c r="A2398" s="9">
        <v>41944</v>
      </c>
      <c r="B2398" t="s">
        <v>35</v>
      </c>
      <c r="C2398" t="s">
        <v>50</v>
      </c>
      <c r="D2398" s="10">
        <v>4101772</v>
      </c>
    </row>
    <row r="2399" spans="1:4">
      <c r="A2399" s="9">
        <v>41974</v>
      </c>
      <c r="B2399" t="s">
        <v>35</v>
      </c>
      <c r="C2399" t="s">
        <v>50</v>
      </c>
      <c r="D2399" s="10">
        <v>3976221</v>
      </c>
    </row>
    <row r="2400" spans="1:4">
      <c r="A2400" s="9">
        <v>42005</v>
      </c>
      <c r="B2400" t="s">
        <v>35</v>
      </c>
      <c r="C2400" t="s">
        <v>50</v>
      </c>
      <c r="D2400" s="10">
        <v>3540272</v>
      </c>
    </row>
    <row r="2401" spans="1:4">
      <c r="A2401" s="9">
        <v>42036</v>
      </c>
      <c r="B2401" t="s">
        <v>35</v>
      </c>
      <c r="C2401" t="s">
        <v>50</v>
      </c>
      <c r="D2401" s="10">
        <v>2817345</v>
      </c>
    </row>
    <row r="2402" spans="1:4">
      <c r="A2402" s="9">
        <v>42064</v>
      </c>
      <c r="B2402" t="s">
        <v>35</v>
      </c>
      <c r="C2402" t="s">
        <v>50</v>
      </c>
      <c r="D2402" s="10">
        <v>2992771</v>
      </c>
    </row>
    <row r="2403" spans="1:4">
      <c r="A2403" s="9">
        <v>42095</v>
      </c>
      <c r="B2403" t="s">
        <v>35</v>
      </c>
      <c r="C2403" t="s">
        <v>50</v>
      </c>
      <c r="D2403" s="10">
        <v>3026271</v>
      </c>
    </row>
    <row r="2404" spans="1:4">
      <c r="A2404" s="9">
        <v>42125</v>
      </c>
      <c r="B2404" t="s">
        <v>35</v>
      </c>
      <c r="C2404" t="s">
        <v>50</v>
      </c>
      <c r="D2404" s="10">
        <v>4132990</v>
      </c>
    </row>
    <row r="2405" spans="1:4">
      <c r="A2405" s="9">
        <v>42156</v>
      </c>
      <c r="B2405" t="s">
        <v>35</v>
      </c>
      <c r="C2405" t="s">
        <v>50</v>
      </c>
      <c r="D2405" s="10">
        <v>5213995</v>
      </c>
    </row>
    <row r="2406" spans="1:4">
      <c r="A2406" s="9">
        <v>42186</v>
      </c>
      <c r="B2406" t="s">
        <v>35</v>
      </c>
      <c r="C2406" t="s">
        <v>50</v>
      </c>
      <c r="D2406" s="10">
        <v>5353103</v>
      </c>
    </row>
    <row r="2407" spans="1:4">
      <c r="A2407" s="9">
        <v>42217</v>
      </c>
      <c r="B2407" t="s">
        <v>35</v>
      </c>
      <c r="C2407" t="s">
        <v>50</v>
      </c>
      <c r="D2407" s="10">
        <v>4341852</v>
      </c>
    </row>
    <row r="2408" spans="1:4">
      <c r="A2408" s="9">
        <v>42248</v>
      </c>
      <c r="B2408" t="s">
        <v>35</v>
      </c>
      <c r="C2408" t="s">
        <v>50</v>
      </c>
      <c r="D2408" s="10">
        <v>4806396</v>
      </c>
    </row>
    <row r="2409" spans="1:4">
      <c r="A2409" s="9">
        <v>42278</v>
      </c>
      <c r="B2409" t="s">
        <v>35</v>
      </c>
      <c r="C2409" t="s">
        <v>50</v>
      </c>
      <c r="D2409" s="10">
        <v>4706462</v>
      </c>
    </row>
    <row r="2410" spans="1:4">
      <c r="A2410" s="9">
        <v>42309</v>
      </c>
      <c r="B2410" t="s">
        <v>35</v>
      </c>
      <c r="C2410" t="s">
        <v>50</v>
      </c>
      <c r="D2410" s="10">
        <v>3875001</v>
      </c>
    </row>
    <row r="2411" spans="1:4">
      <c r="A2411" s="9">
        <v>42339</v>
      </c>
      <c r="B2411" t="s">
        <v>35</v>
      </c>
      <c r="C2411" t="s">
        <v>50</v>
      </c>
      <c r="D2411" s="10">
        <v>3184398</v>
      </c>
    </row>
    <row r="2412" spans="1:4">
      <c r="A2412" s="9">
        <v>42370</v>
      </c>
      <c r="B2412" t="s">
        <v>35</v>
      </c>
      <c r="C2412" t="s">
        <v>50</v>
      </c>
      <c r="D2412" s="10">
        <v>2766277</v>
      </c>
    </row>
    <row r="2413" spans="1:4">
      <c r="A2413" s="9">
        <v>42401</v>
      </c>
      <c r="B2413" t="s">
        <v>35</v>
      </c>
      <c r="C2413" t="s">
        <v>50</v>
      </c>
      <c r="D2413" s="10">
        <v>2336082</v>
      </c>
    </row>
    <row r="2414" spans="1:4">
      <c r="A2414" s="9">
        <v>42430</v>
      </c>
      <c r="B2414" t="s">
        <v>35</v>
      </c>
      <c r="C2414" t="s">
        <v>50</v>
      </c>
      <c r="D2414" s="10">
        <v>2197270</v>
      </c>
    </row>
    <row r="2415" spans="1:4">
      <c r="A2415" s="9">
        <v>42461</v>
      </c>
      <c r="B2415" t="s">
        <v>35</v>
      </c>
      <c r="C2415" t="s">
        <v>50</v>
      </c>
      <c r="D2415" s="10">
        <v>1985831</v>
      </c>
    </row>
    <row r="2416" spans="1:4">
      <c r="A2416" s="9">
        <v>42491</v>
      </c>
      <c r="B2416" t="s">
        <v>35</v>
      </c>
      <c r="C2416" t="s">
        <v>50</v>
      </c>
      <c r="D2416" s="10">
        <v>2400049</v>
      </c>
    </row>
    <row r="2417" spans="1:4">
      <c r="A2417" s="9">
        <v>42522</v>
      </c>
      <c r="B2417" t="s">
        <v>35</v>
      </c>
      <c r="C2417" t="s">
        <v>50</v>
      </c>
      <c r="D2417" s="10">
        <v>3247182</v>
      </c>
    </row>
    <row r="2418" spans="1:4">
      <c r="A2418" s="9">
        <v>42552</v>
      </c>
      <c r="B2418" t="s">
        <v>35</v>
      </c>
      <c r="C2418" t="s">
        <v>50</v>
      </c>
      <c r="D2418" s="10">
        <v>4352282</v>
      </c>
    </row>
    <row r="2419" spans="1:4">
      <c r="A2419" s="9">
        <v>42583</v>
      </c>
      <c r="B2419" t="s">
        <v>35</v>
      </c>
      <c r="C2419" t="s">
        <v>50</v>
      </c>
      <c r="D2419" s="10">
        <v>4659069</v>
      </c>
    </row>
    <row r="2420" spans="1:4">
      <c r="A2420" s="9">
        <v>42614</v>
      </c>
      <c r="B2420" t="s">
        <v>35</v>
      </c>
      <c r="C2420" t="s">
        <v>50</v>
      </c>
      <c r="D2420" s="10">
        <v>4359702</v>
      </c>
    </row>
    <row r="2421" spans="1:4">
      <c r="A2421" s="9">
        <v>42644</v>
      </c>
      <c r="B2421" t="s">
        <v>35</v>
      </c>
      <c r="C2421" t="s">
        <v>50</v>
      </c>
      <c r="D2421" s="10">
        <v>4242650</v>
      </c>
    </row>
    <row r="2422" spans="1:4">
      <c r="A2422" s="9">
        <v>42675</v>
      </c>
      <c r="B2422" t="s">
        <v>35</v>
      </c>
      <c r="C2422" t="s">
        <v>50</v>
      </c>
      <c r="D2422" s="10">
        <v>2182368</v>
      </c>
    </row>
    <row r="2423" spans="1:4">
      <c r="A2423" s="9">
        <v>42705</v>
      </c>
      <c r="B2423" t="s">
        <v>35</v>
      </c>
      <c r="C2423" t="s">
        <v>50</v>
      </c>
      <c r="D2423" s="10">
        <v>1766640</v>
      </c>
    </row>
    <row r="2424" spans="1:4">
      <c r="A2424" s="9">
        <v>42736</v>
      </c>
      <c r="B2424" t="s">
        <v>35</v>
      </c>
      <c r="C2424" t="s">
        <v>50</v>
      </c>
      <c r="D2424" s="10">
        <v>1740080</v>
      </c>
    </row>
    <row r="2425" spans="1:4">
      <c r="A2425" s="9">
        <v>42767</v>
      </c>
      <c r="B2425" t="s">
        <v>35</v>
      </c>
      <c r="C2425" t="s">
        <v>50</v>
      </c>
      <c r="D2425" s="10">
        <v>1513021</v>
      </c>
    </row>
    <row r="2426" spans="1:4">
      <c r="A2426" s="9">
        <v>42795</v>
      </c>
      <c r="B2426" t="s">
        <v>35</v>
      </c>
      <c r="C2426" t="s">
        <v>50</v>
      </c>
      <c r="D2426" s="10">
        <v>1891990</v>
      </c>
    </row>
    <row r="2427" spans="1:4">
      <c r="A2427" s="9">
        <v>42826</v>
      </c>
      <c r="B2427" t="s">
        <v>35</v>
      </c>
      <c r="C2427" t="s">
        <v>50</v>
      </c>
      <c r="D2427" s="10">
        <v>1841714</v>
      </c>
    </row>
    <row r="2428" spans="1:4">
      <c r="A2428" s="9">
        <v>42856</v>
      </c>
      <c r="B2428" t="s">
        <v>35</v>
      </c>
      <c r="C2428" t="s">
        <v>50</v>
      </c>
      <c r="D2428" s="10">
        <v>3410141</v>
      </c>
    </row>
    <row r="2429" spans="1:4">
      <c r="A2429" s="9">
        <v>42887</v>
      </c>
      <c r="B2429" t="s">
        <v>35</v>
      </c>
      <c r="C2429" t="s">
        <v>50</v>
      </c>
      <c r="D2429" s="10">
        <v>2804968.6666666665</v>
      </c>
    </row>
    <row r="2430" spans="1:4">
      <c r="A2430" s="9">
        <v>42917</v>
      </c>
      <c r="B2430" t="s">
        <v>35</v>
      </c>
      <c r="C2430" t="s">
        <v>50</v>
      </c>
      <c r="D2430" s="10">
        <v>2549868</v>
      </c>
    </row>
    <row r="2431" spans="1:4">
      <c r="A2431" s="9">
        <v>42948</v>
      </c>
      <c r="B2431" t="s">
        <v>35</v>
      </c>
      <c r="C2431" t="s">
        <v>50</v>
      </c>
      <c r="D2431" s="10">
        <v>2305266</v>
      </c>
    </row>
    <row r="2432" spans="1:4">
      <c r="A2432" s="9">
        <v>42979</v>
      </c>
      <c r="B2432" t="s">
        <v>35</v>
      </c>
      <c r="C2432" t="s">
        <v>50</v>
      </c>
      <c r="D2432" s="10">
        <v>2091371</v>
      </c>
    </row>
    <row r="2433" spans="1:4">
      <c r="A2433" s="9">
        <v>43009</v>
      </c>
      <c r="B2433" t="s">
        <v>35</v>
      </c>
      <c r="C2433" t="s">
        <v>50</v>
      </c>
      <c r="D2433" s="10">
        <v>2047628</v>
      </c>
    </row>
    <row r="2434" spans="1:4">
      <c r="A2434" s="9">
        <v>43040</v>
      </c>
      <c r="B2434" t="s">
        <v>35</v>
      </c>
      <c r="C2434" t="s">
        <v>50</v>
      </c>
      <c r="D2434" s="10">
        <v>1798776</v>
      </c>
    </row>
    <row r="2435" spans="1:4">
      <c r="A2435" s="9">
        <v>43070</v>
      </c>
      <c r="B2435" t="s">
        <v>35</v>
      </c>
      <c r="C2435" t="s">
        <v>50</v>
      </c>
      <c r="D2435" s="10">
        <v>1783523</v>
      </c>
    </row>
    <row r="2436" spans="1:4">
      <c r="A2436" s="9">
        <v>43101</v>
      </c>
      <c r="B2436" t="s">
        <v>35</v>
      </c>
      <c r="C2436" t="s">
        <v>50</v>
      </c>
      <c r="D2436" s="10">
        <v>1549594</v>
      </c>
    </row>
    <row r="2437" spans="1:4">
      <c r="A2437" s="9">
        <v>43132</v>
      </c>
      <c r="B2437" t="s">
        <v>35</v>
      </c>
      <c r="C2437" t="s">
        <v>50</v>
      </c>
      <c r="D2437" s="10">
        <v>1442229</v>
      </c>
    </row>
    <row r="2438" spans="1:4">
      <c r="A2438" s="9">
        <v>43160</v>
      </c>
      <c r="B2438" t="s">
        <v>35</v>
      </c>
      <c r="C2438" t="s">
        <v>50</v>
      </c>
      <c r="D2438" s="10">
        <v>1436033.3333333333</v>
      </c>
    </row>
    <row r="2439" spans="1:4">
      <c r="A2439" s="9">
        <v>43191</v>
      </c>
      <c r="B2439" t="s">
        <v>35</v>
      </c>
      <c r="C2439" t="s">
        <v>50</v>
      </c>
      <c r="D2439" s="10">
        <v>1442328.7777777778</v>
      </c>
    </row>
    <row r="2440" spans="1:4">
      <c r="A2440" s="9">
        <v>43221</v>
      </c>
      <c r="B2440" t="s">
        <v>35</v>
      </c>
      <c r="C2440" t="s">
        <v>50</v>
      </c>
      <c r="D2440" s="10">
        <v>2095909.0370370368</v>
      </c>
    </row>
    <row r="2441" spans="1:4">
      <c r="A2441" s="9">
        <v>43252</v>
      </c>
      <c r="B2441" t="s">
        <v>35</v>
      </c>
      <c r="C2441" t="s">
        <v>50</v>
      </c>
      <c r="D2441" s="10">
        <v>2253449.3827160494</v>
      </c>
    </row>
    <row r="2442" spans="1:4">
      <c r="A2442" s="9">
        <v>43282</v>
      </c>
      <c r="B2442" t="s">
        <v>35</v>
      </c>
      <c r="C2442" t="s">
        <v>50</v>
      </c>
      <c r="D2442" s="10">
        <v>2043250</v>
      </c>
    </row>
    <row r="2443" spans="1:4">
      <c r="A2443" s="9">
        <v>43313</v>
      </c>
      <c r="B2443" t="s">
        <v>35</v>
      </c>
      <c r="C2443" t="s">
        <v>50</v>
      </c>
      <c r="D2443" s="10">
        <v>1827451</v>
      </c>
    </row>
    <row r="2444" spans="1:4">
      <c r="A2444" s="9">
        <v>43344</v>
      </c>
      <c r="B2444" t="s">
        <v>35</v>
      </c>
      <c r="C2444" t="s">
        <v>50</v>
      </c>
      <c r="D2444" s="10">
        <v>1628152</v>
      </c>
    </row>
    <row r="2445" spans="1:4">
      <c r="A2445" s="9">
        <v>43374</v>
      </c>
      <c r="B2445" t="s">
        <v>35</v>
      </c>
      <c r="C2445" t="s">
        <v>50</v>
      </c>
      <c r="D2445" s="10">
        <v>933129</v>
      </c>
    </row>
    <row r="2446" spans="1:4">
      <c r="A2446" s="9">
        <v>43405</v>
      </c>
      <c r="B2446" t="s">
        <v>35</v>
      </c>
      <c r="C2446" t="s">
        <v>50</v>
      </c>
      <c r="D2446" s="10">
        <v>817525</v>
      </c>
    </row>
    <row r="2447" spans="1:4">
      <c r="A2447" s="9">
        <v>43435</v>
      </c>
      <c r="B2447" t="s">
        <v>35</v>
      </c>
      <c r="C2447" t="s">
        <v>50</v>
      </c>
      <c r="D2447" s="10">
        <v>811143.66666666663</v>
      </c>
    </row>
    <row r="2448" spans="1:4">
      <c r="A2448" s="9">
        <v>43466</v>
      </c>
      <c r="B2448" t="s">
        <v>35</v>
      </c>
      <c r="C2448" t="s">
        <v>50</v>
      </c>
      <c r="D2448" s="10">
        <v>1033484</v>
      </c>
    </row>
    <row r="2449" spans="1:4">
      <c r="A2449" s="9">
        <v>43497</v>
      </c>
      <c r="B2449" t="s">
        <v>35</v>
      </c>
      <c r="C2449" t="s">
        <v>50</v>
      </c>
      <c r="D2449" s="10">
        <v>865324</v>
      </c>
    </row>
    <row r="2450" spans="1:4">
      <c r="A2450" s="9">
        <v>43525</v>
      </c>
      <c r="B2450" t="s">
        <v>35</v>
      </c>
      <c r="C2450" t="s">
        <v>50</v>
      </c>
      <c r="D2450" s="10">
        <v>1283790</v>
      </c>
    </row>
    <row r="2451" spans="1:4">
      <c r="A2451" s="9">
        <v>43556</v>
      </c>
      <c r="B2451" t="s">
        <v>35</v>
      </c>
      <c r="C2451" t="s">
        <v>50</v>
      </c>
      <c r="D2451" s="10">
        <v>1162162</v>
      </c>
    </row>
    <row r="2452" spans="1:4">
      <c r="A2452" s="9">
        <v>43586</v>
      </c>
      <c r="B2452" t="s">
        <v>35</v>
      </c>
      <c r="C2452" t="s">
        <v>50</v>
      </c>
      <c r="D2452" s="10">
        <v>1845663</v>
      </c>
    </row>
    <row r="2453" spans="1:4">
      <c r="A2453" s="9">
        <v>43617</v>
      </c>
      <c r="B2453" t="s">
        <v>35</v>
      </c>
      <c r="C2453" t="s">
        <v>50</v>
      </c>
      <c r="D2453" s="10">
        <v>1364990</v>
      </c>
    </row>
    <row r="2454" spans="1:4">
      <c r="A2454" s="9">
        <v>43647</v>
      </c>
      <c r="B2454" t="s">
        <v>35</v>
      </c>
      <c r="C2454" t="s">
        <v>50</v>
      </c>
      <c r="D2454" s="10">
        <v>1801971</v>
      </c>
    </row>
    <row r="2455" spans="1:4">
      <c r="A2455" s="9">
        <v>43678</v>
      </c>
      <c r="B2455" t="s">
        <v>35</v>
      </c>
      <c r="C2455" t="s">
        <v>50</v>
      </c>
      <c r="D2455" s="10">
        <v>2058008</v>
      </c>
    </row>
    <row r="2456" spans="1:4">
      <c r="A2456" s="9">
        <v>43709</v>
      </c>
      <c r="B2456" t="s">
        <v>35</v>
      </c>
      <c r="C2456" t="s">
        <v>50</v>
      </c>
      <c r="D2456" s="10">
        <v>1840702</v>
      </c>
    </row>
    <row r="2457" spans="1:4">
      <c r="A2457" s="9">
        <v>43739</v>
      </c>
      <c r="B2457" t="s">
        <v>35</v>
      </c>
      <c r="C2457" t="s">
        <v>50</v>
      </c>
      <c r="D2457" s="10">
        <v>1910406</v>
      </c>
    </row>
    <row r="2458" spans="1:4">
      <c r="A2458" s="9">
        <v>43770</v>
      </c>
      <c r="B2458" t="s">
        <v>35</v>
      </c>
      <c r="C2458" t="s">
        <v>50</v>
      </c>
      <c r="D2458" s="10">
        <v>1680758</v>
      </c>
    </row>
    <row r="2459" spans="1:4">
      <c r="A2459" s="9">
        <v>43800</v>
      </c>
      <c r="B2459" t="s">
        <v>35</v>
      </c>
      <c r="C2459" t="s">
        <v>50</v>
      </c>
      <c r="D2459" s="10">
        <v>1555024</v>
      </c>
    </row>
    <row r="2460" spans="1:4">
      <c r="A2460" s="9">
        <v>43831</v>
      </c>
      <c r="B2460" t="s">
        <v>35</v>
      </c>
      <c r="C2460" t="s">
        <v>50</v>
      </c>
      <c r="D2460" s="10">
        <v>1412942</v>
      </c>
    </row>
    <row r="2461" spans="1:4">
      <c r="A2461" s="9">
        <v>43862</v>
      </c>
      <c r="B2461" t="s">
        <v>35</v>
      </c>
      <c r="C2461" t="s">
        <v>50</v>
      </c>
      <c r="D2461" s="10">
        <v>1200212</v>
      </c>
    </row>
    <row r="2462" spans="1:4">
      <c r="A2462" s="9">
        <v>43891</v>
      </c>
      <c r="B2462" t="s">
        <v>35</v>
      </c>
      <c r="C2462" t="s">
        <v>50</v>
      </c>
      <c r="D2462" s="10">
        <v>1135374</v>
      </c>
    </row>
    <row r="2463" spans="1:4">
      <c r="A2463" s="9">
        <v>43922</v>
      </c>
      <c r="B2463" t="s">
        <v>35</v>
      </c>
      <c r="C2463" t="s">
        <v>50</v>
      </c>
      <c r="D2463" s="10">
        <v>1303776</v>
      </c>
    </row>
    <row r="2464" spans="1:4">
      <c r="A2464" s="9">
        <v>43952</v>
      </c>
      <c r="B2464" t="s">
        <v>35</v>
      </c>
      <c r="C2464" t="s">
        <v>50</v>
      </c>
      <c r="D2464" s="10">
        <v>1698284</v>
      </c>
    </row>
    <row r="2465" spans="1:4">
      <c r="A2465" s="9">
        <v>43983</v>
      </c>
      <c r="B2465" t="s">
        <v>35</v>
      </c>
      <c r="C2465" t="s">
        <v>50</v>
      </c>
      <c r="D2465" s="10">
        <v>2023139</v>
      </c>
    </row>
    <row r="2466" spans="1:4">
      <c r="A2466" s="9">
        <v>44013</v>
      </c>
      <c r="B2466" t="s">
        <v>35</v>
      </c>
      <c r="C2466" t="s">
        <v>50</v>
      </c>
      <c r="D2466" s="10">
        <v>2593030</v>
      </c>
    </row>
    <row r="2467" spans="1:4">
      <c r="A2467" s="9">
        <v>44044</v>
      </c>
      <c r="B2467" t="s">
        <v>35</v>
      </c>
      <c r="C2467" t="s">
        <v>50</v>
      </c>
      <c r="D2467" s="10">
        <v>2836296</v>
      </c>
    </row>
    <row r="2468" spans="1:4">
      <c r="A2468" s="9">
        <v>44075</v>
      </c>
      <c r="B2468" t="s">
        <v>35</v>
      </c>
      <c r="C2468" t="s">
        <v>50</v>
      </c>
      <c r="D2468" s="10">
        <v>2524064</v>
      </c>
    </row>
    <row r="2469" spans="1:4">
      <c r="A2469" s="9">
        <v>44105</v>
      </c>
      <c r="B2469" t="s">
        <v>35</v>
      </c>
      <c r="C2469" t="s">
        <v>50</v>
      </c>
      <c r="D2469" s="10">
        <v>2403038</v>
      </c>
    </row>
    <row r="2470" spans="1:4">
      <c r="A2470" s="9">
        <v>44136</v>
      </c>
      <c r="B2470" t="s">
        <v>35</v>
      </c>
      <c r="C2470" t="s">
        <v>50</v>
      </c>
      <c r="D2470" s="10">
        <v>1971955</v>
      </c>
    </row>
    <row r="2471" spans="1:4">
      <c r="A2471" s="9">
        <v>44166</v>
      </c>
      <c r="B2471" t="s">
        <v>35</v>
      </c>
      <c r="C2471" t="s">
        <v>50</v>
      </c>
      <c r="D2471" s="10">
        <v>1175778</v>
      </c>
    </row>
    <row r="2472" spans="1:4">
      <c r="A2472" s="9">
        <v>44197</v>
      </c>
      <c r="B2472" t="s">
        <v>35</v>
      </c>
      <c r="C2472" t="s">
        <v>50</v>
      </c>
      <c r="D2472" s="10">
        <v>1503003</v>
      </c>
    </row>
    <row r="2473" spans="1:4">
      <c r="A2473" s="9">
        <v>44228</v>
      </c>
      <c r="B2473" t="s">
        <v>35</v>
      </c>
      <c r="C2473" t="s">
        <v>50</v>
      </c>
      <c r="D2473" s="10">
        <v>1656145</v>
      </c>
    </row>
    <row r="2474" spans="1:4">
      <c r="A2474" s="9">
        <v>44256</v>
      </c>
      <c r="B2474" t="s">
        <v>35</v>
      </c>
      <c r="C2474" t="s">
        <v>50</v>
      </c>
      <c r="D2474" s="10">
        <v>1529848</v>
      </c>
    </row>
    <row r="2475" spans="1:4">
      <c r="A2475" s="9">
        <v>44287</v>
      </c>
      <c r="B2475" t="s">
        <v>35</v>
      </c>
      <c r="C2475" t="s">
        <v>50</v>
      </c>
      <c r="D2475" s="10">
        <v>1686147</v>
      </c>
    </row>
    <row r="2476" spans="1:4">
      <c r="A2476" s="9">
        <v>44317</v>
      </c>
      <c r="B2476" t="s">
        <v>35</v>
      </c>
      <c r="C2476" t="s">
        <v>50</v>
      </c>
      <c r="D2476" s="10">
        <v>2310810</v>
      </c>
    </row>
    <row r="2477" spans="1:4">
      <c r="A2477" s="9">
        <v>44348</v>
      </c>
      <c r="B2477" t="s">
        <v>35</v>
      </c>
      <c r="C2477" t="s">
        <v>50</v>
      </c>
      <c r="D2477" s="10">
        <v>2888073</v>
      </c>
    </row>
    <row r="2478" spans="1:4">
      <c r="A2478" s="9">
        <v>44378</v>
      </c>
      <c r="B2478" t="s">
        <v>35</v>
      </c>
      <c r="C2478" t="s">
        <v>50</v>
      </c>
      <c r="D2478" s="10">
        <v>2518513</v>
      </c>
    </row>
    <row r="2479" spans="1:4">
      <c r="A2479" s="9">
        <v>44409</v>
      </c>
      <c r="B2479" t="s">
        <v>35</v>
      </c>
      <c r="C2479" t="s">
        <v>50</v>
      </c>
      <c r="D2479" s="10">
        <v>2629600</v>
      </c>
    </row>
    <row r="2480" spans="1:4">
      <c r="A2480" s="9">
        <v>44440</v>
      </c>
      <c r="B2480" t="s">
        <v>35</v>
      </c>
      <c r="C2480" t="s">
        <v>50</v>
      </c>
      <c r="D2480" s="10">
        <v>2068235</v>
      </c>
    </row>
    <row r="2481" spans="1:4">
      <c r="A2481" s="9">
        <v>44470</v>
      </c>
      <c r="B2481" t="s">
        <v>35</v>
      </c>
      <c r="C2481" t="s">
        <v>50</v>
      </c>
      <c r="D2481" s="10">
        <v>2057966</v>
      </c>
    </row>
    <row r="2482" spans="1:4">
      <c r="A2482" s="9">
        <v>44501</v>
      </c>
      <c r="B2482" t="s">
        <v>35</v>
      </c>
      <c r="C2482" t="s">
        <v>50</v>
      </c>
      <c r="D2482" s="10">
        <v>1665793</v>
      </c>
    </row>
    <row r="2483" spans="1:4">
      <c r="A2483" s="9">
        <v>44531</v>
      </c>
      <c r="B2483" t="s">
        <v>35</v>
      </c>
      <c r="C2483" t="s">
        <v>50</v>
      </c>
      <c r="D2483" s="10">
        <v>1730074</v>
      </c>
    </row>
    <row r="2484" spans="1:4">
      <c r="A2484" s="9">
        <v>44562</v>
      </c>
      <c r="B2484" t="s">
        <v>35</v>
      </c>
      <c r="C2484" t="s">
        <v>50</v>
      </c>
      <c r="D2484" s="10">
        <v>1730446</v>
      </c>
    </row>
    <row r="2485" spans="1:4">
      <c r="A2485" s="9">
        <v>44593</v>
      </c>
      <c r="B2485" t="s">
        <v>35</v>
      </c>
      <c r="C2485" t="s">
        <v>50</v>
      </c>
      <c r="D2485" s="10">
        <v>1443331</v>
      </c>
    </row>
    <row r="2486" spans="1:4">
      <c r="A2486" s="9">
        <v>44621</v>
      </c>
      <c r="B2486" t="s">
        <v>35</v>
      </c>
      <c r="C2486" t="s">
        <v>50</v>
      </c>
      <c r="D2486" s="10">
        <v>1833865</v>
      </c>
    </row>
    <row r="2487" spans="1:4">
      <c r="A2487" s="9">
        <v>44652</v>
      </c>
      <c r="B2487" t="s">
        <v>35</v>
      </c>
      <c r="C2487" t="s">
        <v>50</v>
      </c>
      <c r="D2487" s="10">
        <v>2788355</v>
      </c>
    </row>
    <row r="2488" spans="1:4">
      <c r="A2488" s="9">
        <v>44682</v>
      </c>
      <c r="B2488" t="s">
        <v>35</v>
      </c>
      <c r="C2488" t="s">
        <v>50</v>
      </c>
      <c r="D2488" s="10">
        <v>2286041</v>
      </c>
    </row>
    <row r="2489" spans="1:4">
      <c r="A2489" s="9">
        <v>44713</v>
      </c>
      <c r="B2489" t="s">
        <v>35</v>
      </c>
      <c r="C2489" t="s">
        <v>50</v>
      </c>
      <c r="D2489" s="10">
        <v>2088419</v>
      </c>
    </row>
    <row r="2490" spans="1:4">
      <c r="A2490" s="9">
        <v>44743</v>
      </c>
      <c r="B2490" t="s">
        <v>35</v>
      </c>
      <c r="C2490" t="s">
        <v>50</v>
      </c>
      <c r="D2490" s="10">
        <v>1986517</v>
      </c>
    </row>
    <row r="2491" spans="1:4">
      <c r="A2491" s="9">
        <v>44774</v>
      </c>
      <c r="B2491" t="s">
        <v>35</v>
      </c>
      <c r="C2491" t="s">
        <v>50</v>
      </c>
      <c r="D2491" s="10">
        <v>1967756</v>
      </c>
    </row>
    <row r="2492" spans="1:4">
      <c r="A2492" s="9">
        <v>44805</v>
      </c>
      <c r="B2492" t="s">
        <v>35</v>
      </c>
      <c r="C2492" t="s">
        <v>50</v>
      </c>
      <c r="D2492" s="10">
        <v>1726758</v>
      </c>
    </row>
    <row r="2493" spans="1:4">
      <c r="A2493" s="9">
        <v>44835</v>
      </c>
      <c r="B2493" t="s">
        <v>35</v>
      </c>
      <c r="C2493" t="s">
        <v>50</v>
      </c>
      <c r="D2493" s="10">
        <v>1442046</v>
      </c>
    </row>
    <row r="2494" spans="1:4">
      <c r="A2494" s="9">
        <v>39448</v>
      </c>
      <c r="B2494" t="s">
        <v>36</v>
      </c>
      <c r="C2494" t="s">
        <v>50</v>
      </c>
      <c r="D2494" s="10">
        <v>8608068</v>
      </c>
    </row>
    <row r="2495" spans="1:4">
      <c r="A2495" s="9">
        <v>39479</v>
      </c>
      <c r="B2495" t="s">
        <v>36</v>
      </c>
      <c r="C2495" t="s">
        <v>50</v>
      </c>
      <c r="D2495" s="10">
        <v>9162970</v>
      </c>
    </row>
    <row r="2496" spans="1:4">
      <c r="A2496" s="9">
        <v>39508</v>
      </c>
      <c r="B2496" t="s">
        <v>36</v>
      </c>
      <c r="C2496" t="s">
        <v>50</v>
      </c>
      <c r="D2496" s="10">
        <v>8813814</v>
      </c>
    </row>
    <row r="2497" spans="1:4">
      <c r="A2497" s="9">
        <v>39539</v>
      </c>
      <c r="B2497" t="s">
        <v>36</v>
      </c>
      <c r="C2497" t="s">
        <v>50</v>
      </c>
      <c r="D2497" s="10">
        <v>9553906</v>
      </c>
    </row>
    <row r="2498" spans="1:4">
      <c r="A2498" s="9">
        <v>39569</v>
      </c>
      <c r="B2498" t="s">
        <v>36</v>
      </c>
      <c r="C2498" t="s">
        <v>50</v>
      </c>
      <c r="D2498" s="10">
        <v>8882285</v>
      </c>
    </row>
    <row r="2499" spans="1:4">
      <c r="A2499" s="9">
        <v>39600</v>
      </c>
      <c r="B2499" t="s">
        <v>36</v>
      </c>
      <c r="C2499" t="s">
        <v>50</v>
      </c>
      <c r="D2499" s="10">
        <v>8164169.7060716581</v>
      </c>
    </row>
    <row r="2500" spans="1:4">
      <c r="A2500" s="9">
        <v>39630</v>
      </c>
      <c r="B2500" t="s">
        <v>36</v>
      </c>
      <c r="C2500" t="s">
        <v>50</v>
      </c>
      <c r="D2500" s="10">
        <v>7588979</v>
      </c>
    </row>
    <row r="2501" spans="1:4">
      <c r="A2501" s="9">
        <v>39661</v>
      </c>
      <c r="B2501" t="s">
        <v>36</v>
      </c>
      <c r="C2501" t="s">
        <v>50</v>
      </c>
      <c r="D2501" s="10">
        <v>6257818</v>
      </c>
    </row>
    <row r="2502" spans="1:4">
      <c r="A2502" s="9">
        <v>39692</v>
      </c>
      <c r="B2502" t="s">
        <v>36</v>
      </c>
      <c r="C2502" t="s">
        <v>50</v>
      </c>
      <c r="D2502" s="10">
        <v>6475818</v>
      </c>
    </row>
    <row r="2503" spans="1:4">
      <c r="A2503" s="9">
        <v>39722</v>
      </c>
      <c r="B2503" t="s">
        <v>36</v>
      </c>
      <c r="C2503" t="s">
        <v>50</v>
      </c>
      <c r="D2503" s="10">
        <v>5944248.406977959</v>
      </c>
    </row>
    <row r="2504" spans="1:4">
      <c r="A2504" s="9">
        <v>39753</v>
      </c>
      <c r="B2504" t="s">
        <v>36</v>
      </c>
      <c r="C2504" t="s">
        <v>50</v>
      </c>
      <c r="D2504" s="10">
        <v>6314337.1387431864</v>
      </c>
    </row>
    <row r="2505" spans="1:4">
      <c r="A2505" s="9">
        <v>39783</v>
      </c>
      <c r="B2505" t="s">
        <v>36</v>
      </c>
      <c r="C2505" t="s">
        <v>50</v>
      </c>
      <c r="D2505" s="10">
        <v>6965154</v>
      </c>
    </row>
    <row r="2506" spans="1:4">
      <c r="A2506" s="9">
        <v>39814</v>
      </c>
      <c r="B2506" t="s">
        <v>36</v>
      </c>
      <c r="C2506" t="s">
        <v>50</v>
      </c>
      <c r="D2506" s="10">
        <v>7421422</v>
      </c>
    </row>
    <row r="2507" spans="1:4">
      <c r="A2507" s="9">
        <v>39845</v>
      </c>
      <c r="B2507" t="s">
        <v>36</v>
      </c>
      <c r="C2507" t="s">
        <v>50</v>
      </c>
      <c r="D2507" s="10">
        <v>8036761</v>
      </c>
    </row>
    <row r="2508" spans="1:4">
      <c r="A2508" s="9">
        <v>39873</v>
      </c>
      <c r="B2508" t="s">
        <v>36</v>
      </c>
      <c r="C2508" t="s">
        <v>50</v>
      </c>
      <c r="D2508" s="10">
        <v>5979726.4715187531</v>
      </c>
    </row>
    <row r="2509" spans="1:4">
      <c r="A2509" s="9">
        <v>39904</v>
      </c>
      <c r="B2509" t="s">
        <v>36</v>
      </c>
      <c r="C2509" t="s">
        <v>50</v>
      </c>
      <c r="D2509" s="10">
        <v>6904329.8389004944</v>
      </c>
    </row>
    <row r="2510" spans="1:4">
      <c r="A2510" s="9">
        <v>39934</v>
      </c>
      <c r="B2510" t="s">
        <v>36</v>
      </c>
      <c r="C2510" t="s">
        <v>50</v>
      </c>
      <c r="D2510" s="10">
        <v>6677232.1293102577</v>
      </c>
    </row>
    <row r="2511" spans="1:4">
      <c r="A2511" s="9">
        <v>39965</v>
      </c>
      <c r="B2511" t="s">
        <v>36</v>
      </c>
      <c r="C2511" t="s">
        <v>50</v>
      </c>
      <c r="D2511" s="10">
        <v>5474244.6254198775</v>
      </c>
    </row>
    <row r="2512" spans="1:4">
      <c r="A2512" s="9">
        <v>39995</v>
      </c>
      <c r="B2512" t="s">
        <v>36</v>
      </c>
      <c r="C2512" t="s">
        <v>50</v>
      </c>
      <c r="D2512" s="10">
        <v>5025588.8392577693</v>
      </c>
    </row>
    <row r="2513" spans="1:4">
      <c r="A2513" s="9">
        <v>40026</v>
      </c>
      <c r="B2513" t="s">
        <v>36</v>
      </c>
      <c r="C2513" t="s">
        <v>50</v>
      </c>
      <c r="D2513" s="10">
        <v>4567537.5176477935</v>
      </c>
    </row>
    <row r="2514" spans="1:4">
      <c r="A2514" s="9">
        <v>40057</v>
      </c>
      <c r="B2514" t="s">
        <v>36</v>
      </c>
      <c r="C2514" t="s">
        <v>50</v>
      </c>
      <c r="D2514" s="10">
        <v>5553467.2340041762</v>
      </c>
    </row>
    <row r="2515" spans="1:4">
      <c r="A2515" s="9">
        <v>40087</v>
      </c>
      <c r="B2515" t="s">
        <v>36</v>
      </c>
      <c r="C2515" t="s">
        <v>50</v>
      </c>
      <c r="D2515" s="10">
        <v>5443438</v>
      </c>
    </row>
    <row r="2516" spans="1:4">
      <c r="A2516" s="9">
        <v>40118</v>
      </c>
      <c r="B2516" t="s">
        <v>36</v>
      </c>
      <c r="C2516" t="s">
        <v>50</v>
      </c>
      <c r="D2516" s="10">
        <v>5138525</v>
      </c>
    </row>
    <row r="2517" spans="1:4">
      <c r="A2517" s="9">
        <v>40148</v>
      </c>
      <c r="B2517" t="s">
        <v>36</v>
      </c>
      <c r="C2517" t="s">
        <v>50</v>
      </c>
      <c r="D2517" s="10">
        <v>5833444</v>
      </c>
    </row>
    <row r="2518" spans="1:4">
      <c r="A2518" s="9">
        <v>40179</v>
      </c>
      <c r="B2518" t="s">
        <v>36</v>
      </c>
      <c r="C2518" t="s">
        <v>50</v>
      </c>
      <c r="D2518" s="10">
        <v>4942404.671088594</v>
      </c>
    </row>
    <row r="2519" spans="1:4">
      <c r="A2519" s="9">
        <v>40210</v>
      </c>
      <c r="B2519" t="s">
        <v>36</v>
      </c>
      <c r="C2519" t="s">
        <v>50</v>
      </c>
      <c r="D2519" s="10">
        <v>6917830</v>
      </c>
    </row>
    <row r="2520" spans="1:4">
      <c r="A2520" s="9">
        <v>40238</v>
      </c>
      <c r="B2520" t="s">
        <v>36</v>
      </c>
      <c r="C2520" t="s">
        <v>50</v>
      </c>
      <c r="D2520" s="10">
        <v>7777183</v>
      </c>
    </row>
    <row r="2521" spans="1:4">
      <c r="A2521" s="9">
        <v>40269</v>
      </c>
      <c r="B2521" t="s">
        <v>36</v>
      </c>
      <c r="C2521" t="s">
        <v>50</v>
      </c>
      <c r="D2521" s="10">
        <v>7805395.2183052655</v>
      </c>
    </row>
    <row r="2522" spans="1:4">
      <c r="A2522" s="9">
        <v>40299</v>
      </c>
      <c r="B2522" t="s">
        <v>36</v>
      </c>
      <c r="C2522" t="s">
        <v>50</v>
      </c>
      <c r="D2522" s="10">
        <v>7182068.6811305853</v>
      </c>
    </row>
    <row r="2523" spans="1:4">
      <c r="A2523" s="9">
        <v>40330</v>
      </c>
      <c r="B2523" t="s">
        <v>36</v>
      </c>
      <c r="C2523" t="s">
        <v>50</v>
      </c>
      <c r="D2523" s="10">
        <v>6856633.5830980539</v>
      </c>
    </row>
    <row r="2524" spans="1:4">
      <c r="A2524" s="9">
        <v>40360</v>
      </c>
      <c r="B2524" t="s">
        <v>36</v>
      </c>
      <c r="C2524" t="s">
        <v>50</v>
      </c>
      <c r="D2524" s="10">
        <v>7471304.0653480086</v>
      </c>
    </row>
    <row r="2525" spans="1:4">
      <c r="A2525" s="9">
        <v>40391</v>
      </c>
      <c r="B2525" t="s">
        <v>36</v>
      </c>
      <c r="C2525" t="s">
        <v>50</v>
      </c>
      <c r="D2525" s="10">
        <v>7737170.129514236</v>
      </c>
    </row>
    <row r="2526" spans="1:4">
      <c r="A2526" s="9">
        <v>40422</v>
      </c>
      <c r="B2526" t="s">
        <v>36</v>
      </c>
      <c r="C2526" t="s">
        <v>50</v>
      </c>
      <c r="D2526" s="10">
        <v>10782666.608388403</v>
      </c>
    </row>
    <row r="2527" spans="1:4">
      <c r="A2527" s="9">
        <v>40452</v>
      </c>
      <c r="B2527" t="s">
        <v>36</v>
      </c>
      <c r="C2527" t="s">
        <v>50</v>
      </c>
      <c r="D2527" s="10">
        <v>7881515.9871056043</v>
      </c>
    </row>
    <row r="2528" spans="1:4">
      <c r="A2528" s="9">
        <v>40483</v>
      </c>
      <c r="B2528" t="s">
        <v>36</v>
      </c>
      <c r="C2528" t="s">
        <v>50</v>
      </c>
      <c r="D2528" s="10">
        <v>5547288.3051777817</v>
      </c>
    </row>
    <row r="2529" spans="1:4">
      <c r="A2529" s="9">
        <v>40513</v>
      </c>
      <c r="B2529" t="s">
        <v>36</v>
      </c>
      <c r="C2529" t="s">
        <v>50</v>
      </c>
      <c r="D2529" s="10">
        <v>8362833.5195252113</v>
      </c>
    </row>
    <row r="2530" spans="1:4">
      <c r="A2530" s="9">
        <v>40544</v>
      </c>
      <c r="B2530" t="s">
        <v>36</v>
      </c>
      <c r="C2530" t="s">
        <v>50</v>
      </c>
      <c r="D2530" s="10">
        <v>9039746.1587506048</v>
      </c>
    </row>
    <row r="2531" spans="1:4">
      <c r="A2531" s="9">
        <v>40575</v>
      </c>
      <c r="B2531" t="s">
        <v>36</v>
      </c>
      <c r="C2531" t="s">
        <v>50</v>
      </c>
      <c r="D2531" s="10">
        <v>8546266.1192964315</v>
      </c>
    </row>
    <row r="2532" spans="1:4">
      <c r="A2532" s="9">
        <v>40603</v>
      </c>
      <c r="B2532" t="s">
        <v>36</v>
      </c>
      <c r="C2532" t="s">
        <v>50</v>
      </c>
      <c r="D2532" s="10">
        <v>7079017</v>
      </c>
    </row>
    <row r="2533" spans="1:4">
      <c r="A2533" s="9">
        <v>40634</v>
      </c>
      <c r="B2533" t="s">
        <v>36</v>
      </c>
      <c r="C2533" t="s">
        <v>50</v>
      </c>
      <c r="D2533" s="10">
        <v>9584762</v>
      </c>
    </row>
    <row r="2534" spans="1:4">
      <c r="A2534" s="9">
        <v>40664</v>
      </c>
      <c r="B2534" t="s">
        <v>36</v>
      </c>
      <c r="C2534" t="s">
        <v>50</v>
      </c>
      <c r="D2534" s="10">
        <v>8768906</v>
      </c>
    </row>
    <row r="2535" spans="1:4">
      <c r="A2535" s="9">
        <v>40695</v>
      </c>
      <c r="B2535" t="s">
        <v>36</v>
      </c>
      <c r="C2535" t="s">
        <v>50</v>
      </c>
      <c r="D2535" s="10">
        <v>8934090</v>
      </c>
    </row>
    <row r="2536" spans="1:4">
      <c r="A2536" s="9">
        <v>40725</v>
      </c>
      <c r="B2536" t="s">
        <v>36</v>
      </c>
      <c r="C2536" t="s">
        <v>50</v>
      </c>
      <c r="D2536" s="10">
        <v>8349413</v>
      </c>
    </row>
    <row r="2537" spans="1:4">
      <c r="A2537" s="9">
        <v>40756</v>
      </c>
      <c r="B2537" t="s">
        <v>36</v>
      </c>
      <c r="C2537" t="s">
        <v>50</v>
      </c>
      <c r="D2537" s="10">
        <v>8711606</v>
      </c>
    </row>
    <row r="2538" spans="1:4">
      <c r="A2538" s="9">
        <v>40787</v>
      </c>
      <c r="B2538" t="s">
        <v>36</v>
      </c>
      <c r="C2538" t="s">
        <v>50</v>
      </c>
      <c r="D2538" s="10">
        <v>8983600</v>
      </c>
    </row>
    <row r="2539" spans="1:4">
      <c r="A2539" s="9">
        <v>40817</v>
      </c>
      <c r="B2539" t="s">
        <v>36</v>
      </c>
      <c r="C2539" t="s">
        <v>50</v>
      </c>
      <c r="D2539" s="10">
        <v>9070494</v>
      </c>
    </row>
    <row r="2540" spans="1:4">
      <c r="A2540" s="9">
        <v>40848</v>
      </c>
      <c r="B2540" t="s">
        <v>36</v>
      </c>
      <c r="C2540" t="s">
        <v>50</v>
      </c>
      <c r="D2540" s="10">
        <v>9266866.5578839574</v>
      </c>
    </row>
    <row r="2541" spans="1:4">
      <c r="A2541" s="9">
        <v>40878</v>
      </c>
      <c r="B2541" t="s">
        <v>36</v>
      </c>
      <c r="C2541" t="s">
        <v>50</v>
      </c>
      <c r="D2541" s="10">
        <v>9883805</v>
      </c>
    </row>
    <row r="2542" spans="1:4">
      <c r="A2542" s="9">
        <v>40909</v>
      </c>
      <c r="B2542" t="s">
        <v>36</v>
      </c>
      <c r="C2542" t="s">
        <v>50</v>
      </c>
      <c r="D2542" s="10">
        <v>10117123.994521417</v>
      </c>
    </row>
    <row r="2543" spans="1:4">
      <c r="A2543" s="9">
        <v>40940</v>
      </c>
      <c r="B2543" t="s">
        <v>36</v>
      </c>
      <c r="C2543" t="s">
        <v>50</v>
      </c>
      <c r="D2543" s="10">
        <v>9642598.3058660738</v>
      </c>
    </row>
    <row r="2544" spans="1:4">
      <c r="A2544" s="9">
        <v>40969</v>
      </c>
      <c r="B2544" t="s">
        <v>36</v>
      </c>
      <c r="C2544" t="s">
        <v>50</v>
      </c>
      <c r="D2544" s="10">
        <v>10292195</v>
      </c>
    </row>
    <row r="2545" spans="1:4">
      <c r="A2545" s="9">
        <v>41000</v>
      </c>
      <c r="B2545" t="s">
        <v>36</v>
      </c>
      <c r="C2545" t="s">
        <v>50</v>
      </c>
      <c r="D2545" s="10">
        <v>9881274.5454545449</v>
      </c>
    </row>
    <row r="2546" spans="1:4">
      <c r="A2546" s="9">
        <v>41030</v>
      </c>
      <c r="B2546" t="s">
        <v>36</v>
      </c>
      <c r="C2546" t="s">
        <v>50</v>
      </c>
      <c r="D2546" s="10">
        <v>9298618</v>
      </c>
    </row>
    <row r="2547" spans="1:4">
      <c r="A2547" s="9">
        <v>41061</v>
      </c>
      <c r="B2547" t="s">
        <v>36</v>
      </c>
      <c r="C2547" t="s">
        <v>50</v>
      </c>
      <c r="D2547" s="10">
        <v>9050407.1709112898</v>
      </c>
    </row>
    <row r="2548" spans="1:4">
      <c r="A2548" s="9">
        <v>41091</v>
      </c>
      <c r="B2548" t="s">
        <v>36</v>
      </c>
      <c r="C2548" t="s">
        <v>50</v>
      </c>
      <c r="D2548" s="10">
        <v>8379624</v>
      </c>
    </row>
    <row r="2549" spans="1:4">
      <c r="A2549" s="9">
        <v>41122</v>
      </c>
      <c r="B2549" t="s">
        <v>36</v>
      </c>
      <c r="C2549" t="s">
        <v>50</v>
      </c>
      <c r="D2549" s="10">
        <v>8228225</v>
      </c>
    </row>
    <row r="2550" spans="1:4">
      <c r="A2550" s="9">
        <v>41153</v>
      </c>
      <c r="B2550" t="s">
        <v>36</v>
      </c>
      <c r="C2550" t="s">
        <v>50</v>
      </c>
      <c r="D2550" s="10">
        <v>8613079</v>
      </c>
    </row>
    <row r="2551" spans="1:4">
      <c r="A2551" s="9">
        <v>41183</v>
      </c>
      <c r="B2551" t="s">
        <v>36</v>
      </c>
      <c r="C2551" t="s">
        <v>50</v>
      </c>
      <c r="D2551" s="10">
        <v>7961164</v>
      </c>
    </row>
    <row r="2552" spans="1:4">
      <c r="A2552" s="9">
        <v>41214</v>
      </c>
      <c r="B2552" t="s">
        <v>36</v>
      </c>
      <c r="C2552" t="s">
        <v>50</v>
      </c>
      <c r="D2552" s="10">
        <v>9389498</v>
      </c>
    </row>
    <row r="2553" spans="1:4">
      <c r="A2553" s="9">
        <v>41244</v>
      </c>
      <c r="B2553" t="s">
        <v>36</v>
      </c>
      <c r="C2553" t="s">
        <v>50</v>
      </c>
      <c r="D2553" s="10">
        <v>9949848</v>
      </c>
    </row>
    <row r="2554" spans="1:4">
      <c r="A2554" s="9">
        <v>41275</v>
      </c>
      <c r="B2554" t="s">
        <v>36</v>
      </c>
      <c r="C2554" t="s">
        <v>50</v>
      </c>
      <c r="D2554" s="10">
        <v>10442947</v>
      </c>
    </row>
    <row r="2555" spans="1:4">
      <c r="A2555" s="9">
        <v>41306</v>
      </c>
      <c r="B2555" t="s">
        <v>36</v>
      </c>
      <c r="C2555" t="s">
        <v>50</v>
      </c>
      <c r="D2555" s="10">
        <v>9994103</v>
      </c>
    </row>
    <row r="2556" spans="1:4">
      <c r="A2556" s="9">
        <v>41334</v>
      </c>
      <c r="B2556" t="s">
        <v>36</v>
      </c>
      <c r="C2556" t="s">
        <v>50</v>
      </c>
      <c r="D2556" s="10">
        <v>7575954</v>
      </c>
    </row>
    <row r="2557" spans="1:4">
      <c r="A2557" s="9">
        <v>41365</v>
      </c>
      <c r="B2557" t="s">
        <v>36</v>
      </c>
      <c r="C2557" t="s">
        <v>50</v>
      </c>
      <c r="D2557" s="10">
        <v>10530437.181014139</v>
      </c>
    </row>
    <row r="2558" spans="1:4">
      <c r="A2558" s="9">
        <v>41395</v>
      </c>
      <c r="B2558" t="s">
        <v>36</v>
      </c>
      <c r="C2558" t="s">
        <v>50</v>
      </c>
      <c r="D2558" s="10">
        <v>9222988.3797070757</v>
      </c>
    </row>
    <row r="2559" spans="1:4">
      <c r="A2559" s="9">
        <v>41426</v>
      </c>
      <c r="B2559" t="s">
        <v>36</v>
      </c>
      <c r="C2559" t="s">
        <v>50</v>
      </c>
      <c r="D2559" s="10">
        <v>9578388.9196790103</v>
      </c>
    </row>
    <row r="2560" spans="1:4">
      <c r="A2560" s="9">
        <v>41456</v>
      </c>
      <c r="B2560" t="s">
        <v>36</v>
      </c>
      <c r="C2560" t="s">
        <v>50</v>
      </c>
      <c r="D2560" s="10">
        <v>8499894.950658381</v>
      </c>
    </row>
    <row r="2561" spans="1:4">
      <c r="A2561" s="9">
        <v>41487</v>
      </c>
      <c r="B2561" t="s">
        <v>36</v>
      </c>
      <c r="C2561" t="s">
        <v>50</v>
      </c>
      <c r="D2561" s="10">
        <v>5915600.3994369749</v>
      </c>
    </row>
    <row r="2562" spans="1:4">
      <c r="A2562" s="9">
        <v>41518</v>
      </c>
      <c r="B2562" t="s">
        <v>36</v>
      </c>
      <c r="C2562" t="s">
        <v>50</v>
      </c>
      <c r="D2562" s="10">
        <v>4013671.277662158</v>
      </c>
    </row>
    <row r="2563" spans="1:4">
      <c r="A2563" s="9">
        <v>41548</v>
      </c>
      <c r="B2563" t="s">
        <v>36</v>
      </c>
      <c r="C2563" t="s">
        <v>50</v>
      </c>
      <c r="D2563" s="10">
        <v>8129405.6480954457</v>
      </c>
    </row>
    <row r="2564" spans="1:4">
      <c r="A2564" s="9">
        <v>41579</v>
      </c>
      <c r="B2564" t="s">
        <v>36</v>
      </c>
      <c r="C2564" t="s">
        <v>50</v>
      </c>
      <c r="D2564" s="10">
        <v>9065900.7011439092</v>
      </c>
    </row>
    <row r="2565" spans="1:4">
      <c r="A2565" s="9">
        <v>41609</v>
      </c>
      <c r="B2565" t="s">
        <v>36</v>
      </c>
      <c r="C2565" t="s">
        <v>50</v>
      </c>
      <c r="D2565" s="10">
        <v>9446754</v>
      </c>
    </row>
    <row r="2566" spans="1:4">
      <c r="A2566" s="9">
        <v>41640</v>
      </c>
      <c r="B2566" t="s">
        <v>36</v>
      </c>
      <c r="C2566" t="s">
        <v>50</v>
      </c>
      <c r="D2566" s="10">
        <v>9800577</v>
      </c>
    </row>
    <row r="2567" spans="1:4">
      <c r="A2567" s="9">
        <v>41671</v>
      </c>
      <c r="B2567" t="s">
        <v>36</v>
      </c>
      <c r="C2567" t="s">
        <v>50</v>
      </c>
      <c r="D2567" s="10">
        <v>9694067.4242424238</v>
      </c>
    </row>
    <row r="2568" spans="1:4">
      <c r="A2568" s="9">
        <v>41699</v>
      </c>
      <c r="B2568" t="s">
        <v>36</v>
      </c>
      <c r="C2568" t="s">
        <v>50</v>
      </c>
      <c r="D2568" s="10">
        <v>10127194</v>
      </c>
    </row>
    <row r="2569" spans="1:4">
      <c r="A2569" s="9">
        <v>41730</v>
      </c>
      <c r="B2569" t="s">
        <v>36</v>
      </c>
      <c r="C2569" t="s">
        <v>50</v>
      </c>
      <c r="D2569" s="10">
        <v>10100486</v>
      </c>
    </row>
    <row r="2570" spans="1:4">
      <c r="A2570" s="9">
        <v>41760</v>
      </c>
      <c r="B2570" t="s">
        <v>36</v>
      </c>
      <c r="C2570" t="s">
        <v>50</v>
      </c>
      <c r="D2570" s="10">
        <v>6247480.333333333</v>
      </c>
    </row>
    <row r="2571" spans="1:4">
      <c r="A2571" s="9">
        <v>41791</v>
      </c>
      <c r="B2571" t="s">
        <v>36</v>
      </c>
      <c r="C2571" t="s">
        <v>50</v>
      </c>
      <c r="D2571" s="10">
        <v>8819989</v>
      </c>
    </row>
    <row r="2572" spans="1:4">
      <c r="A2572" s="9">
        <v>41821</v>
      </c>
      <c r="B2572" t="s">
        <v>36</v>
      </c>
      <c r="C2572" t="s">
        <v>50</v>
      </c>
      <c r="D2572" s="10">
        <v>7511782</v>
      </c>
    </row>
    <row r="2573" spans="1:4">
      <c r="A2573" s="9">
        <v>41852</v>
      </c>
      <c r="B2573" t="s">
        <v>36</v>
      </c>
      <c r="C2573" t="s">
        <v>50</v>
      </c>
      <c r="D2573" s="10">
        <v>7486872.0909090908</v>
      </c>
    </row>
    <row r="2574" spans="1:4">
      <c r="A2574" s="9">
        <v>41883</v>
      </c>
      <c r="B2574" t="s">
        <v>36</v>
      </c>
      <c r="C2574" t="s">
        <v>50</v>
      </c>
      <c r="D2574" s="10">
        <v>7646878.333333333</v>
      </c>
    </row>
    <row r="2575" spans="1:4">
      <c r="A2575" s="9">
        <v>41913</v>
      </c>
      <c r="B2575" t="s">
        <v>36</v>
      </c>
      <c r="C2575" t="s">
        <v>50</v>
      </c>
      <c r="D2575" s="10">
        <v>8118028.4242424238</v>
      </c>
    </row>
    <row r="2576" spans="1:4">
      <c r="A2576" s="9">
        <v>41944</v>
      </c>
      <c r="B2576" t="s">
        <v>36</v>
      </c>
      <c r="C2576" t="s">
        <v>50</v>
      </c>
      <c r="D2576" s="10">
        <v>8779275.4242424238</v>
      </c>
    </row>
    <row r="2577" spans="1:4">
      <c r="A2577" s="9">
        <v>41974</v>
      </c>
      <c r="B2577" t="s">
        <v>36</v>
      </c>
      <c r="C2577" t="s">
        <v>50</v>
      </c>
      <c r="D2577" s="10">
        <v>9375739</v>
      </c>
    </row>
    <row r="2578" spans="1:4">
      <c r="A2578" s="9">
        <v>42005</v>
      </c>
      <c r="B2578" t="s">
        <v>36</v>
      </c>
      <c r="C2578" t="s">
        <v>50</v>
      </c>
      <c r="D2578" s="10">
        <v>9875964</v>
      </c>
    </row>
    <row r="2579" spans="1:4">
      <c r="A2579" s="9">
        <v>42036</v>
      </c>
      <c r="B2579" t="s">
        <v>36</v>
      </c>
      <c r="C2579" t="s">
        <v>50</v>
      </c>
      <c r="D2579" s="10">
        <v>10047455</v>
      </c>
    </row>
    <row r="2580" spans="1:4">
      <c r="A2580" s="9">
        <v>42064</v>
      </c>
      <c r="B2580" t="s">
        <v>36</v>
      </c>
      <c r="C2580" t="s">
        <v>50</v>
      </c>
      <c r="D2580" s="10">
        <v>8707578</v>
      </c>
    </row>
    <row r="2581" spans="1:4">
      <c r="A2581" s="9">
        <v>42095</v>
      </c>
      <c r="B2581" t="s">
        <v>36</v>
      </c>
      <c r="C2581" t="s">
        <v>50</v>
      </c>
      <c r="D2581" s="10">
        <v>10003144</v>
      </c>
    </row>
    <row r="2582" spans="1:4">
      <c r="A2582" s="9">
        <v>42125</v>
      </c>
      <c r="B2582" t="s">
        <v>36</v>
      </c>
      <c r="C2582" t="s">
        <v>50</v>
      </c>
      <c r="D2582" s="10">
        <v>8855761</v>
      </c>
    </row>
    <row r="2583" spans="1:4">
      <c r="A2583" s="9">
        <v>42156</v>
      </c>
      <c r="B2583" t="s">
        <v>36</v>
      </c>
      <c r="C2583" t="s">
        <v>50</v>
      </c>
      <c r="D2583" s="10">
        <v>7824931</v>
      </c>
    </row>
    <row r="2584" spans="1:4">
      <c r="A2584" s="9">
        <v>42186</v>
      </c>
      <c r="B2584" t="s">
        <v>36</v>
      </c>
      <c r="C2584" t="s">
        <v>50</v>
      </c>
      <c r="D2584" s="10">
        <v>6436116</v>
      </c>
    </row>
    <row r="2585" spans="1:4">
      <c r="A2585" s="9">
        <v>42217</v>
      </c>
      <c r="B2585" t="s">
        <v>36</v>
      </c>
      <c r="C2585" t="s">
        <v>50</v>
      </c>
      <c r="D2585" s="10">
        <v>7015195</v>
      </c>
    </row>
    <row r="2586" spans="1:4">
      <c r="A2586" s="9">
        <v>42248</v>
      </c>
      <c r="B2586" t="s">
        <v>36</v>
      </c>
      <c r="C2586" t="s">
        <v>50</v>
      </c>
      <c r="D2586" s="10">
        <v>7388657</v>
      </c>
    </row>
    <row r="2587" spans="1:4">
      <c r="A2587" s="9">
        <v>42278</v>
      </c>
      <c r="B2587" t="s">
        <v>36</v>
      </c>
      <c r="C2587" t="s">
        <v>50</v>
      </c>
      <c r="D2587" s="10">
        <v>7720556</v>
      </c>
    </row>
    <row r="2588" spans="1:4">
      <c r="A2588" s="9">
        <v>42309</v>
      </c>
      <c r="B2588" t="s">
        <v>36</v>
      </c>
      <c r="C2588" t="s">
        <v>50</v>
      </c>
      <c r="D2588" s="10">
        <v>8390196</v>
      </c>
    </row>
    <row r="2589" spans="1:4">
      <c r="A2589" s="9">
        <v>42339</v>
      </c>
      <c r="B2589" t="s">
        <v>36</v>
      </c>
      <c r="C2589" t="s">
        <v>50</v>
      </c>
      <c r="D2589" s="10">
        <v>8746235</v>
      </c>
    </row>
    <row r="2590" spans="1:4">
      <c r="A2590" s="9">
        <v>42370</v>
      </c>
      <c r="B2590" t="s">
        <v>36</v>
      </c>
      <c r="C2590" t="s">
        <v>50</v>
      </c>
      <c r="D2590" s="10">
        <v>8591992</v>
      </c>
    </row>
    <row r="2591" spans="1:4">
      <c r="A2591" s="9">
        <v>42401</v>
      </c>
      <c r="B2591" t="s">
        <v>36</v>
      </c>
      <c r="C2591" t="s">
        <v>50</v>
      </c>
      <c r="D2591" s="10">
        <v>8674599</v>
      </c>
    </row>
    <row r="2592" spans="1:4">
      <c r="A2592" s="9">
        <v>42430</v>
      </c>
      <c r="B2592" t="s">
        <v>36</v>
      </c>
      <c r="C2592" t="s">
        <v>50</v>
      </c>
      <c r="D2592" s="10">
        <v>10743161</v>
      </c>
    </row>
    <row r="2593" spans="1:4">
      <c r="A2593" s="9">
        <v>42461</v>
      </c>
      <c r="B2593" t="s">
        <v>36</v>
      </c>
      <c r="C2593" t="s">
        <v>50</v>
      </c>
      <c r="D2593" s="10">
        <v>10752035</v>
      </c>
    </row>
    <row r="2594" spans="1:4">
      <c r="A2594" s="9">
        <v>42491</v>
      </c>
      <c r="B2594" t="s">
        <v>36</v>
      </c>
      <c r="C2594" t="s">
        <v>50</v>
      </c>
      <c r="D2594" s="10">
        <v>10031627</v>
      </c>
    </row>
    <row r="2595" spans="1:4">
      <c r="A2595" s="9">
        <v>42522</v>
      </c>
      <c r="B2595" t="s">
        <v>36</v>
      </c>
      <c r="C2595" t="s">
        <v>50</v>
      </c>
      <c r="D2595" s="10">
        <v>9531372</v>
      </c>
    </row>
    <row r="2596" spans="1:4">
      <c r="A2596" s="9">
        <v>42552</v>
      </c>
      <c r="B2596" t="s">
        <v>36</v>
      </c>
      <c r="C2596" t="s">
        <v>50</v>
      </c>
      <c r="D2596" s="10">
        <v>6911011</v>
      </c>
    </row>
    <row r="2597" spans="1:4">
      <c r="A2597" s="9">
        <v>42583</v>
      </c>
      <c r="B2597" t="s">
        <v>36</v>
      </c>
      <c r="C2597" t="s">
        <v>50</v>
      </c>
      <c r="D2597" s="10">
        <v>8967648</v>
      </c>
    </row>
    <row r="2598" spans="1:4">
      <c r="A2598" s="9">
        <v>42614</v>
      </c>
      <c r="B2598" t="s">
        <v>36</v>
      </c>
      <c r="C2598" t="s">
        <v>50</v>
      </c>
      <c r="D2598" s="10">
        <v>9393739</v>
      </c>
    </row>
    <row r="2599" spans="1:4">
      <c r="A2599" s="9">
        <v>42644</v>
      </c>
      <c r="B2599" t="s">
        <v>36</v>
      </c>
      <c r="C2599" t="s">
        <v>50</v>
      </c>
      <c r="D2599" s="10">
        <v>9720622</v>
      </c>
    </row>
    <row r="2600" spans="1:4">
      <c r="A2600" s="9">
        <v>42675</v>
      </c>
      <c r="B2600" t="s">
        <v>36</v>
      </c>
      <c r="C2600" t="s">
        <v>50</v>
      </c>
      <c r="D2600" s="10">
        <v>10113518</v>
      </c>
    </row>
    <row r="2601" spans="1:4">
      <c r="A2601" s="9">
        <v>42705</v>
      </c>
      <c r="B2601" t="s">
        <v>36</v>
      </c>
      <c r="C2601" t="s">
        <v>50</v>
      </c>
      <c r="D2601" s="10">
        <v>10016499.333333334</v>
      </c>
    </row>
    <row r="2602" spans="1:4">
      <c r="A2602" s="9">
        <v>42736</v>
      </c>
      <c r="B2602" t="s">
        <v>36</v>
      </c>
      <c r="C2602" t="s">
        <v>50</v>
      </c>
      <c r="D2602" s="10">
        <v>9326569.7750179842</v>
      </c>
    </row>
    <row r="2603" spans="1:4">
      <c r="A2603" s="9">
        <v>42767</v>
      </c>
      <c r="B2603" t="s">
        <v>36</v>
      </c>
      <c r="C2603" t="s">
        <v>50</v>
      </c>
      <c r="D2603" s="10">
        <v>9775929.066429453</v>
      </c>
    </row>
    <row r="2604" spans="1:4">
      <c r="A2604" s="9">
        <v>42795</v>
      </c>
      <c r="B2604" t="s">
        <v>36</v>
      </c>
      <c r="C2604" t="s">
        <v>50</v>
      </c>
      <c r="D2604" s="10">
        <v>9738218.7795965914</v>
      </c>
    </row>
    <row r="2605" spans="1:4">
      <c r="A2605" s="9">
        <v>42826</v>
      </c>
      <c r="B2605" t="s">
        <v>36</v>
      </c>
      <c r="C2605" t="s">
        <v>50</v>
      </c>
      <c r="D2605" s="10">
        <v>11137765</v>
      </c>
    </row>
    <row r="2606" spans="1:4">
      <c r="A2606" s="9">
        <v>42856</v>
      </c>
      <c r="B2606" t="s">
        <v>36</v>
      </c>
      <c r="C2606" t="s">
        <v>50</v>
      </c>
      <c r="D2606" s="10">
        <v>10744833.096666668</v>
      </c>
    </row>
    <row r="2607" spans="1:4">
      <c r="A2607" s="9">
        <v>42887</v>
      </c>
      <c r="B2607" t="s">
        <v>36</v>
      </c>
      <c r="C2607" t="s">
        <v>50</v>
      </c>
      <c r="D2607" s="10">
        <v>9960459.0322222244</v>
      </c>
    </row>
    <row r="2608" spans="1:4">
      <c r="A2608" s="9">
        <v>42917</v>
      </c>
      <c r="B2608" t="s">
        <v>36</v>
      </c>
      <c r="C2608" t="s">
        <v>50</v>
      </c>
      <c r="D2608" s="10">
        <v>10486292.376296297</v>
      </c>
    </row>
    <row r="2609" spans="1:4">
      <c r="A2609" s="9">
        <v>42948</v>
      </c>
      <c r="B2609" t="s">
        <v>36</v>
      </c>
      <c r="C2609" t="s">
        <v>50</v>
      </c>
      <c r="D2609" s="10">
        <v>9745051.1683950629</v>
      </c>
    </row>
    <row r="2610" spans="1:4">
      <c r="A2610" s="9">
        <v>42979</v>
      </c>
      <c r="B2610" t="s">
        <v>36</v>
      </c>
      <c r="C2610" t="s">
        <v>50</v>
      </c>
      <c r="D2610" s="10">
        <v>8976954.5256378595</v>
      </c>
    </row>
    <row r="2611" spans="1:4">
      <c r="A2611" s="9">
        <v>43009</v>
      </c>
      <c r="B2611" t="s">
        <v>36</v>
      </c>
      <c r="C2611" t="s">
        <v>50</v>
      </c>
      <c r="D2611" s="10">
        <v>8648083.3567764051</v>
      </c>
    </row>
    <row r="2612" spans="1:4">
      <c r="A2612" s="9">
        <v>43040</v>
      </c>
      <c r="B2612" t="s">
        <v>36</v>
      </c>
      <c r="C2612" t="s">
        <v>50</v>
      </c>
      <c r="D2612" s="10">
        <v>8732958.6836031098</v>
      </c>
    </row>
    <row r="2613" spans="1:4">
      <c r="A2613" s="9">
        <v>43070</v>
      </c>
      <c r="B2613" t="s">
        <v>36</v>
      </c>
      <c r="C2613" t="s">
        <v>50</v>
      </c>
      <c r="D2613" s="10">
        <v>8884798.2257094942</v>
      </c>
    </row>
    <row r="2614" spans="1:4">
      <c r="A2614" s="9">
        <v>43101</v>
      </c>
      <c r="B2614" t="s">
        <v>36</v>
      </c>
      <c r="C2614" t="s">
        <v>50</v>
      </c>
      <c r="D2614" s="10">
        <v>9082774.1054112688</v>
      </c>
    </row>
    <row r="2615" spans="1:4">
      <c r="A2615" s="9">
        <v>43132</v>
      </c>
      <c r="B2615" t="s">
        <v>36</v>
      </c>
      <c r="C2615" t="s">
        <v>50</v>
      </c>
      <c r="D2615" s="10">
        <v>8931048.1386782173</v>
      </c>
    </row>
    <row r="2616" spans="1:4">
      <c r="A2616" s="9">
        <v>43160</v>
      </c>
      <c r="B2616" t="s">
        <v>36</v>
      </c>
      <c r="C2616" t="s">
        <v>50</v>
      </c>
      <c r="D2616" s="10">
        <v>8029129.4011761984</v>
      </c>
    </row>
    <row r="2617" spans="1:4">
      <c r="A2617" s="9">
        <v>43191</v>
      </c>
      <c r="B2617" t="s">
        <v>36</v>
      </c>
      <c r="C2617" t="s">
        <v>50</v>
      </c>
      <c r="D2617" s="10">
        <v>8921589.8941009063</v>
      </c>
    </row>
    <row r="2618" spans="1:4">
      <c r="A2618" s="9">
        <v>43221</v>
      </c>
      <c r="B2618" t="s">
        <v>36</v>
      </c>
      <c r="C2618" t="s">
        <v>50</v>
      </c>
      <c r="D2618" s="10">
        <v>8574545.5890962183</v>
      </c>
    </row>
    <row r="2619" spans="1:4">
      <c r="A2619" s="9">
        <v>43252</v>
      </c>
      <c r="B2619" t="s">
        <v>36</v>
      </c>
      <c r="C2619" t="s">
        <v>50</v>
      </c>
      <c r="D2619" s="10">
        <v>7125146.739235552</v>
      </c>
    </row>
    <row r="2620" spans="1:4">
      <c r="A2620" s="9">
        <v>43282</v>
      </c>
      <c r="B2620" t="s">
        <v>36</v>
      </c>
      <c r="C2620" t="s">
        <v>50</v>
      </c>
      <c r="D2620" s="10">
        <v>6790011</v>
      </c>
    </row>
    <row r="2621" spans="1:4">
      <c r="A2621" s="9">
        <v>43313</v>
      </c>
      <c r="B2621" t="s">
        <v>36</v>
      </c>
      <c r="C2621" t="s">
        <v>50</v>
      </c>
      <c r="D2621" s="10">
        <v>7008457</v>
      </c>
    </row>
    <row r="2622" spans="1:4">
      <c r="A2622" s="9">
        <v>43344</v>
      </c>
      <c r="B2622" t="s">
        <v>36</v>
      </c>
      <c r="C2622" t="s">
        <v>50</v>
      </c>
      <c r="D2622" s="10">
        <v>6873622.666666667</v>
      </c>
    </row>
    <row r="2623" spans="1:4">
      <c r="A2623" s="9">
        <v>43374</v>
      </c>
      <c r="B2623" t="s">
        <v>36</v>
      </c>
      <c r="C2623" t="s">
        <v>50</v>
      </c>
      <c r="D2623" s="10">
        <v>7633927.666666667</v>
      </c>
    </row>
    <row r="2624" spans="1:4">
      <c r="A2624" s="9">
        <v>43405</v>
      </c>
      <c r="B2624" t="s">
        <v>36</v>
      </c>
      <c r="C2624" t="s">
        <v>50</v>
      </c>
      <c r="D2624" s="10">
        <v>7896529</v>
      </c>
    </row>
    <row r="2625" spans="1:4">
      <c r="A2625" s="9">
        <v>43435</v>
      </c>
      <c r="B2625" t="s">
        <v>36</v>
      </c>
      <c r="C2625" t="s">
        <v>50</v>
      </c>
      <c r="D2625" s="10">
        <v>8103421.666666667</v>
      </c>
    </row>
    <row r="2626" spans="1:4">
      <c r="A2626" s="9">
        <v>43466</v>
      </c>
      <c r="B2626" t="s">
        <v>36</v>
      </c>
      <c r="C2626" t="s">
        <v>50</v>
      </c>
      <c r="D2626" s="10">
        <v>9684403</v>
      </c>
    </row>
    <row r="2627" spans="1:4">
      <c r="A2627" s="9">
        <v>43497</v>
      </c>
      <c r="B2627" t="s">
        <v>36</v>
      </c>
      <c r="C2627" t="s">
        <v>50</v>
      </c>
      <c r="D2627" s="10">
        <v>10838103</v>
      </c>
    </row>
    <row r="2628" spans="1:4">
      <c r="A2628" s="9">
        <v>43525</v>
      </c>
      <c r="B2628" t="s">
        <v>36</v>
      </c>
      <c r="C2628" t="s">
        <v>50</v>
      </c>
      <c r="D2628" s="10">
        <v>10823829</v>
      </c>
    </row>
    <row r="2629" spans="1:4">
      <c r="A2629" s="9">
        <v>43556</v>
      </c>
      <c r="B2629" t="s">
        <v>36</v>
      </c>
      <c r="C2629" t="s">
        <v>50</v>
      </c>
      <c r="D2629" s="10">
        <v>10040750</v>
      </c>
    </row>
    <row r="2630" spans="1:4">
      <c r="A2630" s="9">
        <v>43586</v>
      </c>
      <c r="B2630" t="s">
        <v>36</v>
      </c>
      <c r="C2630" t="s">
        <v>50</v>
      </c>
      <c r="D2630" s="10">
        <v>9344079</v>
      </c>
    </row>
    <row r="2631" spans="1:4">
      <c r="A2631" s="9">
        <v>43617</v>
      </c>
      <c r="B2631" t="s">
        <v>36</v>
      </c>
      <c r="C2631" t="s">
        <v>50</v>
      </c>
      <c r="D2631" s="10">
        <v>8516957</v>
      </c>
    </row>
    <row r="2632" spans="1:4">
      <c r="A2632" s="9">
        <v>43647</v>
      </c>
      <c r="B2632" t="s">
        <v>36</v>
      </c>
      <c r="C2632" t="s">
        <v>50</v>
      </c>
      <c r="D2632" s="10">
        <v>8003200</v>
      </c>
    </row>
    <row r="2633" spans="1:4">
      <c r="A2633" s="9">
        <v>43678</v>
      </c>
      <c r="B2633" t="s">
        <v>36</v>
      </c>
      <c r="C2633" t="s">
        <v>50</v>
      </c>
      <c r="D2633" s="10">
        <v>7877967</v>
      </c>
    </row>
    <row r="2634" spans="1:4">
      <c r="A2634" s="9">
        <v>43709</v>
      </c>
      <c r="B2634" t="s">
        <v>36</v>
      </c>
      <c r="C2634" t="s">
        <v>50</v>
      </c>
      <c r="D2634" s="10">
        <v>7527922</v>
      </c>
    </row>
    <row r="2635" spans="1:4">
      <c r="A2635" s="9">
        <v>43739</v>
      </c>
      <c r="B2635" t="s">
        <v>36</v>
      </c>
      <c r="C2635" t="s">
        <v>50</v>
      </c>
      <c r="D2635" s="10">
        <v>8174716</v>
      </c>
    </row>
    <row r="2636" spans="1:4">
      <c r="A2636" s="9">
        <v>43770</v>
      </c>
      <c r="B2636" t="s">
        <v>36</v>
      </c>
      <c r="C2636" t="s">
        <v>50</v>
      </c>
      <c r="D2636" s="10">
        <v>7837177</v>
      </c>
    </row>
    <row r="2637" spans="1:4">
      <c r="A2637" s="9">
        <v>43800</v>
      </c>
      <c r="B2637" t="s">
        <v>36</v>
      </c>
      <c r="C2637" t="s">
        <v>50</v>
      </c>
      <c r="D2637" s="10">
        <v>8828926</v>
      </c>
    </row>
    <row r="2638" spans="1:4">
      <c r="A2638" s="9">
        <v>43831</v>
      </c>
      <c r="B2638" t="s">
        <v>36</v>
      </c>
      <c r="C2638" t="s">
        <v>50</v>
      </c>
      <c r="D2638" s="10">
        <v>9231397</v>
      </c>
    </row>
    <row r="2639" spans="1:4">
      <c r="A2639" s="9">
        <v>43862</v>
      </c>
      <c r="B2639" t="s">
        <v>36</v>
      </c>
      <c r="C2639" t="s">
        <v>50</v>
      </c>
      <c r="D2639" s="10">
        <v>8561565</v>
      </c>
    </row>
    <row r="2640" spans="1:4">
      <c r="A2640" s="9">
        <v>43891</v>
      </c>
      <c r="B2640" t="s">
        <v>36</v>
      </c>
      <c r="C2640" t="s">
        <v>50</v>
      </c>
      <c r="D2640" s="10">
        <v>6840448</v>
      </c>
    </row>
    <row r="2641" spans="1:4">
      <c r="A2641" s="9">
        <v>43922</v>
      </c>
      <c r="B2641" t="s">
        <v>36</v>
      </c>
      <c r="C2641" t="s">
        <v>50</v>
      </c>
      <c r="D2641" s="10">
        <v>7160103</v>
      </c>
    </row>
    <row r="2642" spans="1:4">
      <c r="A2642" s="9">
        <v>43952</v>
      </c>
      <c r="B2642" t="s">
        <v>36</v>
      </c>
      <c r="C2642" t="s">
        <v>50</v>
      </c>
      <c r="D2642" s="10">
        <v>7968614</v>
      </c>
    </row>
    <row r="2643" spans="1:4">
      <c r="A2643" s="9">
        <v>43983</v>
      </c>
      <c r="B2643" t="s">
        <v>36</v>
      </c>
      <c r="C2643" t="s">
        <v>50</v>
      </c>
      <c r="D2643" s="10">
        <v>7773489</v>
      </c>
    </row>
    <row r="2644" spans="1:4">
      <c r="A2644" s="9">
        <v>44013</v>
      </c>
      <c r="B2644" t="s">
        <v>36</v>
      </c>
      <c r="C2644" t="s">
        <v>50</v>
      </c>
      <c r="D2644" s="10">
        <v>7112252</v>
      </c>
    </row>
    <row r="2645" spans="1:4">
      <c r="A2645" s="9">
        <v>44044</v>
      </c>
      <c r="B2645" t="s">
        <v>36</v>
      </c>
      <c r="C2645" t="s">
        <v>50</v>
      </c>
      <c r="D2645" s="10">
        <v>7823659</v>
      </c>
    </row>
    <row r="2646" spans="1:4">
      <c r="A2646" s="9">
        <v>44075</v>
      </c>
      <c r="B2646" t="s">
        <v>36</v>
      </c>
      <c r="C2646" t="s">
        <v>50</v>
      </c>
      <c r="D2646" s="10">
        <v>6714910</v>
      </c>
    </row>
    <row r="2647" spans="1:4">
      <c r="A2647" s="9">
        <v>44105</v>
      </c>
      <c r="B2647" t="s">
        <v>36</v>
      </c>
      <c r="C2647" t="s">
        <v>50</v>
      </c>
      <c r="D2647" s="10">
        <v>6913061</v>
      </c>
    </row>
    <row r="2648" spans="1:4">
      <c r="A2648" s="9">
        <v>44136</v>
      </c>
      <c r="B2648" t="s">
        <v>36</v>
      </c>
      <c r="C2648" t="s">
        <v>50</v>
      </c>
      <c r="D2648" s="10">
        <v>6918399</v>
      </c>
    </row>
    <row r="2649" spans="1:4">
      <c r="A2649" s="9">
        <v>44166</v>
      </c>
      <c r="B2649" t="s">
        <v>36</v>
      </c>
      <c r="C2649" t="s">
        <v>50</v>
      </c>
      <c r="D2649" s="10">
        <v>6691273</v>
      </c>
    </row>
    <row r="2650" spans="1:4">
      <c r="A2650" s="9">
        <v>44197</v>
      </c>
      <c r="B2650" t="s">
        <v>36</v>
      </c>
      <c r="C2650" t="s">
        <v>50</v>
      </c>
      <c r="D2650" s="10">
        <v>6232175</v>
      </c>
    </row>
    <row r="2651" spans="1:4">
      <c r="A2651" s="9">
        <v>44228</v>
      </c>
      <c r="B2651" t="s">
        <v>36</v>
      </c>
      <c r="C2651" t="s">
        <v>50</v>
      </c>
      <c r="D2651" s="10">
        <v>7054475</v>
      </c>
    </row>
    <row r="2652" spans="1:4">
      <c r="A2652" s="9">
        <v>44256</v>
      </c>
      <c r="B2652" t="s">
        <v>36</v>
      </c>
      <c r="C2652" t="s">
        <v>50</v>
      </c>
      <c r="D2652" s="10">
        <v>7494729</v>
      </c>
    </row>
    <row r="2653" spans="1:4">
      <c r="A2653" s="9">
        <v>44287</v>
      </c>
      <c r="B2653" t="s">
        <v>36</v>
      </c>
      <c r="C2653" t="s">
        <v>50</v>
      </c>
      <c r="D2653" s="10">
        <v>7331504</v>
      </c>
    </row>
    <row r="2654" spans="1:4">
      <c r="A2654" s="9">
        <v>44317</v>
      </c>
      <c r="B2654" t="s">
        <v>36</v>
      </c>
      <c r="C2654" t="s">
        <v>50</v>
      </c>
      <c r="D2654" s="10">
        <v>3266319</v>
      </c>
    </row>
    <row r="2655" spans="1:4">
      <c r="A2655" s="9">
        <v>44348</v>
      </c>
      <c r="B2655" t="s">
        <v>36</v>
      </c>
      <c r="C2655" t="s">
        <v>50</v>
      </c>
      <c r="D2655" s="10">
        <v>6955911</v>
      </c>
    </row>
    <row r="2656" spans="1:4">
      <c r="A2656" s="9">
        <v>44378</v>
      </c>
      <c r="B2656" t="s">
        <v>36</v>
      </c>
      <c r="C2656" t="s">
        <v>50</v>
      </c>
      <c r="D2656" s="10">
        <v>5905657</v>
      </c>
    </row>
    <row r="2657" spans="1:4">
      <c r="A2657" s="9">
        <v>44409</v>
      </c>
      <c r="B2657" t="s">
        <v>36</v>
      </c>
      <c r="C2657" t="s">
        <v>50</v>
      </c>
      <c r="D2657" s="10">
        <v>6079428</v>
      </c>
    </row>
    <row r="2658" spans="1:4">
      <c r="A2658" s="9">
        <v>44440</v>
      </c>
      <c r="B2658" t="s">
        <v>36</v>
      </c>
      <c r="C2658" t="s">
        <v>50</v>
      </c>
      <c r="D2658" s="10">
        <v>4425494</v>
      </c>
    </row>
    <row r="2659" spans="1:4">
      <c r="A2659" s="9">
        <v>44470</v>
      </c>
      <c r="B2659" t="s">
        <v>36</v>
      </c>
      <c r="C2659" t="s">
        <v>50</v>
      </c>
      <c r="D2659" s="10">
        <v>5423486</v>
      </c>
    </row>
    <row r="2660" spans="1:4">
      <c r="A2660" s="9">
        <v>44501</v>
      </c>
      <c r="B2660" t="s">
        <v>36</v>
      </c>
      <c r="C2660" t="s">
        <v>50</v>
      </c>
      <c r="D2660" s="10">
        <v>9446809</v>
      </c>
    </row>
    <row r="2661" spans="1:4">
      <c r="A2661" s="9">
        <v>44531</v>
      </c>
      <c r="B2661" t="s">
        <v>36</v>
      </c>
      <c r="C2661" t="s">
        <v>50</v>
      </c>
      <c r="D2661" s="10">
        <v>9915824</v>
      </c>
    </row>
    <row r="2662" spans="1:4">
      <c r="A2662" s="9">
        <v>44562</v>
      </c>
      <c r="B2662" t="s">
        <v>36</v>
      </c>
      <c r="C2662" t="s">
        <v>50</v>
      </c>
      <c r="D2662" s="10">
        <v>10169549.732000001</v>
      </c>
    </row>
    <row r="2663" spans="1:4">
      <c r="A2663" s="9">
        <v>44593</v>
      </c>
      <c r="B2663" t="s">
        <v>36</v>
      </c>
      <c r="C2663" t="s">
        <v>50</v>
      </c>
      <c r="D2663" s="10">
        <v>10358723</v>
      </c>
    </row>
    <row r="2664" spans="1:4">
      <c r="A2664" s="9">
        <v>44621</v>
      </c>
      <c r="B2664" t="s">
        <v>36</v>
      </c>
      <c r="C2664" t="s">
        <v>50</v>
      </c>
      <c r="D2664" s="10">
        <v>12421547</v>
      </c>
    </row>
    <row r="2665" spans="1:4">
      <c r="A2665" s="9">
        <v>44652</v>
      </c>
      <c r="B2665" t="s">
        <v>36</v>
      </c>
      <c r="C2665" t="s">
        <v>50</v>
      </c>
      <c r="D2665" s="10">
        <v>11727534.050000001</v>
      </c>
    </row>
    <row r="2666" spans="1:4">
      <c r="A2666" s="9">
        <v>44682</v>
      </c>
      <c r="B2666" t="s">
        <v>36</v>
      </c>
      <c r="C2666" t="s">
        <v>50</v>
      </c>
      <c r="D2666" s="10">
        <v>11804934</v>
      </c>
    </row>
    <row r="2667" spans="1:4">
      <c r="A2667" s="9">
        <v>44713</v>
      </c>
      <c r="B2667" t="s">
        <v>36</v>
      </c>
      <c r="C2667" t="s">
        <v>50</v>
      </c>
      <c r="D2667" s="10">
        <v>11056976.666666666</v>
      </c>
    </row>
    <row r="2668" spans="1:4">
      <c r="A2668" s="9">
        <v>44743</v>
      </c>
      <c r="B2668" t="s">
        <v>36</v>
      </c>
      <c r="C2668" t="s">
        <v>50</v>
      </c>
      <c r="D2668" s="10">
        <v>10103847.333333332</v>
      </c>
    </row>
    <row r="2669" spans="1:4">
      <c r="A2669" s="9">
        <v>44774</v>
      </c>
      <c r="B2669" t="s">
        <v>36</v>
      </c>
      <c r="C2669" t="s">
        <v>50</v>
      </c>
      <c r="D2669" s="10">
        <v>15958593.666666666</v>
      </c>
    </row>
    <row r="2670" spans="1:4">
      <c r="A2670" s="9">
        <v>44805</v>
      </c>
      <c r="B2670" t="s">
        <v>36</v>
      </c>
      <c r="C2670" t="s">
        <v>50</v>
      </c>
      <c r="D2670" s="10">
        <v>11114220</v>
      </c>
    </row>
    <row r="2671" spans="1:4">
      <c r="A2671" s="9">
        <v>44835</v>
      </c>
      <c r="B2671" t="s">
        <v>36</v>
      </c>
      <c r="C2671" t="s">
        <v>50</v>
      </c>
      <c r="D2671" s="10">
        <v>11815878.5</v>
      </c>
    </row>
    <row r="2672" spans="1:4">
      <c r="A2672" s="9">
        <v>39448</v>
      </c>
      <c r="B2672" t="s">
        <v>37</v>
      </c>
      <c r="C2672" t="s">
        <v>50</v>
      </c>
      <c r="D2672" s="10">
        <v>49046</v>
      </c>
    </row>
    <row r="2673" spans="1:4">
      <c r="A2673" s="9">
        <v>39479</v>
      </c>
      <c r="B2673" t="s">
        <v>37</v>
      </c>
      <c r="C2673" t="s">
        <v>50</v>
      </c>
      <c r="D2673" s="10">
        <v>41217</v>
      </c>
    </row>
    <row r="2674" spans="1:4">
      <c r="A2674" s="9">
        <v>39508</v>
      </c>
      <c r="B2674" t="s">
        <v>37</v>
      </c>
      <c r="C2674" t="s">
        <v>50</v>
      </c>
      <c r="D2674" s="10">
        <v>48195</v>
      </c>
    </row>
    <row r="2675" spans="1:4">
      <c r="A2675" s="9">
        <v>39539</v>
      </c>
      <c r="B2675" t="s">
        <v>37</v>
      </c>
      <c r="C2675" t="s">
        <v>50</v>
      </c>
      <c r="D2675" s="10">
        <v>46254</v>
      </c>
    </row>
    <row r="2676" spans="1:4">
      <c r="A2676" s="9">
        <v>39569</v>
      </c>
      <c r="B2676" t="s">
        <v>37</v>
      </c>
      <c r="C2676" t="s">
        <v>50</v>
      </c>
      <c r="D2676" s="10">
        <v>48493</v>
      </c>
    </row>
    <row r="2677" spans="1:4">
      <c r="A2677" s="9">
        <v>39600</v>
      </c>
      <c r="B2677" t="s">
        <v>37</v>
      </c>
      <c r="C2677" t="s">
        <v>50</v>
      </c>
      <c r="D2677" s="10">
        <v>18930</v>
      </c>
    </row>
    <row r="2678" spans="1:4">
      <c r="A2678" s="9">
        <v>39630</v>
      </c>
      <c r="B2678" t="s">
        <v>37</v>
      </c>
      <c r="C2678" t="s">
        <v>50</v>
      </c>
      <c r="D2678" s="10">
        <v>18883</v>
      </c>
    </row>
    <row r="2679" spans="1:4">
      <c r="A2679" s="9">
        <v>39661</v>
      </c>
      <c r="B2679" t="s">
        <v>37</v>
      </c>
      <c r="C2679" t="s">
        <v>50</v>
      </c>
      <c r="D2679" s="10">
        <v>15773</v>
      </c>
    </row>
    <row r="2680" spans="1:4">
      <c r="A2680" s="9">
        <v>39692</v>
      </c>
      <c r="B2680" t="s">
        <v>37</v>
      </c>
      <c r="C2680" t="s">
        <v>50</v>
      </c>
      <c r="D2680" s="10">
        <v>18883</v>
      </c>
    </row>
    <row r="2681" spans="1:4">
      <c r="A2681" s="9">
        <v>39722</v>
      </c>
      <c r="B2681" t="s">
        <v>37</v>
      </c>
      <c r="C2681" t="s">
        <v>50</v>
      </c>
      <c r="D2681" s="10">
        <v>14767</v>
      </c>
    </row>
    <row r="2682" spans="1:4">
      <c r="A2682" s="9">
        <v>39753</v>
      </c>
      <c r="B2682" t="s">
        <v>37</v>
      </c>
      <c r="C2682" t="s">
        <v>50</v>
      </c>
      <c r="D2682" s="10">
        <v>12487</v>
      </c>
    </row>
    <row r="2683" spans="1:4">
      <c r="A2683" s="9">
        <v>39783</v>
      </c>
      <c r="B2683" t="s">
        <v>37</v>
      </c>
      <c r="C2683" t="s">
        <v>50</v>
      </c>
      <c r="D2683" s="10">
        <v>7060</v>
      </c>
    </row>
    <row r="2684" spans="1:4">
      <c r="A2684" s="9">
        <v>39814</v>
      </c>
      <c r="B2684" t="s">
        <v>37</v>
      </c>
      <c r="C2684" t="s">
        <v>50</v>
      </c>
      <c r="D2684" s="10">
        <v>6525</v>
      </c>
    </row>
    <row r="2685" spans="1:4">
      <c r="A2685" s="9">
        <v>39845</v>
      </c>
      <c r="B2685" t="s">
        <v>37</v>
      </c>
      <c r="C2685" t="s">
        <v>50</v>
      </c>
      <c r="D2685" s="10">
        <v>6617</v>
      </c>
    </row>
    <row r="2686" spans="1:4">
      <c r="A2686" s="9">
        <v>39873</v>
      </c>
      <c r="B2686" t="s">
        <v>37</v>
      </c>
      <c r="C2686" t="s">
        <v>50</v>
      </c>
      <c r="D2686" s="10">
        <v>7915</v>
      </c>
    </row>
    <row r="2687" spans="1:4">
      <c r="A2687" s="9">
        <v>39904</v>
      </c>
      <c r="B2687" t="s">
        <v>37</v>
      </c>
      <c r="C2687" t="s">
        <v>50</v>
      </c>
      <c r="D2687" s="10">
        <v>9855</v>
      </c>
    </row>
    <row r="2688" spans="1:4">
      <c r="A2688" s="9">
        <v>39934</v>
      </c>
      <c r="B2688" t="s">
        <v>37</v>
      </c>
      <c r="C2688" t="s">
        <v>50</v>
      </c>
      <c r="D2688" s="10">
        <v>12807</v>
      </c>
    </row>
    <row r="2689" spans="1:4">
      <c r="A2689" s="9">
        <v>39965</v>
      </c>
      <c r="B2689" t="s">
        <v>37</v>
      </c>
      <c r="C2689" t="s">
        <v>50</v>
      </c>
      <c r="D2689" s="10">
        <v>11571</v>
      </c>
    </row>
    <row r="2690" spans="1:4">
      <c r="A2690" s="9">
        <v>39995</v>
      </c>
      <c r="B2690" t="s">
        <v>37</v>
      </c>
      <c r="C2690" t="s">
        <v>50</v>
      </c>
      <c r="D2690" s="10">
        <v>10371</v>
      </c>
    </row>
    <row r="2691" spans="1:4">
      <c r="A2691" s="9">
        <v>40026</v>
      </c>
      <c r="B2691" t="s">
        <v>37</v>
      </c>
      <c r="C2691" t="s">
        <v>50</v>
      </c>
      <c r="D2691" s="10">
        <v>8557</v>
      </c>
    </row>
    <row r="2692" spans="1:4">
      <c r="A2692" s="9">
        <v>40057</v>
      </c>
      <c r="B2692" t="s">
        <v>37</v>
      </c>
      <c r="C2692" t="s">
        <v>50</v>
      </c>
      <c r="D2692" s="10">
        <v>7920</v>
      </c>
    </row>
    <row r="2693" spans="1:4">
      <c r="A2693" s="9">
        <v>40087</v>
      </c>
      <c r="B2693" t="s">
        <v>37</v>
      </c>
      <c r="C2693" t="s">
        <v>50</v>
      </c>
      <c r="D2693" s="10">
        <v>7917</v>
      </c>
    </row>
    <row r="2694" spans="1:4">
      <c r="A2694" s="9">
        <v>40118</v>
      </c>
      <c r="B2694" t="s">
        <v>37</v>
      </c>
      <c r="C2694" t="s">
        <v>50</v>
      </c>
      <c r="D2694" s="10">
        <v>6026</v>
      </c>
    </row>
    <row r="2695" spans="1:4">
      <c r="A2695" s="9">
        <v>40148</v>
      </c>
      <c r="B2695" t="s">
        <v>37</v>
      </c>
      <c r="C2695" t="s">
        <v>50</v>
      </c>
      <c r="D2695" s="10">
        <v>6340</v>
      </c>
    </row>
    <row r="2696" spans="1:4">
      <c r="A2696" s="9">
        <v>40179</v>
      </c>
      <c r="B2696" t="s">
        <v>37</v>
      </c>
      <c r="C2696" t="s">
        <v>50</v>
      </c>
      <c r="D2696" s="10">
        <v>4692</v>
      </c>
    </row>
    <row r="2697" spans="1:4">
      <c r="A2697" s="9">
        <v>40210</v>
      </c>
      <c r="B2697" t="s">
        <v>37</v>
      </c>
      <c r="C2697" t="s">
        <v>50</v>
      </c>
      <c r="D2697" s="10">
        <v>4084</v>
      </c>
    </row>
    <row r="2698" spans="1:4">
      <c r="A2698" s="9">
        <v>40238</v>
      </c>
      <c r="B2698" t="s">
        <v>37</v>
      </c>
      <c r="C2698" t="s">
        <v>50</v>
      </c>
      <c r="D2698" s="10">
        <v>90449</v>
      </c>
    </row>
    <row r="2699" spans="1:4">
      <c r="A2699" s="9">
        <v>40269</v>
      </c>
      <c r="B2699" t="s">
        <v>37</v>
      </c>
      <c r="C2699" t="s">
        <v>50</v>
      </c>
      <c r="D2699" s="10">
        <v>66131</v>
      </c>
    </row>
    <row r="2700" spans="1:4">
      <c r="A2700" s="9">
        <v>40299</v>
      </c>
      <c r="B2700" t="s">
        <v>37</v>
      </c>
      <c r="C2700" t="s">
        <v>50</v>
      </c>
      <c r="D2700" s="10">
        <v>68335</v>
      </c>
    </row>
    <row r="2701" spans="1:4">
      <c r="A2701" s="9">
        <v>40330</v>
      </c>
      <c r="B2701" t="s">
        <v>37</v>
      </c>
      <c r="C2701" t="s">
        <v>50</v>
      </c>
      <c r="D2701" s="10">
        <v>59189</v>
      </c>
    </row>
    <row r="2702" spans="1:4">
      <c r="A2702" s="9">
        <v>40360</v>
      </c>
      <c r="B2702" t="s">
        <v>37</v>
      </c>
      <c r="C2702" t="s">
        <v>50</v>
      </c>
      <c r="D2702" s="10">
        <v>56187.24872653799</v>
      </c>
    </row>
    <row r="2703" spans="1:4">
      <c r="A2703" s="9">
        <v>40391</v>
      </c>
      <c r="B2703" t="s">
        <v>37</v>
      </c>
      <c r="C2703" t="s">
        <v>50</v>
      </c>
      <c r="D2703" s="10">
        <v>55518</v>
      </c>
    </row>
    <row r="2704" spans="1:4">
      <c r="A2704" s="9">
        <v>40422</v>
      </c>
      <c r="B2704" t="s">
        <v>37</v>
      </c>
      <c r="C2704" t="s">
        <v>50</v>
      </c>
      <c r="D2704" s="10">
        <v>66831</v>
      </c>
    </row>
    <row r="2705" spans="1:4">
      <c r="A2705" s="9">
        <v>40452</v>
      </c>
      <c r="B2705" t="s">
        <v>37</v>
      </c>
      <c r="C2705" t="s">
        <v>50</v>
      </c>
      <c r="D2705" s="10">
        <v>60485</v>
      </c>
    </row>
    <row r="2706" spans="1:4">
      <c r="A2706" s="9">
        <v>40483</v>
      </c>
      <c r="B2706" t="s">
        <v>37</v>
      </c>
      <c r="C2706" t="s">
        <v>50</v>
      </c>
      <c r="D2706" s="10">
        <v>55205.58778469605</v>
      </c>
    </row>
    <row r="2707" spans="1:4">
      <c r="A2707" s="9">
        <v>40513</v>
      </c>
      <c r="B2707" t="s">
        <v>37</v>
      </c>
      <c r="C2707" t="s">
        <v>50</v>
      </c>
      <c r="D2707" s="10">
        <v>60547.134368183644</v>
      </c>
    </row>
    <row r="2708" spans="1:4">
      <c r="A2708" s="9">
        <v>40544</v>
      </c>
      <c r="B2708" t="s">
        <v>37</v>
      </c>
      <c r="C2708" t="s">
        <v>50</v>
      </c>
      <c r="D2708" s="10">
        <v>65179</v>
      </c>
    </row>
    <row r="2709" spans="1:4">
      <c r="A2709" s="9">
        <v>40575</v>
      </c>
      <c r="B2709" t="s">
        <v>37</v>
      </c>
      <c r="C2709" t="s">
        <v>50</v>
      </c>
      <c r="D2709" s="10">
        <v>107449</v>
      </c>
    </row>
    <row r="2710" spans="1:4">
      <c r="A2710" s="9">
        <v>40603</v>
      </c>
      <c r="B2710" t="s">
        <v>37</v>
      </c>
      <c r="C2710" t="s">
        <v>50</v>
      </c>
      <c r="D2710" s="10">
        <v>138632</v>
      </c>
    </row>
    <row r="2711" spans="1:4">
      <c r="A2711" s="9">
        <v>40634</v>
      </c>
      <c r="B2711" t="s">
        <v>37</v>
      </c>
      <c r="C2711" t="s">
        <v>50</v>
      </c>
      <c r="D2711" s="10">
        <v>71750</v>
      </c>
    </row>
    <row r="2712" spans="1:4">
      <c r="A2712" s="9">
        <v>40664</v>
      </c>
      <c r="B2712" t="s">
        <v>37</v>
      </c>
      <c r="C2712" t="s">
        <v>50</v>
      </c>
      <c r="D2712" s="10">
        <v>80413</v>
      </c>
    </row>
    <row r="2713" spans="1:4">
      <c r="A2713" s="9">
        <v>40695</v>
      </c>
      <c r="B2713" t="s">
        <v>37</v>
      </c>
      <c r="C2713" t="s">
        <v>50</v>
      </c>
      <c r="D2713" s="10">
        <v>78874</v>
      </c>
    </row>
    <row r="2714" spans="1:4">
      <c r="A2714" s="9">
        <v>40725</v>
      </c>
      <c r="B2714" t="s">
        <v>37</v>
      </c>
      <c r="C2714" t="s">
        <v>50</v>
      </c>
      <c r="D2714" s="10">
        <v>52668.741354982514</v>
      </c>
    </row>
    <row r="2715" spans="1:4">
      <c r="A2715" s="9">
        <v>40756</v>
      </c>
      <c r="B2715" t="s">
        <v>37</v>
      </c>
      <c r="C2715" t="s">
        <v>50</v>
      </c>
      <c r="D2715" s="10">
        <v>58339</v>
      </c>
    </row>
    <row r="2716" spans="1:4">
      <c r="A2716" s="9">
        <v>40787</v>
      </c>
      <c r="B2716" t="s">
        <v>37</v>
      </c>
      <c r="C2716" t="s">
        <v>50</v>
      </c>
      <c r="D2716" s="10">
        <v>46523</v>
      </c>
    </row>
    <row r="2717" spans="1:4">
      <c r="A2717" s="9">
        <v>40817</v>
      </c>
      <c r="B2717" t="s">
        <v>37</v>
      </c>
      <c r="C2717" t="s">
        <v>50</v>
      </c>
      <c r="D2717" s="10">
        <v>74321</v>
      </c>
    </row>
    <row r="2718" spans="1:4">
      <c r="A2718" s="9">
        <v>40848</v>
      </c>
      <c r="B2718" t="s">
        <v>37</v>
      </c>
      <c r="C2718" t="s">
        <v>50</v>
      </c>
      <c r="D2718" s="10">
        <v>78757</v>
      </c>
    </row>
    <row r="2719" spans="1:4">
      <c r="A2719" s="9">
        <v>40878</v>
      </c>
      <c r="B2719" t="s">
        <v>37</v>
      </c>
      <c r="C2719" t="s">
        <v>50</v>
      </c>
      <c r="D2719" s="10">
        <v>71556</v>
      </c>
    </row>
    <row r="2720" spans="1:4">
      <c r="A2720" s="9">
        <v>40909</v>
      </c>
      <c r="B2720" t="s">
        <v>37</v>
      </c>
      <c r="C2720" t="s">
        <v>50</v>
      </c>
      <c r="D2720" s="10">
        <v>61208</v>
      </c>
    </row>
    <row r="2721" spans="1:4">
      <c r="A2721" s="9">
        <v>40940</v>
      </c>
      <c r="B2721" t="s">
        <v>37</v>
      </c>
      <c r="C2721" t="s">
        <v>50</v>
      </c>
      <c r="D2721" s="10">
        <v>55851</v>
      </c>
    </row>
    <row r="2722" spans="1:4">
      <c r="A2722" s="9">
        <v>40969</v>
      </c>
      <c r="B2722" t="s">
        <v>37</v>
      </c>
      <c r="C2722" t="s">
        <v>50</v>
      </c>
      <c r="D2722" s="10">
        <v>60149.184976188335</v>
      </c>
    </row>
    <row r="2723" spans="1:4">
      <c r="A2723" s="9">
        <v>41000</v>
      </c>
      <c r="B2723" t="s">
        <v>37</v>
      </c>
      <c r="C2723" t="s">
        <v>50</v>
      </c>
      <c r="D2723" s="10">
        <v>62463</v>
      </c>
    </row>
    <row r="2724" spans="1:4">
      <c r="A2724" s="9">
        <v>41030</v>
      </c>
      <c r="B2724" t="s">
        <v>37</v>
      </c>
      <c r="C2724" t="s">
        <v>50</v>
      </c>
      <c r="D2724" s="10">
        <v>72950</v>
      </c>
    </row>
    <row r="2725" spans="1:4">
      <c r="A2725" s="9">
        <v>41061</v>
      </c>
      <c r="B2725" t="s">
        <v>37</v>
      </c>
      <c r="C2725" t="s">
        <v>50</v>
      </c>
      <c r="D2725" s="10">
        <v>57216</v>
      </c>
    </row>
    <row r="2726" spans="1:4">
      <c r="A2726" s="9">
        <v>41091</v>
      </c>
      <c r="B2726" t="s">
        <v>37</v>
      </c>
      <c r="C2726" t="s">
        <v>50</v>
      </c>
      <c r="D2726" s="10">
        <v>47705</v>
      </c>
    </row>
    <row r="2727" spans="1:4">
      <c r="A2727" s="9">
        <v>41122</v>
      </c>
      <c r="B2727" t="s">
        <v>37</v>
      </c>
      <c r="C2727" t="s">
        <v>50</v>
      </c>
      <c r="D2727" s="10">
        <v>56584</v>
      </c>
    </row>
    <row r="2728" spans="1:4">
      <c r="A2728" s="9">
        <v>41153</v>
      </c>
      <c r="B2728" t="s">
        <v>37</v>
      </c>
      <c r="C2728" t="s">
        <v>50</v>
      </c>
      <c r="D2728" s="10">
        <v>54596</v>
      </c>
    </row>
    <row r="2729" spans="1:4">
      <c r="A2729" s="9">
        <v>41183</v>
      </c>
      <c r="B2729" t="s">
        <v>37</v>
      </c>
      <c r="C2729" t="s">
        <v>50</v>
      </c>
      <c r="D2729" s="10">
        <v>72589</v>
      </c>
    </row>
    <row r="2730" spans="1:4">
      <c r="A2730" s="9">
        <v>41214</v>
      </c>
      <c r="B2730" t="s">
        <v>37</v>
      </c>
      <c r="C2730" t="s">
        <v>50</v>
      </c>
      <c r="D2730" s="10">
        <v>80565</v>
      </c>
    </row>
    <row r="2731" spans="1:4">
      <c r="A2731" s="9">
        <v>41244</v>
      </c>
      <c r="B2731" t="s">
        <v>37</v>
      </c>
      <c r="C2731" t="s">
        <v>50</v>
      </c>
      <c r="D2731" s="10">
        <v>96494</v>
      </c>
    </row>
    <row r="2732" spans="1:4">
      <c r="A2732" s="9">
        <v>41275</v>
      </c>
      <c r="B2732" t="s">
        <v>37</v>
      </c>
      <c r="C2732" t="s">
        <v>50</v>
      </c>
      <c r="D2732" s="10">
        <v>103225</v>
      </c>
    </row>
    <row r="2733" spans="1:4">
      <c r="A2733" s="9">
        <v>41306</v>
      </c>
      <c r="B2733" t="s">
        <v>37</v>
      </c>
      <c r="C2733" t="s">
        <v>50</v>
      </c>
      <c r="D2733" s="10">
        <v>102248</v>
      </c>
    </row>
    <row r="2734" spans="1:4">
      <c r="A2734" s="9">
        <v>41334</v>
      </c>
      <c r="B2734" t="s">
        <v>37</v>
      </c>
      <c r="C2734" t="s">
        <v>50</v>
      </c>
      <c r="D2734" s="10">
        <v>86924.88</v>
      </c>
    </row>
    <row r="2735" spans="1:4">
      <c r="A2735" s="9">
        <v>41365</v>
      </c>
      <c r="B2735" t="s">
        <v>37</v>
      </c>
      <c r="C2735" t="s">
        <v>50</v>
      </c>
      <c r="D2735" s="10">
        <v>120116</v>
      </c>
    </row>
    <row r="2736" spans="1:4">
      <c r="A2736" s="9">
        <v>41395</v>
      </c>
      <c r="B2736" t="s">
        <v>37</v>
      </c>
      <c r="C2736" t="s">
        <v>50</v>
      </c>
      <c r="D2736" s="10">
        <v>101294</v>
      </c>
    </row>
    <row r="2737" spans="1:4">
      <c r="A2737" s="9">
        <v>41426</v>
      </c>
      <c r="B2737" t="s">
        <v>37</v>
      </c>
      <c r="C2737" t="s">
        <v>50</v>
      </c>
      <c r="D2737" s="10">
        <v>111501</v>
      </c>
    </row>
    <row r="2738" spans="1:4">
      <c r="A2738" s="9">
        <v>41456</v>
      </c>
      <c r="B2738" t="s">
        <v>37</v>
      </c>
      <c r="C2738" t="s">
        <v>50</v>
      </c>
      <c r="D2738" s="10">
        <v>111065</v>
      </c>
    </row>
    <row r="2739" spans="1:4">
      <c r="A2739" s="9">
        <v>41487</v>
      </c>
      <c r="B2739" t="s">
        <v>37</v>
      </c>
      <c r="C2739" t="s">
        <v>50</v>
      </c>
      <c r="D2739" s="10">
        <v>71093.532066852131</v>
      </c>
    </row>
    <row r="2740" spans="1:4">
      <c r="A2740" s="9">
        <v>41518</v>
      </c>
      <c r="B2740" t="s">
        <v>37</v>
      </c>
      <c r="C2740" t="s">
        <v>50</v>
      </c>
      <c r="D2740" s="10">
        <v>125960</v>
      </c>
    </row>
    <row r="2741" spans="1:4">
      <c r="A2741" s="9">
        <v>41548</v>
      </c>
      <c r="B2741" t="s">
        <v>37</v>
      </c>
      <c r="C2741" t="s">
        <v>50</v>
      </c>
      <c r="D2741" s="10">
        <v>86640.59434345545</v>
      </c>
    </row>
    <row r="2742" spans="1:4">
      <c r="A2742" s="9">
        <v>41579</v>
      </c>
      <c r="B2742" t="s">
        <v>37</v>
      </c>
      <c r="C2742" t="s">
        <v>50</v>
      </c>
      <c r="D2742" s="10">
        <v>120134</v>
      </c>
    </row>
    <row r="2743" spans="1:4">
      <c r="A2743" s="9">
        <v>41609</v>
      </c>
      <c r="B2743" t="s">
        <v>37</v>
      </c>
      <c r="C2743" t="s">
        <v>50</v>
      </c>
      <c r="D2743" s="10">
        <v>149615</v>
      </c>
    </row>
    <row r="2744" spans="1:4">
      <c r="A2744" s="9">
        <v>41640</v>
      </c>
      <c r="B2744" t="s">
        <v>37</v>
      </c>
      <c r="C2744" t="s">
        <v>50</v>
      </c>
      <c r="D2744" s="10">
        <v>298797</v>
      </c>
    </row>
    <row r="2745" spans="1:4">
      <c r="A2745" s="9">
        <v>41671</v>
      </c>
      <c r="B2745" t="s">
        <v>37</v>
      </c>
      <c r="C2745" t="s">
        <v>50</v>
      </c>
      <c r="D2745" s="10">
        <v>134138</v>
      </c>
    </row>
    <row r="2746" spans="1:4">
      <c r="A2746" s="9">
        <v>41699</v>
      </c>
      <c r="B2746" t="s">
        <v>37</v>
      </c>
      <c r="C2746" t="s">
        <v>50</v>
      </c>
      <c r="D2746" s="10">
        <v>281278</v>
      </c>
    </row>
    <row r="2747" spans="1:4">
      <c r="A2747" s="9">
        <v>41730</v>
      </c>
      <c r="B2747" t="s">
        <v>37</v>
      </c>
      <c r="C2747" t="s">
        <v>50</v>
      </c>
      <c r="D2747" s="10">
        <v>289124</v>
      </c>
    </row>
    <row r="2748" spans="1:4">
      <c r="A2748" s="9">
        <v>41760</v>
      </c>
      <c r="B2748" t="s">
        <v>37</v>
      </c>
      <c r="C2748" t="s">
        <v>50</v>
      </c>
      <c r="D2748" s="10">
        <v>297006.5345454546</v>
      </c>
    </row>
    <row r="2749" spans="1:4">
      <c r="A2749" s="9">
        <v>41791</v>
      </c>
      <c r="B2749" t="s">
        <v>37</v>
      </c>
      <c r="C2749" t="s">
        <v>50</v>
      </c>
      <c r="D2749" s="10">
        <v>399311</v>
      </c>
    </row>
    <row r="2750" spans="1:4">
      <c r="A2750" s="9">
        <v>41821</v>
      </c>
      <c r="B2750" t="s">
        <v>37</v>
      </c>
      <c r="C2750" t="s">
        <v>50</v>
      </c>
      <c r="D2750" s="10">
        <v>352447</v>
      </c>
    </row>
    <row r="2751" spans="1:4">
      <c r="A2751" s="9">
        <v>41852</v>
      </c>
      <c r="B2751" t="s">
        <v>37</v>
      </c>
      <c r="C2751" t="s">
        <v>50</v>
      </c>
      <c r="D2751" s="10">
        <v>218309</v>
      </c>
    </row>
    <row r="2752" spans="1:4">
      <c r="A2752" s="9">
        <v>41883</v>
      </c>
      <c r="B2752" t="s">
        <v>37</v>
      </c>
      <c r="C2752" t="s">
        <v>50</v>
      </c>
      <c r="D2752" s="10">
        <v>173913</v>
      </c>
    </row>
    <row r="2753" spans="1:4">
      <c r="A2753" s="9">
        <v>41913</v>
      </c>
      <c r="B2753" t="s">
        <v>37</v>
      </c>
      <c r="C2753" t="s">
        <v>50</v>
      </c>
      <c r="D2753" s="10">
        <v>141991</v>
      </c>
    </row>
    <row r="2754" spans="1:4">
      <c r="A2754" s="9">
        <v>41944</v>
      </c>
      <c r="B2754" t="s">
        <v>37</v>
      </c>
      <c r="C2754" t="s">
        <v>50</v>
      </c>
      <c r="D2754" s="10">
        <v>177043</v>
      </c>
    </row>
    <row r="2755" spans="1:4">
      <c r="A2755" s="9">
        <v>41974</v>
      </c>
      <c r="B2755" t="s">
        <v>37</v>
      </c>
      <c r="C2755" t="s">
        <v>50</v>
      </c>
      <c r="D2755" s="10">
        <v>231261</v>
      </c>
    </row>
    <row r="2756" spans="1:4">
      <c r="A2756" s="9">
        <v>42005</v>
      </c>
      <c r="B2756" t="s">
        <v>37</v>
      </c>
      <c r="C2756" t="s">
        <v>50</v>
      </c>
      <c r="D2756" s="10">
        <v>295279</v>
      </c>
    </row>
    <row r="2757" spans="1:4">
      <c r="A2757" s="9">
        <v>42036</v>
      </c>
      <c r="B2757" t="s">
        <v>37</v>
      </c>
      <c r="C2757" t="s">
        <v>50</v>
      </c>
      <c r="D2757" s="10">
        <v>322175</v>
      </c>
    </row>
    <row r="2758" spans="1:4">
      <c r="A2758" s="9">
        <v>42064</v>
      </c>
      <c r="B2758" t="s">
        <v>37</v>
      </c>
      <c r="C2758" t="s">
        <v>50</v>
      </c>
      <c r="D2758" s="10">
        <v>329127</v>
      </c>
    </row>
    <row r="2759" spans="1:4">
      <c r="A2759" s="9">
        <v>42095</v>
      </c>
      <c r="B2759" t="s">
        <v>37</v>
      </c>
      <c r="C2759" t="s">
        <v>50</v>
      </c>
      <c r="D2759" s="10">
        <v>372006</v>
      </c>
    </row>
    <row r="2760" spans="1:4">
      <c r="A2760" s="9">
        <v>42125</v>
      </c>
      <c r="B2760" t="s">
        <v>37</v>
      </c>
      <c r="C2760" t="s">
        <v>50</v>
      </c>
      <c r="D2760" s="10">
        <v>573615</v>
      </c>
    </row>
    <row r="2761" spans="1:4">
      <c r="A2761" s="9">
        <v>42156</v>
      </c>
      <c r="B2761" t="s">
        <v>37</v>
      </c>
      <c r="C2761" t="s">
        <v>50</v>
      </c>
      <c r="D2761" s="10">
        <v>467520</v>
      </c>
    </row>
    <row r="2762" spans="1:4">
      <c r="A2762" s="9">
        <v>42186</v>
      </c>
      <c r="B2762" t="s">
        <v>37</v>
      </c>
      <c r="C2762" t="s">
        <v>50</v>
      </c>
      <c r="D2762" s="10">
        <v>430993</v>
      </c>
    </row>
    <row r="2763" spans="1:4">
      <c r="A2763" s="9">
        <v>42217</v>
      </c>
      <c r="B2763" t="s">
        <v>37</v>
      </c>
      <c r="C2763" t="s">
        <v>50</v>
      </c>
      <c r="D2763" s="10">
        <v>268108</v>
      </c>
    </row>
    <row r="2764" spans="1:4">
      <c r="A2764" s="9">
        <v>42248</v>
      </c>
      <c r="B2764" t="s">
        <v>37</v>
      </c>
      <c r="C2764" t="s">
        <v>50</v>
      </c>
      <c r="D2764" s="10">
        <v>232835</v>
      </c>
    </row>
    <row r="2765" spans="1:4">
      <c r="A2765" s="9">
        <v>42278</v>
      </c>
      <c r="B2765" t="s">
        <v>37</v>
      </c>
      <c r="C2765" t="s">
        <v>50</v>
      </c>
      <c r="D2765" s="10">
        <v>161709</v>
      </c>
    </row>
    <row r="2766" spans="1:4">
      <c r="A2766" s="9">
        <v>42309</v>
      </c>
      <c r="B2766" t="s">
        <v>37</v>
      </c>
      <c r="C2766" t="s">
        <v>50</v>
      </c>
      <c r="D2766" s="10">
        <v>150393</v>
      </c>
    </row>
    <row r="2767" spans="1:4">
      <c r="A2767" s="9">
        <v>42339</v>
      </c>
      <c r="B2767" t="s">
        <v>37</v>
      </c>
      <c r="C2767" t="s">
        <v>50</v>
      </c>
      <c r="D2767" s="10">
        <v>173470</v>
      </c>
    </row>
    <row r="2768" spans="1:4">
      <c r="A2768" s="9">
        <v>42370</v>
      </c>
      <c r="B2768" t="s">
        <v>37</v>
      </c>
      <c r="C2768" t="s">
        <v>50</v>
      </c>
      <c r="D2768" s="10">
        <v>346158</v>
      </c>
    </row>
    <row r="2769" spans="1:4">
      <c r="A2769" s="9">
        <v>42401</v>
      </c>
      <c r="B2769" t="s">
        <v>37</v>
      </c>
      <c r="C2769" t="s">
        <v>50</v>
      </c>
      <c r="D2769" s="10">
        <v>257400</v>
      </c>
    </row>
    <row r="2770" spans="1:4">
      <c r="A2770" s="9">
        <v>42430</v>
      </c>
      <c r="B2770" t="s">
        <v>37</v>
      </c>
      <c r="C2770" t="s">
        <v>50</v>
      </c>
      <c r="D2770" s="10">
        <v>194992</v>
      </c>
    </row>
    <row r="2771" spans="1:4">
      <c r="A2771" s="9">
        <v>42461</v>
      </c>
      <c r="B2771" t="s">
        <v>37</v>
      </c>
      <c r="C2771" t="s">
        <v>50</v>
      </c>
      <c r="D2771" s="10">
        <v>232094</v>
      </c>
    </row>
    <row r="2772" spans="1:4">
      <c r="A2772" s="9">
        <v>42491</v>
      </c>
      <c r="B2772" t="s">
        <v>37</v>
      </c>
      <c r="C2772" t="s">
        <v>50</v>
      </c>
      <c r="D2772" s="10">
        <v>303662</v>
      </c>
    </row>
    <row r="2773" spans="1:4">
      <c r="A2773" s="9">
        <v>42522</v>
      </c>
      <c r="B2773" t="s">
        <v>37</v>
      </c>
      <c r="C2773" t="s">
        <v>50</v>
      </c>
      <c r="D2773" s="10">
        <v>280723</v>
      </c>
    </row>
    <row r="2774" spans="1:4">
      <c r="A2774" s="9">
        <v>42552</v>
      </c>
      <c r="B2774" t="s">
        <v>37</v>
      </c>
      <c r="C2774" t="s">
        <v>50</v>
      </c>
      <c r="D2774" s="10">
        <v>202003</v>
      </c>
    </row>
    <row r="2775" spans="1:4">
      <c r="A2775" s="9">
        <v>42583</v>
      </c>
      <c r="B2775" t="s">
        <v>37</v>
      </c>
      <c r="C2775" t="s">
        <v>50</v>
      </c>
      <c r="D2775" s="10">
        <v>267009</v>
      </c>
    </row>
    <row r="2776" spans="1:4">
      <c r="A2776" s="9">
        <v>42614</v>
      </c>
      <c r="B2776" t="s">
        <v>37</v>
      </c>
      <c r="C2776" t="s">
        <v>50</v>
      </c>
      <c r="D2776" s="10">
        <v>189518</v>
      </c>
    </row>
    <row r="2777" spans="1:4">
      <c r="A2777" s="9">
        <v>42644</v>
      </c>
      <c r="B2777" t="s">
        <v>37</v>
      </c>
      <c r="C2777" t="s">
        <v>50</v>
      </c>
      <c r="D2777" s="10">
        <v>167298</v>
      </c>
    </row>
    <row r="2778" spans="1:4">
      <c r="A2778" s="9">
        <v>42675</v>
      </c>
      <c r="B2778" t="s">
        <v>37</v>
      </c>
      <c r="C2778" t="s">
        <v>50</v>
      </c>
      <c r="D2778" s="10">
        <v>150632</v>
      </c>
    </row>
    <row r="2779" spans="1:4">
      <c r="A2779" s="9">
        <v>42705</v>
      </c>
      <c r="B2779" t="s">
        <v>37</v>
      </c>
      <c r="C2779" t="s">
        <v>50</v>
      </c>
      <c r="D2779" s="10">
        <v>136908</v>
      </c>
    </row>
    <row r="2780" spans="1:4">
      <c r="A2780" s="9">
        <v>42736</v>
      </c>
      <c r="B2780" t="s">
        <v>37</v>
      </c>
      <c r="C2780" t="s">
        <v>50</v>
      </c>
      <c r="D2780" s="10">
        <v>189442</v>
      </c>
    </row>
    <row r="2781" spans="1:4">
      <c r="A2781" s="9">
        <v>42767</v>
      </c>
      <c r="B2781" t="s">
        <v>37</v>
      </c>
      <c r="C2781" t="s">
        <v>50</v>
      </c>
      <c r="D2781" s="10">
        <v>149196</v>
      </c>
    </row>
    <row r="2782" spans="1:4">
      <c r="A2782" s="9">
        <v>42795</v>
      </c>
      <c r="B2782" t="s">
        <v>37</v>
      </c>
      <c r="C2782" t="s">
        <v>50</v>
      </c>
      <c r="D2782" s="10">
        <v>188660</v>
      </c>
    </row>
    <row r="2783" spans="1:4">
      <c r="A2783" s="9">
        <v>42826</v>
      </c>
      <c r="B2783" t="s">
        <v>37</v>
      </c>
      <c r="C2783" t="s">
        <v>50</v>
      </c>
      <c r="D2783" s="10">
        <v>224802</v>
      </c>
    </row>
    <row r="2784" spans="1:4">
      <c r="A2784" s="9">
        <v>42856</v>
      </c>
      <c r="B2784" t="s">
        <v>37</v>
      </c>
      <c r="C2784" t="s">
        <v>50</v>
      </c>
      <c r="D2784" s="10">
        <v>265075</v>
      </c>
    </row>
    <row r="2785" spans="1:4">
      <c r="A2785" s="9">
        <v>42887</v>
      </c>
      <c r="B2785" t="s">
        <v>37</v>
      </c>
      <c r="C2785" t="s">
        <v>50</v>
      </c>
      <c r="D2785" s="10">
        <v>203418</v>
      </c>
    </row>
    <row r="2786" spans="1:4">
      <c r="A2786" s="9">
        <v>42917</v>
      </c>
      <c r="B2786" t="s">
        <v>37</v>
      </c>
      <c r="C2786" t="s">
        <v>50</v>
      </c>
      <c r="D2786" s="10">
        <v>156683</v>
      </c>
    </row>
    <row r="2787" spans="1:4">
      <c r="A2787" s="9">
        <v>42948</v>
      </c>
      <c r="B2787" t="s">
        <v>37</v>
      </c>
      <c r="C2787" t="s">
        <v>50</v>
      </c>
      <c r="D2787" s="10">
        <v>166844</v>
      </c>
    </row>
    <row r="2788" spans="1:4">
      <c r="A2788" s="9">
        <v>42979</v>
      </c>
      <c r="B2788" t="s">
        <v>37</v>
      </c>
      <c r="C2788" t="s">
        <v>50</v>
      </c>
      <c r="D2788" s="10">
        <v>153131</v>
      </c>
    </row>
    <row r="2789" spans="1:4">
      <c r="A2789" s="9">
        <v>43009</v>
      </c>
      <c r="B2789" t="s">
        <v>37</v>
      </c>
      <c r="C2789" t="s">
        <v>50</v>
      </c>
      <c r="D2789" s="10">
        <v>136960</v>
      </c>
    </row>
    <row r="2790" spans="1:4">
      <c r="A2790" s="9">
        <v>43040</v>
      </c>
      <c r="B2790" t="s">
        <v>37</v>
      </c>
      <c r="C2790" t="s">
        <v>50</v>
      </c>
      <c r="D2790" s="10">
        <v>122470</v>
      </c>
    </row>
    <row r="2791" spans="1:4">
      <c r="A2791" s="9">
        <v>43070</v>
      </c>
      <c r="B2791" t="s">
        <v>37</v>
      </c>
      <c r="C2791" t="s">
        <v>50</v>
      </c>
      <c r="D2791" s="10">
        <v>143790.33333333334</v>
      </c>
    </row>
    <row r="2792" spans="1:4">
      <c r="A2792" s="9">
        <v>43101</v>
      </c>
      <c r="B2792" t="s">
        <v>37</v>
      </c>
      <c r="C2792" t="s">
        <v>50</v>
      </c>
      <c r="D2792" s="10">
        <v>153338</v>
      </c>
    </row>
    <row r="2793" spans="1:4">
      <c r="A2793" s="9">
        <v>43132</v>
      </c>
      <c r="B2793" t="s">
        <v>37</v>
      </c>
      <c r="C2793" t="s">
        <v>50</v>
      </c>
      <c r="D2793" s="10">
        <v>167574.16666666666</v>
      </c>
    </row>
    <row r="2794" spans="1:4">
      <c r="A2794" s="9">
        <v>43160</v>
      </c>
      <c r="B2794" t="s">
        <v>37</v>
      </c>
      <c r="C2794" t="s">
        <v>50</v>
      </c>
      <c r="D2794" s="10">
        <v>162549.25</v>
      </c>
    </row>
    <row r="2795" spans="1:4">
      <c r="A2795" s="9">
        <v>43191</v>
      </c>
      <c r="B2795" t="s">
        <v>37</v>
      </c>
      <c r="C2795" t="s">
        <v>50</v>
      </c>
      <c r="D2795" s="10">
        <v>198321.70833333334</v>
      </c>
    </row>
    <row r="2796" spans="1:4">
      <c r="A2796" s="9">
        <v>43221</v>
      </c>
      <c r="B2796" t="s">
        <v>37</v>
      </c>
      <c r="C2796" t="s">
        <v>50</v>
      </c>
      <c r="D2796" s="10">
        <v>215115.70833333334</v>
      </c>
    </row>
    <row r="2797" spans="1:4">
      <c r="A2797" s="9">
        <v>43252</v>
      </c>
      <c r="B2797" t="s">
        <v>37</v>
      </c>
      <c r="C2797" t="s">
        <v>50</v>
      </c>
      <c r="D2797" s="10">
        <v>185523.88888888888</v>
      </c>
    </row>
    <row r="2798" spans="1:4">
      <c r="A2798" s="9">
        <v>43282</v>
      </c>
      <c r="B2798" t="s">
        <v>37</v>
      </c>
      <c r="C2798" t="s">
        <v>50</v>
      </c>
      <c r="D2798" s="10">
        <v>162358</v>
      </c>
    </row>
    <row r="2799" spans="1:4">
      <c r="A2799" s="9">
        <v>43313</v>
      </c>
      <c r="B2799" t="s">
        <v>37</v>
      </c>
      <c r="C2799" t="s">
        <v>50</v>
      </c>
      <c r="D2799" s="10">
        <v>118615</v>
      </c>
    </row>
    <row r="2800" spans="1:4">
      <c r="A2800" s="9">
        <v>43344</v>
      </c>
      <c r="B2800" t="s">
        <v>37</v>
      </c>
      <c r="C2800" t="s">
        <v>50</v>
      </c>
      <c r="D2800" s="10">
        <v>59422</v>
      </c>
    </row>
    <row r="2801" spans="1:4">
      <c r="A2801" s="9">
        <v>43374</v>
      </c>
      <c r="B2801" t="s">
        <v>37</v>
      </c>
      <c r="C2801" t="s">
        <v>50</v>
      </c>
      <c r="D2801" s="10">
        <v>84605</v>
      </c>
    </row>
    <row r="2802" spans="1:4">
      <c r="A2802" s="9">
        <v>43405</v>
      </c>
      <c r="B2802" t="s">
        <v>37</v>
      </c>
      <c r="C2802" t="s">
        <v>50</v>
      </c>
      <c r="D2802" s="10">
        <v>53554</v>
      </c>
    </row>
    <row r="2803" spans="1:4">
      <c r="A2803" s="9">
        <v>43435</v>
      </c>
      <c r="B2803" t="s">
        <v>37</v>
      </c>
      <c r="C2803" t="s">
        <v>50</v>
      </c>
      <c r="D2803" s="10">
        <v>5001</v>
      </c>
    </row>
    <row r="2804" spans="1:4">
      <c r="A2804" s="9">
        <v>43952</v>
      </c>
      <c r="B2804" t="s">
        <v>37</v>
      </c>
      <c r="C2804" t="s">
        <v>50</v>
      </c>
      <c r="D2804" s="10">
        <v>143235</v>
      </c>
    </row>
    <row r="2805" spans="1:4">
      <c r="A2805" s="9">
        <v>43983</v>
      </c>
      <c r="B2805" t="s">
        <v>37</v>
      </c>
      <c r="C2805" t="s">
        <v>50</v>
      </c>
      <c r="D2805" s="10">
        <v>90618</v>
      </c>
    </row>
    <row r="2806" spans="1:4">
      <c r="A2806" s="9">
        <v>44013</v>
      </c>
      <c r="B2806" t="s">
        <v>37</v>
      </c>
      <c r="C2806" t="s">
        <v>50</v>
      </c>
      <c r="D2806" s="10">
        <v>110105</v>
      </c>
    </row>
    <row r="2807" spans="1:4">
      <c r="A2807" s="9">
        <v>44044</v>
      </c>
      <c r="B2807" t="s">
        <v>37</v>
      </c>
      <c r="C2807" t="s">
        <v>50</v>
      </c>
      <c r="D2807" s="10">
        <v>72225</v>
      </c>
    </row>
    <row r="2808" spans="1:4">
      <c r="A2808" s="9">
        <v>44075</v>
      </c>
      <c r="B2808" t="s">
        <v>37</v>
      </c>
      <c r="C2808" t="s">
        <v>50</v>
      </c>
      <c r="D2808" s="10">
        <v>76779</v>
      </c>
    </row>
    <row r="2809" spans="1:4">
      <c r="A2809" s="9">
        <v>44105</v>
      </c>
      <c r="B2809" t="s">
        <v>37</v>
      </c>
      <c r="C2809" t="s">
        <v>50</v>
      </c>
      <c r="D2809" s="10">
        <v>10995</v>
      </c>
    </row>
    <row r="2810" spans="1:4">
      <c r="A2810" s="9">
        <v>44256</v>
      </c>
      <c r="B2810" t="s">
        <v>37</v>
      </c>
      <c r="C2810" t="s">
        <v>50</v>
      </c>
      <c r="D2810" s="10">
        <v>189117</v>
      </c>
    </row>
    <row r="2811" spans="1:4">
      <c r="A2811" s="9">
        <v>44287</v>
      </c>
      <c r="B2811" t="s">
        <v>37</v>
      </c>
      <c r="C2811" t="s">
        <v>50</v>
      </c>
      <c r="D2811" s="10">
        <v>184518</v>
      </c>
    </row>
    <row r="2812" spans="1:4">
      <c r="A2812" s="9">
        <v>44317</v>
      </c>
      <c r="B2812" t="s">
        <v>37</v>
      </c>
      <c r="C2812" t="s">
        <v>50</v>
      </c>
      <c r="D2812" s="10">
        <v>183307</v>
      </c>
    </row>
    <row r="2813" spans="1:4">
      <c r="A2813" s="9">
        <v>44348</v>
      </c>
      <c r="B2813" t="s">
        <v>37</v>
      </c>
      <c r="C2813" t="s">
        <v>50</v>
      </c>
      <c r="D2813" s="10">
        <v>169524</v>
      </c>
    </row>
    <row r="2814" spans="1:4">
      <c r="A2814" s="9">
        <v>44378</v>
      </c>
      <c r="B2814" t="s">
        <v>37</v>
      </c>
      <c r="C2814" t="s">
        <v>50</v>
      </c>
      <c r="D2814" s="10">
        <v>162815</v>
      </c>
    </row>
    <row r="2815" spans="1:4">
      <c r="A2815" s="9">
        <v>44409</v>
      </c>
      <c r="B2815" t="s">
        <v>37</v>
      </c>
      <c r="C2815" t="s">
        <v>50</v>
      </c>
      <c r="D2815" s="10">
        <v>145829</v>
      </c>
    </row>
    <row r="2816" spans="1:4">
      <c r="A2816" s="9">
        <v>44440</v>
      </c>
      <c r="B2816" t="s">
        <v>37</v>
      </c>
      <c r="C2816" t="s">
        <v>50</v>
      </c>
      <c r="D2816" s="10">
        <v>135954</v>
      </c>
    </row>
    <row r="2817" spans="1:4">
      <c r="A2817" s="9">
        <v>44470</v>
      </c>
      <c r="B2817" t="s">
        <v>37</v>
      </c>
      <c r="C2817" t="s">
        <v>50</v>
      </c>
      <c r="D2817" s="10">
        <v>133724</v>
      </c>
    </row>
    <row r="2818" spans="1:4">
      <c r="A2818" s="9">
        <v>44501</v>
      </c>
      <c r="B2818" t="s">
        <v>37</v>
      </c>
      <c r="C2818" t="s">
        <v>50</v>
      </c>
      <c r="D2818" s="10">
        <v>212316</v>
      </c>
    </row>
    <row r="2819" spans="1:4">
      <c r="A2819" s="9">
        <v>44531</v>
      </c>
      <c r="B2819" t="s">
        <v>37</v>
      </c>
      <c r="C2819" t="s">
        <v>50</v>
      </c>
      <c r="D2819" s="10">
        <v>222357</v>
      </c>
    </row>
    <row r="2820" spans="1:4">
      <c r="A2820" s="9">
        <v>44562</v>
      </c>
      <c r="B2820" t="s">
        <v>37</v>
      </c>
      <c r="C2820" t="s">
        <v>50</v>
      </c>
      <c r="D2820" s="10">
        <v>69318</v>
      </c>
    </row>
    <row r="2821" spans="1:4">
      <c r="A2821" s="9">
        <v>44593</v>
      </c>
      <c r="B2821" t="s">
        <v>37</v>
      </c>
      <c r="C2821" t="s">
        <v>50</v>
      </c>
      <c r="D2821" s="10">
        <v>66602</v>
      </c>
    </row>
    <row r="2822" spans="1:4">
      <c r="A2822" s="9">
        <v>44621</v>
      </c>
      <c r="B2822" t="s">
        <v>37</v>
      </c>
      <c r="C2822" t="s">
        <v>50</v>
      </c>
      <c r="D2822" s="10">
        <v>73607</v>
      </c>
    </row>
    <row r="2823" spans="1:4">
      <c r="A2823" s="9">
        <v>44652</v>
      </c>
      <c r="B2823" t="s">
        <v>37</v>
      </c>
      <c r="C2823" t="s">
        <v>50</v>
      </c>
      <c r="D2823" s="10">
        <v>138776</v>
      </c>
    </row>
    <row r="2824" spans="1:4">
      <c r="A2824" s="9">
        <v>44682</v>
      </c>
      <c r="B2824" t="s">
        <v>37</v>
      </c>
      <c r="C2824" t="s">
        <v>50</v>
      </c>
      <c r="D2824" s="10">
        <v>152626</v>
      </c>
    </row>
    <row r="2825" spans="1:4">
      <c r="A2825" s="9">
        <v>44713</v>
      </c>
      <c r="B2825" t="s">
        <v>37</v>
      </c>
      <c r="C2825" t="s">
        <v>50</v>
      </c>
      <c r="D2825" s="10">
        <v>146470</v>
      </c>
    </row>
    <row r="2826" spans="1:4">
      <c r="A2826" s="9">
        <v>44743</v>
      </c>
      <c r="B2826" t="s">
        <v>37</v>
      </c>
      <c r="C2826" t="s">
        <v>50</v>
      </c>
      <c r="D2826" s="10">
        <v>126397</v>
      </c>
    </row>
    <row r="2827" spans="1:4">
      <c r="A2827" s="9">
        <v>44774</v>
      </c>
      <c r="B2827" t="s">
        <v>37</v>
      </c>
      <c r="C2827" t="s">
        <v>50</v>
      </c>
      <c r="D2827" s="10">
        <v>117978</v>
      </c>
    </row>
    <row r="2828" spans="1:4">
      <c r="A2828" s="9">
        <v>44805</v>
      </c>
      <c r="B2828" t="s">
        <v>37</v>
      </c>
      <c r="C2828" t="s">
        <v>50</v>
      </c>
      <c r="D2828" s="10">
        <v>117461</v>
      </c>
    </row>
    <row r="2829" spans="1:4">
      <c r="A2829" s="9">
        <v>44835</v>
      </c>
      <c r="B2829" t="s">
        <v>37</v>
      </c>
      <c r="C2829" t="s">
        <v>50</v>
      </c>
      <c r="D2829" s="10">
        <v>121517</v>
      </c>
    </row>
    <row r="2830" spans="1:4">
      <c r="A2830" s="9">
        <v>39448</v>
      </c>
      <c r="B2830" t="s">
        <v>38</v>
      </c>
      <c r="C2830" t="s">
        <v>50</v>
      </c>
      <c r="D2830" s="10">
        <v>18686944.791299999</v>
      </c>
    </row>
    <row r="2831" spans="1:4">
      <c r="A2831" s="9">
        <v>39479</v>
      </c>
      <c r="B2831" t="s">
        <v>38</v>
      </c>
      <c r="C2831" t="s">
        <v>50</v>
      </c>
      <c r="D2831" s="10">
        <v>16610122</v>
      </c>
    </row>
    <row r="2832" spans="1:4">
      <c r="A2832" s="9">
        <v>39508</v>
      </c>
      <c r="B2832" t="s">
        <v>38</v>
      </c>
      <c r="C2832" t="s">
        <v>50</v>
      </c>
      <c r="D2832" s="10">
        <v>16119151.005244754</v>
      </c>
    </row>
    <row r="2833" spans="1:4">
      <c r="A2833" s="9">
        <v>39539</v>
      </c>
      <c r="B2833" t="s">
        <v>38</v>
      </c>
      <c r="C2833" t="s">
        <v>50</v>
      </c>
      <c r="D2833" s="10">
        <v>17680543.840817388</v>
      </c>
    </row>
    <row r="2834" spans="1:4">
      <c r="A2834" s="9">
        <v>39569</v>
      </c>
      <c r="B2834" t="s">
        <v>38</v>
      </c>
      <c r="C2834" t="s">
        <v>50</v>
      </c>
      <c r="D2834" s="10">
        <v>21861484</v>
      </c>
    </row>
    <row r="2835" spans="1:4">
      <c r="A2835" s="9">
        <v>39600</v>
      </c>
      <c r="B2835" t="s">
        <v>38</v>
      </c>
      <c r="C2835" t="s">
        <v>50</v>
      </c>
      <c r="D2835" s="10">
        <v>26583199.350848809</v>
      </c>
    </row>
    <row r="2836" spans="1:4">
      <c r="A2836" s="9">
        <v>39630</v>
      </c>
      <c r="B2836" t="s">
        <v>38</v>
      </c>
      <c r="C2836" t="s">
        <v>50</v>
      </c>
      <c r="D2836" s="10">
        <v>26978872.889883995</v>
      </c>
    </row>
    <row r="2837" spans="1:4">
      <c r="A2837" s="9">
        <v>39661</v>
      </c>
      <c r="B2837" t="s">
        <v>38</v>
      </c>
      <c r="C2837" t="s">
        <v>50</v>
      </c>
      <c r="D2837" s="10">
        <v>26035464</v>
      </c>
    </row>
    <row r="2838" spans="1:4">
      <c r="A2838" s="9">
        <v>39692</v>
      </c>
      <c r="B2838" t="s">
        <v>38</v>
      </c>
      <c r="C2838" t="s">
        <v>50</v>
      </c>
      <c r="D2838" s="10">
        <v>23682020</v>
      </c>
    </row>
    <row r="2839" spans="1:4">
      <c r="A2839" s="9">
        <v>39722</v>
      </c>
      <c r="B2839" t="s">
        <v>38</v>
      </c>
      <c r="C2839" t="s">
        <v>50</v>
      </c>
      <c r="D2839" s="10">
        <v>21424479.113731071</v>
      </c>
    </row>
    <row r="2840" spans="1:4">
      <c r="A2840" s="9">
        <v>39753</v>
      </c>
      <c r="B2840" t="s">
        <v>38</v>
      </c>
      <c r="C2840" t="s">
        <v>50</v>
      </c>
      <c r="D2840" s="10">
        <v>19818333.163317353</v>
      </c>
    </row>
    <row r="2841" spans="1:4">
      <c r="A2841" s="9">
        <v>39783</v>
      </c>
      <c r="B2841" t="s">
        <v>38</v>
      </c>
      <c r="C2841" t="s">
        <v>50</v>
      </c>
      <c r="D2841" s="10">
        <v>17696047</v>
      </c>
    </row>
    <row r="2842" spans="1:4">
      <c r="A2842" s="9">
        <v>39814</v>
      </c>
      <c r="B2842" t="s">
        <v>38</v>
      </c>
      <c r="C2842" t="s">
        <v>50</v>
      </c>
      <c r="D2842" s="10">
        <v>16220288</v>
      </c>
    </row>
    <row r="2843" spans="1:4">
      <c r="A2843" s="9">
        <v>39845</v>
      </c>
      <c r="B2843" t="s">
        <v>38</v>
      </c>
      <c r="C2843" t="s">
        <v>50</v>
      </c>
      <c r="D2843" s="10">
        <v>15903335</v>
      </c>
    </row>
    <row r="2844" spans="1:4">
      <c r="A2844" s="9">
        <v>39873</v>
      </c>
      <c r="B2844" t="s">
        <v>38</v>
      </c>
      <c r="C2844" t="s">
        <v>50</v>
      </c>
      <c r="D2844" s="10">
        <v>14885247.486708753</v>
      </c>
    </row>
    <row r="2845" spans="1:4">
      <c r="A2845" s="9">
        <v>39904</v>
      </c>
      <c r="B2845" t="s">
        <v>38</v>
      </c>
      <c r="C2845" t="s">
        <v>50</v>
      </c>
      <c r="D2845" s="10">
        <v>16688611.54222599</v>
      </c>
    </row>
    <row r="2846" spans="1:4">
      <c r="A2846" s="9">
        <v>39934</v>
      </c>
      <c r="B2846" t="s">
        <v>38</v>
      </c>
      <c r="C2846" t="s">
        <v>50</v>
      </c>
      <c r="D2846" s="10">
        <v>18529399.451132789</v>
      </c>
    </row>
    <row r="2847" spans="1:4">
      <c r="A2847" s="9">
        <v>39965</v>
      </c>
      <c r="B2847" t="s">
        <v>38</v>
      </c>
      <c r="C2847" t="s">
        <v>50</v>
      </c>
      <c r="D2847" s="10">
        <v>17658513.411496423</v>
      </c>
    </row>
    <row r="2848" spans="1:4">
      <c r="A2848" s="9">
        <v>39995</v>
      </c>
      <c r="B2848" t="s">
        <v>38</v>
      </c>
      <c r="C2848" t="s">
        <v>50</v>
      </c>
      <c r="D2848" s="10">
        <v>18175600.249403249</v>
      </c>
    </row>
    <row r="2849" spans="1:4">
      <c r="A2849" s="9">
        <v>40026</v>
      </c>
      <c r="B2849" t="s">
        <v>38</v>
      </c>
      <c r="C2849" t="s">
        <v>50</v>
      </c>
      <c r="D2849" s="10">
        <v>19526470.566681765</v>
      </c>
    </row>
    <row r="2850" spans="1:4">
      <c r="A2850" s="9">
        <v>40057</v>
      </c>
      <c r="B2850" t="s">
        <v>38</v>
      </c>
      <c r="C2850" t="s">
        <v>50</v>
      </c>
      <c r="D2850" s="10">
        <v>18985144.284188837</v>
      </c>
    </row>
    <row r="2851" spans="1:4">
      <c r="A2851" s="9">
        <v>40087</v>
      </c>
      <c r="B2851" t="s">
        <v>38</v>
      </c>
      <c r="C2851" t="s">
        <v>50</v>
      </c>
      <c r="D2851" s="10">
        <v>17903832.528621696</v>
      </c>
    </row>
    <row r="2852" spans="1:4">
      <c r="A2852" s="9">
        <v>40118</v>
      </c>
      <c r="B2852" t="s">
        <v>38</v>
      </c>
      <c r="C2852" t="s">
        <v>50</v>
      </c>
      <c r="D2852" s="10">
        <v>16094406</v>
      </c>
    </row>
    <row r="2853" spans="1:4">
      <c r="A2853" s="9">
        <v>40148</v>
      </c>
      <c r="B2853" t="s">
        <v>38</v>
      </c>
      <c r="C2853" t="s">
        <v>50</v>
      </c>
      <c r="D2853" s="10">
        <v>13974765</v>
      </c>
    </row>
    <row r="2854" spans="1:4">
      <c r="A2854" s="9">
        <v>40179</v>
      </c>
      <c r="B2854" t="s">
        <v>38</v>
      </c>
      <c r="C2854" t="s">
        <v>50</v>
      </c>
      <c r="D2854" s="10">
        <v>11729769.120003533</v>
      </c>
    </row>
    <row r="2855" spans="1:4">
      <c r="A2855" s="9">
        <v>40210</v>
      </c>
      <c r="B2855" t="s">
        <v>38</v>
      </c>
      <c r="C2855" t="s">
        <v>50</v>
      </c>
      <c r="D2855" s="10">
        <v>10767480</v>
      </c>
    </row>
    <row r="2856" spans="1:4">
      <c r="A2856" s="9">
        <v>40238</v>
      </c>
      <c r="B2856" t="s">
        <v>38</v>
      </c>
      <c r="C2856" t="s">
        <v>50</v>
      </c>
      <c r="D2856" s="10">
        <v>12524193</v>
      </c>
    </row>
    <row r="2857" spans="1:4">
      <c r="A2857" s="9">
        <v>40269</v>
      </c>
      <c r="B2857" t="s">
        <v>38</v>
      </c>
      <c r="C2857" t="s">
        <v>50</v>
      </c>
      <c r="D2857" s="10">
        <v>10162347.984995712</v>
      </c>
    </row>
    <row r="2858" spans="1:4">
      <c r="A2858" s="9">
        <v>40299</v>
      </c>
      <c r="B2858" t="s">
        <v>38</v>
      </c>
      <c r="C2858" t="s">
        <v>50</v>
      </c>
      <c r="D2858" s="10">
        <v>15648577</v>
      </c>
    </row>
    <row r="2859" spans="1:4">
      <c r="A2859" s="9">
        <v>40330</v>
      </c>
      <c r="B2859" t="s">
        <v>38</v>
      </c>
      <c r="C2859" t="s">
        <v>50</v>
      </c>
      <c r="D2859" s="10">
        <v>17411330.208586615</v>
      </c>
    </row>
    <row r="2860" spans="1:4">
      <c r="A2860" s="9">
        <v>40360</v>
      </c>
      <c r="B2860" t="s">
        <v>38</v>
      </c>
      <c r="C2860" t="s">
        <v>50</v>
      </c>
      <c r="D2860" s="10">
        <v>18699920.451608442</v>
      </c>
    </row>
    <row r="2861" spans="1:4">
      <c r="A2861" s="9">
        <v>40391</v>
      </c>
      <c r="B2861" t="s">
        <v>38</v>
      </c>
      <c r="C2861" t="s">
        <v>50</v>
      </c>
      <c r="D2861" s="10">
        <v>16891340</v>
      </c>
    </row>
    <row r="2862" spans="1:4">
      <c r="A2862" s="9">
        <v>40422</v>
      </c>
      <c r="B2862" t="s">
        <v>38</v>
      </c>
      <c r="C2862" t="s">
        <v>50</v>
      </c>
      <c r="D2862" s="10">
        <v>15923076</v>
      </c>
    </row>
    <row r="2863" spans="1:4">
      <c r="A2863" s="9">
        <v>40452</v>
      </c>
      <c r="B2863" t="s">
        <v>38</v>
      </c>
      <c r="C2863" t="s">
        <v>50</v>
      </c>
      <c r="D2863" s="10">
        <v>15084827.491207393</v>
      </c>
    </row>
    <row r="2864" spans="1:4">
      <c r="A2864" s="9">
        <v>40483</v>
      </c>
      <c r="B2864" t="s">
        <v>38</v>
      </c>
      <c r="C2864" t="s">
        <v>50</v>
      </c>
      <c r="D2864" s="10">
        <v>11821808.278572014</v>
      </c>
    </row>
    <row r="2865" spans="1:4">
      <c r="A2865" s="9">
        <v>40513</v>
      </c>
      <c r="B2865" t="s">
        <v>38</v>
      </c>
      <c r="C2865" t="s">
        <v>50</v>
      </c>
      <c r="D2865" s="10">
        <v>10893035.635702336</v>
      </c>
    </row>
    <row r="2866" spans="1:4">
      <c r="A2866" s="9">
        <v>40544</v>
      </c>
      <c r="B2866" t="s">
        <v>38</v>
      </c>
      <c r="C2866" t="s">
        <v>50</v>
      </c>
      <c r="D2866" s="10">
        <v>11876620</v>
      </c>
    </row>
    <row r="2867" spans="1:4">
      <c r="A2867" s="9">
        <v>40575</v>
      </c>
      <c r="B2867" t="s">
        <v>38</v>
      </c>
      <c r="C2867" t="s">
        <v>50</v>
      </c>
      <c r="D2867" s="10">
        <v>10644503.007656492</v>
      </c>
    </row>
    <row r="2868" spans="1:4">
      <c r="A2868" s="9">
        <v>40603</v>
      </c>
      <c r="B2868" t="s">
        <v>38</v>
      </c>
      <c r="C2868" t="s">
        <v>50</v>
      </c>
      <c r="D2868" s="10">
        <v>11589508</v>
      </c>
    </row>
    <row r="2869" spans="1:4">
      <c r="A2869" s="9">
        <v>40634</v>
      </c>
      <c r="B2869" t="s">
        <v>38</v>
      </c>
      <c r="C2869" t="s">
        <v>50</v>
      </c>
      <c r="D2869" s="10">
        <v>13454674.642867919</v>
      </c>
    </row>
    <row r="2870" spans="1:4">
      <c r="A2870" s="9">
        <v>40664</v>
      </c>
      <c r="B2870" t="s">
        <v>38</v>
      </c>
      <c r="C2870" t="s">
        <v>50</v>
      </c>
      <c r="D2870" s="10">
        <v>16737208</v>
      </c>
    </row>
    <row r="2871" spans="1:4">
      <c r="A2871" s="9">
        <v>40695</v>
      </c>
      <c r="B2871" t="s">
        <v>38</v>
      </c>
      <c r="C2871" t="s">
        <v>50</v>
      </c>
      <c r="D2871" s="10">
        <v>18284087.120000001</v>
      </c>
    </row>
    <row r="2872" spans="1:4">
      <c r="A2872" s="9">
        <v>40725</v>
      </c>
      <c r="B2872" t="s">
        <v>38</v>
      </c>
      <c r="C2872" t="s">
        <v>50</v>
      </c>
      <c r="D2872" s="10">
        <v>18962635</v>
      </c>
    </row>
    <row r="2873" spans="1:4">
      <c r="A2873" s="9">
        <v>40756</v>
      </c>
      <c r="B2873" t="s">
        <v>38</v>
      </c>
      <c r="C2873" t="s">
        <v>50</v>
      </c>
      <c r="D2873" s="10">
        <v>16981863.439999998</v>
      </c>
    </row>
    <row r="2874" spans="1:4">
      <c r="A2874" s="9">
        <v>40787</v>
      </c>
      <c r="B2874" t="s">
        <v>38</v>
      </c>
      <c r="C2874" t="s">
        <v>50</v>
      </c>
      <c r="D2874" s="10">
        <v>16248166.91</v>
      </c>
    </row>
    <row r="2875" spans="1:4">
      <c r="A2875" s="9">
        <v>40817</v>
      </c>
      <c r="B2875" t="s">
        <v>38</v>
      </c>
      <c r="C2875" t="s">
        <v>50</v>
      </c>
      <c r="D2875" s="10">
        <v>16040234.289548023</v>
      </c>
    </row>
    <row r="2876" spans="1:4">
      <c r="A2876" s="9">
        <v>40848</v>
      </c>
      <c r="B2876" t="s">
        <v>38</v>
      </c>
      <c r="C2876" t="s">
        <v>50</v>
      </c>
      <c r="D2876" s="10">
        <v>13477221</v>
      </c>
    </row>
    <row r="2877" spans="1:4">
      <c r="A2877" s="9">
        <v>40878</v>
      </c>
      <c r="B2877" t="s">
        <v>38</v>
      </c>
      <c r="C2877" t="s">
        <v>50</v>
      </c>
      <c r="D2877" s="10">
        <v>12626525</v>
      </c>
    </row>
    <row r="2878" spans="1:4">
      <c r="A2878" s="9">
        <v>40909</v>
      </c>
      <c r="B2878" t="s">
        <v>38</v>
      </c>
      <c r="C2878" t="s">
        <v>50</v>
      </c>
      <c r="D2878" s="10">
        <v>13420650.310422333</v>
      </c>
    </row>
    <row r="2879" spans="1:4">
      <c r="A2879" s="9">
        <v>40940</v>
      </c>
      <c r="B2879" t="s">
        <v>38</v>
      </c>
      <c r="C2879" t="s">
        <v>50</v>
      </c>
      <c r="D2879" s="10">
        <v>11566743</v>
      </c>
    </row>
    <row r="2880" spans="1:4">
      <c r="A2880" s="9">
        <v>40969</v>
      </c>
      <c r="B2880" t="s">
        <v>38</v>
      </c>
      <c r="C2880" t="s">
        <v>50</v>
      </c>
      <c r="D2880" s="10">
        <v>11478634</v>
      </c>
    </row>
    <row r="2881" spans="1:4">
      <c r="A2881" s="9">
        <v>41000</v>
      </c>
      <c r="B2881" t="s">
        <v>38</v>
      </c>
      <c r="C2881" t="s">
        <v>50</v>
      </c>
      <c r="D2881" s="10">
        <v>9482995.2727272734</v>
      </c>
    </row>
    <row r="2882" spans="1:4">
      <c r="A2882" s="9">
        <v>41030</v>
      </c>
      <c r="B2882" t="s">
        <v>38</v>
      </c>
      <c r="C2882" t="s">
        <v>50</v>
      </c>
      <c r="D2882" s="10">
        <v>19130291</v>
      </c>
    </row>
    <row r="2883" spans="1:4">
      <c r="A2883" s="9">
        <v>41061</v>
      </c>
      <c r="B2883" t="s">
        <v>38</v>
      </c>
      <c r="C2883" t="s">
        <v>50</v>
      </c>
      <c r="D2883" s="10">
        <v>18521441.366589967</v>
      </c>
    </row>
    <row r="2884" spans="1:4">
      <c r="A2884" s="9">
        <v>41091</v>
      </c>
      <c r="B2884" t="s">
        <v>38</v>
      </c>
      <c r="C2884" t="s">
        <v>50</v>
      </c>
      <c r="D2884" s="10">
        <v>19965878.403526988</v>
      </c>
    </row>
    <row r="2885" spans="1:4">
      <c r="A2885" s="9">
        <v>41122</v>
      </c>
      <c r="B2885" t="s">
        <v>38</v>
      </c>
      <c r="C2885" t="s">
        <v>50</v>
      </c>
      <c r="D2885" s="10">
        <v>20682276.888888888</v>
      </c>
    </row>
    <row r="2886" spans="1:4">
      <c r="A2886" s="9">
        <v>41153</v>
      </c>
      <c r="B2886" t="s">
        <v>38</v>
      </c>
      <c r="C2886" t="s">
        <v>50</v>
      </c>
      <c r="D2886" s="10">
        <v>19798405.888888888</v>
      </c>
    </row>
    <row r="2887" spans="1:4">
      <c r="A2887" s="9">
        <v>41183</v>
      </c>
      <c r="B2887" t="s">
        <v>38</v>
      </c>
      <c r="C2887" t="s">
        <v>50</v>
      </c>
      <c r="D2887" s="10">
        <v>18115688.119999997</v>
      </c>
    </row>
    <row r="2888" spans="1:4">
      <c r="A2888" s="9">
        <v>41214</v>
      </c>
      <c r="B2888" t="s">
        <v>38</v>
      </c>
      <c r="C2888" t="s">
        <v>50</v>
      </c>
      <c r="D2888" s="10">
        <v>15454158.388888888</v>
      </c>
    </row>
    <row r="2889" spans="1:4">
      <c r="A2889" s="9">
        <v>41244</v>
      </c>
      <c r="B2889" t="s">
        <v>38</v>
      </c>
      <c r="C2889" t="s">
        <v>50</v>
      </c>
      <c r="D2889" s="10">
        <v>14068376.666666668</v>
      </c>
    </row>
    <row r="2890" spans="1:4">
      <c r="A2890" s="9">
        <v>41275</v>
      </c>
      <c r="B2890" t="s">
        <v>38</v>
      </c>
      <c r="C2890" t="s">
        <v>50</v>
      </c>
      <c r="D2890" s="10">
        <v>10869873.379999999</v>
      </c>
    </row>
    <row r="2891" spans="1:4">
      <c r="A2891" s="9">
        <v>41306</v>
      </c>
      <c r="B2891" t="s">
        <v>38</v>
      </c>
      <c r="C2891" t="s">
        <v>50</v>
      </c>
      <c r="D2891" s="10">
        <v>8584141</v>
      </c>
    </row>
    <row r="2892" spans="1:4">
      <c r="A2892" s="9">
        <v>41334</v>
      </c>
      <c r="B2892" t="s">
        <v>38</v>
      </c>
      <c r="C2892" t="s">
        <v>50</v>
      </c>
      <c r="D2892" s="10">
        <v>10605122.9</v>
      </c>
    </row>
    <row r="2893" spans="1:4">
      <c r="A2893" s="9">
        <v>41365</v>
      </c>
      <c r="B2893" t="s">
        <v>38</v>
      </c>
      <c r="C2893" t="s">
        <v>50</v>
      </c>
      <c r="D2893" s="10">
        <v>12915823.622320361</v>
      </c>
    </row>
    <row r="2894" spans="1:4">
      <c r="A2894" s="9">
        <v>41395</v>
      </c>
      <c r="B2894" t="s">
        <v>38</v>
      </c>
      <c r="C2894" t="s">
        <v>50</v>
      </c>
      <c r="D2894" s="10">
        <v>15743932.644132029</v>
      </c>
    </row>
    <row r="2895" spans="1:4">
      <c r="A2895" s="9">
        <v>41426</v>
      </c>
      <c r="B2895" t="s">
        <v>38</v>
      </c>
      <c r="C2895" t="s">
        <v>50</v>
      </c>
      <c r="D2895" s="10">
        <v>16515435.615105055</v>
      </c>
    </row>
    <row r="2896" spans="1:4">
      <c r="A2896" s="9">
        <v>41456</v>
      </c>
      <c r="B2896" t="s">
        <v>38</v>
      </c>
      <c r="C2896" t="s">
        <v>50</v>
      </c>
      <c r="D2896" s="10">
        <v>16885733.313310277</v>
      </c>
    </row>
    <row r="2897" spans="1:4">
      <c r="A2897" s="9">
        <v>41487</v>
      </c>
      <c r="B2897" t="s">
        <v>38</v>
      </c>
      <c r="C2897" t="s">
        <v>50</v>
      </c>
      <c r="D2897" s="10">
        <v>17596974.84277527</v>
      </c>
    </row>
    <row r="2898" spans="1:4">
      <c r="A2898" s="9">
        <v>41518</v>
      </c>
      <c r="B2898" t="s">
        <v>38</v>
      </c>
      <c r="C2898" t="s">
        <v>50</v>
      </c>
      <c r="D2898" s="10">
        <v>16592335.021107631</v>
      </c>
    </row>
    <row r="2899" spans="1:4">
      <c r="A2899" s="9">
        <v>41548</v>
      </c>
      <c r="B2899" t="s">
        <v>38</v>
      </c>
      <c r="C2899" t="s">
        <v>50</v>
      </c>
      <c r="D2899" s="10">
        <v>18124242.570357773</v>
      </c>
    </row>
    <row r="2900" spans="1:4">
      <c r="A2900" s="9">
        <v>41579</v>
      </c>
      <c r="B2900" t="s">
        <v>38</v>
      </c>
      <c r="C2900" t="s">
        <v>50</v>
      </c>
      <c r="D2900" s="10">
        <v>16347961.197943076</v>
      </c>
    </row>
    <row r="2901" spans="1:4">
      <c r="A2901" s="9">
        <v>41609</v>
      </c>
      <c r="B2901" t="s">
        <v>38</v>
      </c>
      <c r="C2901" t="s">
        <v>50</v>
      </c>
      <c r="D2901" s="10">
        <v>14749402.09</v>
      </c>
    </row>
    <row r="2902" spans="1:4">
      <c r="A2902" s="9">
        <v>41640</v>
      </c>
      <c r="B2902" t="s">
        <v>38</v>
      </c>
      <c r="C2902" t="s">
        <v>50</v>
      </c>
      <c r="D2902" s="10">
        <v>12549125.696969697</v>
      </c>
    </row>
    <row r="2903" spans="1:4">
      <c r="A2903" s="9">
        <v>41671</v>
      </c>
      <c r="B2903" t="s">
        <v>38</v>
      </c>
      <c r="C2903" t="s">
        <v>50</v>
      </c>
      <c r="D2903" s="10">
        <v>9812406.2969696969</v>
      </c>
    </row>
    <row r="2904" spans="1:4">
      <c r="A2904" s="9">
        <v>41699</v>
      </c>
      <c r="B2904" t="s">
        <v>38</v>
      </c>
      <c r="C2904" t="s">
        <v>50</v>
      </c>
      <c r="D2904" s="10">
        <v>10481557</v>
      </c>
    </row>
    <row r="2905" spans="1:4">
      <c r="A2905" s="9">
        <v>41730</v>
      </c>
      <c r="B2905" t="s">
        <v>38</v>
      </c>
      <c r="C2905" t="s">
        <v>50</v>
      </c>
      <c r="D2905" s="10">
        <v>10244427.433333334</v>
      </c>
    </row>
    <row r="2906" spans="1:4">
      <c r="A2906" s="9">
        <v>41760</v>
      </c>
      <c r="B2906" t="s">
        <v>38</v>
      </c>
      <c r="C2906" t="s">
        <v>50</v>
      </c>
      <c r="D2906" s="10">
        <v>13968002.333333332</v>
      </c>
    </row>
    <row r="2907" spans="1:4">
      <c r="A2907" s="9">
        <v>41791</v>
      </c>
      <c r="B2907" t="s">
        <v>38</v>
      </c>
      <c r="C2907" t="s">
        <v>50</v>
      </c>
      <c r="D2907" s="10">
        <v>15685358.333333332</v>
      </c>
    </row>
    <row r="2908" spans="1:4">
      <c r="A2908" s="9">
        <v>41821</v>
      </c>
      <c r="B2908" t="s">
        <v>38</v>
      </c>
      <c r="C2908" t="s">
        <v>50</v>
      </c>
      <c r="D2908" s="10">
        <v>15894643.196969697</v>
      </c>
    </row>
    <row r="2909" spans="1:4">
      <c r="A2909" s="9">
        <v>41852</v>
      </c>
      <c r="B2909" t="s">
        <v>38</v>
      </c>
      <c r="C2909" t="s">
        <v>50</v>
      </c>
      <c r="D2909" s="10">
        <v>14736197.696969697</v>
      </c>
    </row>
    <row r="2910" spans="1:4">
      <c r="A2910" s="9">
        <v>41883</v>
      </c>
      <c r="B2910" t="s">
        <v>38</v>
      </c>
      <c r="C2910" t="s">
        <v>50</v>
      </c>
      <c r="D2910" s="10">
        <v>16622855.880303031</v>
      </c>
    </row>
    <row r="2911" spans="1:4">
      <c r="A2911" s="9">
        <v>41913</v>
      </c>
      <c r="B2911" t="s">
        <v>38</v>
      </c>
      <c r="C2911" t="s">
        <v>50</v>
      </c>
      <c r="D2911" s="10">
        <v>16946871.696969695</v>
      </c>
    </row>
    <row r="2912" spans="1:4">
      <c r="A2912" s="9">
        <v>41944</v>
      </c>
      <c r="B2912" t="s">
        <v>38</v>
      </c>
      <c r="C2912" t="s">
        <v>50</v>
      </c>
      <c r="D2912" s="10">
        <v>14902785.446969697</v>
      </c>
    </row>
    <row r="2913" spans="1:4">
      <c r="A2913" s="9">
        <v>41974</v>
      </c>
      <c r="B2913" t="s">
        <v>38</v>
      </c>
      <c r="C2913" t="s">
        <v>50</v>
      </c>
      <c r="D2913" s="10">
        <v>18326296.050000001</v>
      </c>
    </row>
    <row r="2914" spans="1:4">
      <c r="A2914" s="9">
        <v>42005</v>
      </c>
      <c r="B2914" t="s">
        <v>38</v>
      </c>
      <c r="C2914" t="s">
        <v>50</v>
      </c>
      <c r="D2914" s="10">
        <v>17327322.25</v>
      </c>
    </row>
    <row r="2915" spans="1:4">
      <c r="A2915" s="9">
        <v>42036</v>
      </c>
      <c r="B2915" t="s">
        <v>38</v>
      </c>
      <c r="C2915" t="s">
        <v>50</v>
      </c>
      <c r="D2915" s="10">
        <v>12741273.310000001</v>
      </c>
    </row>
    <row r="2916" spans="1:4">
      <c r="A2916" s="9">
        <v>42064</v>
      </c>
      <c r="B2916" t="s">
        <v>38</v>
      </c>
      <c r="C2916" t="s">
        <v>50</v>
      </c>
      <c r="D2916" s="10">
        <v>13428271.949999999</v>
      </c>
    </row>
    <row r="2917" spans="1:4">
      <c r="A2917" s="9">
        <v>42095</v>
      </c>
      <c r="B2917" t="s">
        <v>38</v>
      </c>
      <c r="C2917" t="s">
        <v>50</v>
      </c>
      <c r="D2917" s="10">
        <v>13969515.82</v>
      </c>
    </row>
    <row r="2918" spans="1:4">
      <c r="A2918" s="9">
        <v>42125</v>
      </c>
      <c r="B2918" t="s">
        <v>38</v>
      </c>
      <c r="C2918" t="s">
        <v>50</v>
      </c>
      <c r="D2918" s="10">
        <v>14992952.029999999</v>
      </c>
    </row>
    <row r="2919" spans="1:4">
      <c r="A2919" s="9">
        <v>42156</v>
      </c>
      <c r="B2919" t="s">
        <v>38</v>
      </c>
      <c r="C2919" t="s">
        <v>50</v>
      </c>
      <c r="D2919" s="10">
        <v>15679146.25</v>
      </c>
    </row>
    <row r="2920" spans="1:4">
      <c r="A2920" s="9">
        <v>42186</v>
      </c>
      <c r="B2920" t="s">
        <v>38</v>
      </c>
      <c r="C2920" t="s">
        <v>50</v>
      </c>
      <c r="D2920" s="10">
        <v>17183779.59</v>
      </c>
    </row>
    <row r="2921" spans="1:4">
      <c r="A2921" s="9">
        <v>42217</v>
      </c>
      <c r="B2921" t="s">
        <v>38</v>
      </c>
      <c r="C2921" t="s">
        <v>50</v>
      </c>
      <c r="D2921" s="10">
        <v>15294545.800000001</v>
      </c>
    </row>
    <row r="2922" spans="1:4">
      <c r="A2922" s="9">
        <v>42248</v>
      </c>
      <c r="B2922" t="s">
        <v>38</v>
      </c>
      <c r="C2922" t="s">
        <v>50</v>
      </c>
      <c r="D2922" s="10">
        <v>16424591.24</v>
      </c>
    </row>
    <row r="2923" spans="1:4">
      <c r="A2923" s="9">
        <v>42278</v>
      </c>
      <c r="B2923" t="s">
        <v>38</v>
      </c>
      <c r="C2923" t="s">
        <v>50</v>
      </c>
      <c r="D2923" s="10">
        <v>17350365.329999998</v>
      </c>
    </row>
    <row r="2924" spans="1:4">
      <c r="A2924" s="9">
        <v>42309</v>
      </c>
      <c r="B2924" t="s">
        <v>38</v>
      </c>
      <c r="C2924" t="s">
        <v>50</v>
      </c>
      <c r="D2924" s="10">
        <v>15438572.65</v>
      </c>
    </row>
    <row r="2925" spans="1:4">
      <c r="A2925" s="9">
        <v>42339</v>
      </c>
      <c r="B2925" t="s">
        <v>38</v>
      </c>
      <c r="C2925" t="s">
        <v>50</v>
      </c>
      <c r="D2925" s="10">
        <v>14392914.77</v>
      </c>
    </row>
    <row r="2926" spans="1:4">
      <c r="A2926" s="9">
        <v>42370</v>
      </c>
      <c r="B2926" t="s">
        <v>38</v>
      </c>
      <c r="C2926" t="s">
        <v>50</v>
      </c>
      <c r="D2926" s="10">
        <v>12643336</v>
      </c>
    </row>
    <row r="2927" spans="1:4">
      <c r="A2927" s="9">
        <v>42401</v>
      </c>
      <c r="B2927" t="s">
        <v>38</v>
      </c>
      <c r="C2927" t="s">
        <v>50</v>
      </c>
      <c r="D2927" s="10">
        <v>8889599.4199999999</v>
      </c>
    </row>
    <row r="2928" spans="1:4">
      <c r="A2928" s="9">
        <v>42430</v>
      </c>
      <c r="B2928" t="s">
        <v>38</v>
      </c>
      <c r="C2928" t="s">
        <v>50</v>
      </c>
      <c r="D2928" s="10">
        <v>8041909.6600000001</v>
      </c>
    </row>
    <row r="2929" spans="1:4">
      <c r="A2929" s="9">
        <v>42461</v>
      </c>
      <c r="B2929" t="s">
        <v>38</v>
      </c>
      <c r="C2929" t="s">
        <v>50</v>
      </c>
      <c r="D2929" s="10">
        <v>7575944.7699999996</v>
      </c>
    </row>
    <row r="2930" spans="1:4">
      <c r="A2930" s="9">
        <v>42491</v>
      </c>
      <c r="B2930" t="s">
        <v>38</v>
      </c>
      <c r="C2930" t="s">
        <v>50</v>
      </c>
      <c r="D2930" s="10">
        <v>11241864.210000001</v>
      </c>
    </row>
    <row r="2931" spans="1:4">
      <c r="A2931" s="9">
        <v>42522</v>
      </c>
      <c r="B2931" t="s">
        <v>38</v>
      </c>
      <c r="C2931" t="s">
        <v>50</v>
      </c>
      <c r="D2931" s="10">
        <v>15115101.189999999</v>
      </c>
    </row>
    <row r="2932" spans="1:4">
      <c r="A2932" s="9">
        <v>42552</v>
      </c>
      <c r="B2932" t="s">
        <v>38</v>
      </c>
      <c r="C2932" t="s">
        <v>50</v>
      </c>
      <c r="D2932" s="10">
        <v>17174827</v>
      </c>
    </row>
    <row r="2933" spans="1:4">
      <c r="A2933" s="9">
        <v>42583</v>
      </c>
      <c r="B2933" t="s">
        <v>38</v>
      </c>
      <c r="C2933" t="s">
        <v>50</v>
      </c>
      <c r="D2933" s="10">
        <v>19687047.629999999</v>
      </c>
    </row>
    <row r="2934" spans="1:4">
      <c r="A2934" s="9">
        <v>42614</v>
      </c>
      <c r="B2934" t="s">
        <v>38</v>
      </c>
      <c r="C2934" t="s">
        <v>50</v>
      </c>
      <c r="D2934" s="10">
        <v>18640056.09</v>
      </c>
    </row>
    <row r="2935" spans="1:4">
      <c r="A2935" s="9">
        <v>42644</v>
      </c>
      <c r="B2935" t="s">
        <v>38</v>
      </c>
      <c r="C2935" t="s">
        <v>50</v>
      </c>
      <c r="D2935" s="10">
        <v>21826122.689999998</v>
      </c>
    </row>
    <row r="2936" spans="1:4">
      <c r="A2936" s="9">
        <v>42675</v>
      </c>
      <c r="B2936" t="s">
        <v>38</v>
      </c>
      <c r="C2936" t="s">
        <v>50</v>
      </c>
      <c r="D2936" s="10">
        <v>15873066.74</v>
      </c>
    </row>
    <row r="2937" spans="1:4">
      <c r="A2937" s="9">
        <v>42705</v>
      </c>
      <c r="B2937" t="s">
        <v>38</v>
      </c>
      <c r="C2937" t="s">
        <v>50</v>
      </c>
      <c r="D2937" s="10">
        <v>15037218.629999999</v>
      </c>
    </row>
    <row r="2938" spans="1:4">
      <c r="A2938" s="9">
        <v>42736</v>
      </c>
      <c r="B2938" t="s">
        <v>38</v>
      </c>
      <c r="C2938" t="s">
        <v>50</v>
      </c>
      <c r="D2938" s="10">
        <v>11070957.129999999</v>
      </c>
    </row>
    <row r="2939" spans="1:4">
      <c r="A2939" s="9">
        <v>42767</v>
      </c>
      <c r="B2939" t="s">
        <v>38</v>
      </c>
      <c r="C2939" t="s">
        <v>50</v>
      </c>
      <c r="D2939" s="10">
        <v>9231963.9633333329</v>
      </c>
    </row>
    <row r="2940" spans="1:4">
      <c r="A2940" s="9">
        <v>42795</v>
      </c>
      <c r="B2940" t="s">
        <v>38</v>
      </c>
      <c r="C2940" t="s">
        <v>50</v>
      </c>
      <c r="D2940" s="10">
        <v>8139616.3811111115</v>
      </c>
    </row>
    <row r="2941" spans="1:4">
      <c r="A2941" s="9">
        <v>42826</v>
      </c>
      <c r="B2941" t="s">
        <v>38</v>
      </c>
      <c r="C2941" t="s">
        <v>50</v>
      </c>
      <c r="D2941" s="10">
        <v>12082697.054814816</v>
      </c>
    </row>
    <row r="2942" spans="1:4">
      <c r="A2942" s="9">
        <v>42856</v>
      </c>
      <c r="B2942" t="s">
        <v>38</v>
      </c>
      <c r="C2942" t="s">
        <v>50</v>
      </c>
      <c r="D2942" s="10">
        <v>13706341.983086418</v>
      </c>
    </row>
    <row r="2943" spans="1:4">
      <c r="A2943" s="9">
        <v>42887</v>
      </c>
      <c r="B2943" t="s">
        <v>38</v>
      </c>
      <c r="C2943" t="s">
        <v>50</v>
      </c>
      <c r="D2943" s="10">
        <v>14372077.206666667</v>
      </c>
    </row>
    <row r="2944" spans="1:4">
      <c r="A2944" s="9">
        <v>42917</v>
      </c>
      <c r="B2944" t="s">
        <v>38</v>
      </c>
      <c r="C2944" t="s">
        <v>50</v>
      </c>
      <c r="D2944" s="10">
        <v>14981697.620000001</v>
      </c>
    </row>
    <row r="2945" spans="1:4">
      <c r="A2945" s="9">
        <v>42948</v>
      </c>
      <c r="B2945" t="s">
        <v>38</v>
      </c>
      <c r="C2945" t="s">
        <v>50</v>
      </c>
      <c r="D2945" s="10">
        <v>15004581.310000001</v>
      </c>
    </row>
    <row r="2946" spans="1:4">
      <c r="A2946" s="9">
        <v>42979</v>
      </c>
      <c r="B2946" t="s">
        <v>38</v>
      </c>
      <c r="C2946" t="s">
        <v>50</v>
      </c>
      <c r="D2946" s="10">
        <v>14714426.082222221</v>
      </c>
    </row>
    <row r="2947" spans="1:4">
      <c r="A2947" s="9">
        <v>43009</v>
      </c>
      <c r="B2947" t="s">
        <v>38</v>
      </c>
      <c r="C2947" t="s">
        <v>50</v>
      </c>
      <c r="D2947" s="10">
        <v>13129183.874074075</v>
      </c>
    </row>
    <row r="2948" spans="1:4">
      <c r="A2948" s="9">
        <v>43040</v>
      </c>
      <c r="B2948" t="s">
        <v>38</v>
      </c>
      <c r="C2948" t="s">
        <v>50</v>
      </c>
      <c r="D2948" s="10">
        <v>13433505.666666666</v>
      </c>
    </row>
    <row r="2949" spans="1:4">
      <c r="A2949" s="9">
        <v>43070</v>
      </c>
      <c r="B2949" t="s">
        <v>38</v>
      </c>
      <c r="C2949" t="s">
        <v>50</v>
      </c>
      <c r="D2949" s="10">
        <v>13427151.380000001</v>
      </c>
    </row>
    <row r="2950" spans="1:4">
      <c r="A2950" s="9">
        <v>43101</v>
      </c>
      <c r="B2950" t="s">
        <v>38</v>
      </c>
      <c r="C2950" t="s">
        <v>50</v>
      </c>
      <c r="D2950" s="10">
        <v>11623942.380000001</v>
      </c>
    </row>
    <row r="2951" spans="1:4">
      <c r="A2951" s="9">
        <v>43132</v>
      </c>
      <c r="B2951" t="s">
        <v>38</v>
      </c>
      <c r="C2951" t="s">
        <v>50</v>
      </c>
      <c r="D2951" s="10">
        <v>12422343.666666668</v>
      </c>
    </row>
    <row r="2952" spans="1:4">
      <c r="A2952" s="9">
        <v>43160</v>
      </c>
      <c r="B2952" t="s">
        <v>38</v>
      </c>
      <c r="C2952" t="s">
        <v>50</v>
      </c>
      <c r="D2952" s="10">
        <v>12263903.262222221</v>
      </c>
    </row>
    <row r="2953" spans="1:4">
      <c r="A2953" s="9">
        <v>43191</v>
      </c>
      <c r="B2953" t="s">
        <v>38</v>
      </c>
      <c r="C2953" t="s">
        <v>50</v>
      </c>
      <c r="D2953" s="10">
        <v>12475431.296296297</v>
      </c>
    </row>
    <row r="2954" spans="1:4">
      <c r="A2954" s="9">
        <v>43221</v>
      </c>
      <c r="B2954" t="s">
        <v>38</v>
      </c>
      <c r="C2954" t="s">
        <v>50</v>
      </c>
      <c r="D2954" s="10">
        <v>14184797.141728394</v>
      </c>
    </row>
    <row r="2955" spans="1:4">
      <c r="A2955" s="9">
        <v>43252</v>
      </c>
      <c r="B2955" t="s">
        <v>38</v>
      </c>
      <c r="C2955" t="s">
        <v>50</v>
      </c>
      <c r="D2955" s="10">
        <v>18535108.52674897</v>
      </c>
    </row>
    <row r="2956" spans="1:4">
      <c r="A2956" s="9">
        <v>43282</v>
      </c>
      <c r="B2956" t="s">
        <v>38</v>
      </c>
      <c r="C2956" t="s">
        <v>50</v>
      </c>
      <c r="D2956" s="10">
        <v>16788375.68</v>
      </c>
    </row>
    <row r="2957" spans="1:4">
      <c r="A2957" s="9">
        <v>43313</v>
      </c>
      <c r="B2957" t="s">
        <v>38</v>
      </c>
      <c r="C2957" t="s">
        <v>50</v>
      </c>
      <c r="D2957" s="10">
        <v>13659914</v>
      </c>
    </row>
    <row r="2958" spans="1:4">
      <c r="A2958" s="9">
        <v>43344</v>
      </c>
      <c r="B2958" t="s">
        <v>38</v>
      </c>
      <c r="C2958" t="s">
        <v>50</v>
      </c>
      <c r="D2958" s="10">
        <v>14663437.5</v>
      </c>
    </row>
    <row r="2959" spans="1:4">
      <c r="A2959" s="9">
        <v>43374</v>
      </c>
      <c r="B2959" t="s">
        <v>38</v>
      </c>
      <c r="C2959" t="s">
        <v>50</v>
      </c>
      <c r="D2959" s="10">
        <v>13021964.98</v>
      </c>
    </row>
    <row r="2960" spans="1:4">
      <c r="A2960" s="9">
        <v>43405</v>
      </c>
      <c r="B2960" t="s">
        <v>38</v>
      </c>
      <c r="C2960" t="s">
        <v>50</v>
      </c>
      <c r="D2960" s="10">
        <v>12314101.253333334</v>
      </c>
    </row>
    <row r="2961" spans="1:4">
      <c r="A2961" s="9">
        <v>43435</v>
      </c>
      <c r="B2961" t="s">
        <v>38</v>
      </c>
      <c r="C2961" t="s">
        <v>50</v>
      </c>
      <c r="D2961" s="10">
        <v>10702214.310000001</v>
      </c>
    </row>
    <row r="2962" spans="1:4">
      <c r="A2962" s="9">
        <v>43466</v>
      </c>
      <c r="B2962" t="s">
        <v>38</v>
      </c>
      <c r="C2962" t="s">
        <v>50</v>
      </c>
      <c r="D2962" s="10">
        <v>9658606</v>
      </c>
    </row>
    <row r="2963" spans="1:4">
      <c r="A2963" s="9">
        <v>43497</v>
      </c>
      <c r="B2963" t="s">
        <v>38</v>
      </c>
      <c r="C2963" t="s">
        <v>50</v>
      </c>
      <c r="D2963" s="10">
        <v>8342881</v>
      </c>
    </row>
    <row r="2964" spans="1:4">
      <c r="A2964" s="9">
        <v>43525</v>
      </c>
      <c r="B2964" t="s">
        <v>38</v>
      </c>
      <c r="C2964" t="s">
        <v>50</v>
      </c>
      <c r="D2964" s="10">
        <v>7747538</v>
      </c>
    </row>
    <row r="2965" spans="1:4">
      <c r="A2965" s="9">
        <v>43556</v>
      </c>
      <c r="B2965" t="s">
        <v>38</v>
      </c>
      <c r="C2965" t="s">
        <v>50</v>
      </c>
      <c r="D2965" s="10">
        <v>8814963</v>
      </c>
    </row>
    <row r="2966" spans="1:4">
      <c r="A2966" s="9">
        <v>43586</v>
      </c>
      <c r="B2966" t="s">
        <v>38</v>
      </c>
      <c r="C2966" t="s">
        <v>50</v>
      </c>
      <c r="D2966" s="10">
        <v>11431887</v>
      </c>
    </row>
    <row r="2967" spans="1:4">
      <c r="A2967" s="9">
        <v>43617</v>
      </c>
      <c r="B2967" t="s">
        <v>38</v>
      </c>
      <c r="C2967" t="s">
        <v>50</v>
      </c>
      <c r="D2967" s="10">
        <v>11103446</v>
      </c>
    </row>
    <row r="2968" spans="1:4">
      <c r="A2968" s="9">
        <v>43647</v>
      </c>
      <c r="B2968" t="s">
        <v>38</v>
      </c>
      <c r="C2968" t="s">
        <v>50</v>
      </c>
      <c r="D2968" s="10">
        <v>14149954</v>
      </c>
    </row>
    <row r="2969" spans="1:4">
      <c r="A2969" s="9">
        <v>43678</v>
      </c>
      <c r="B2969" t="s">
        <v>38</v>
      </c>
      <c r="C2969" t="s">
        <v>50</v>
      </c>
      <c r="D2969" s="10">
        <v>14458969</v>
      </c>
    </row>
    <row r="2970" spans="1:4">
      <c r="A2970" s="9">
        <v>43709</v>
      </c>
      <c r="B2970" t="s">
        <v>38</v>
      </c>
      <c r="C2970" t="s">
        <v>50</v>
      </c>
      <c r="D2970" s="10">
        <v>14506682</v>
      </c>
    </row>
    <row r="2971" spans="1:4">
      <c r="A2971" s="9">
        <v>43739</v>
      </c>
      <c r="B2971" t="s">
        <v>38</v>
      </c>
      <c r="C2971" t="s">
        <v>50</v>
      </c>
      <c r="D2971" s="10">
        <v>14618860</v>
      </c>
    </row>
    <row r="2972" spans="1:4">
      <c r="A2972" s="9">
        <v>43770</v>
      </c>
      <c r="B2972" t="s">
        <v>38</v>
      </c>
      <c r="C2972" t="s">
        <v>50</v>
      </c>
      <c r="D2972" s="10">
        <v>12425092</v>
      </c>
    </row>
    <row r="2973" spans="1:4">
      <c r="A2973" s="9">
        <v>43800</v>
      </c>
      <c r="B2973" t="s">
        <v>38</v>
      </c>
      <c r="C2973" t="s">
        <v>50</v>
      </c>
      <c r="D2973" s="10">
        <v>10491927</v>
      </c>
    </row>
    <row r="2974" spans="1:4">
      <c r="A2974" s="9">
        <v>43831</v>
      </c>
      <c r="B2974" t="s">
        <v>38</v>
      </c>
      <c r="C2974" t="s">
        <v>50</v>
      </c>
      <c r="D2974" s="10">
        <v>9140728</v>
      </c>
    </row>
    <row r="2975" spans="1:4">
      <c r="A2975" s="9">
        <v>43862</v>
      </c>
      <c r="B2975" t="s">
        <v>38</v>
      </c>
      <c r="C2975" t="s">
        <v>50</v>
      </c>
      <c r="D2975" s="10">
        <v>9090485</v>
      </c>
    </row>
    <row r="2976" spans="1:4">
      <c r="A2976" s="9">
        <v>43891</v>
      </c>
      <c r="B2976" t="s">
        <v>38</v>
      </c>
      <c r="C2976" t="s">
        <v>50</v>
      </c>
      <c r="D2976" s="10">
        <v>8114553</v>
      </c>
    </row>
    <row r="2977" spans="1:4">
      <c r="A2977" s="9">
        <v>43922</v>
      </c>
      <c r="B2977" t="s">
        <v>38</v>
      </c>
      <c r="C2977" t="s">
        <v>50</v>
      </c>
      <c r="D2977" s="10">
        <v>7460683</v>
      </c>
    </row>
    <row r="2978" spans="1:4">
      <c r="A2978" s="9">
        <v>43952</v>
      </c>
      <c r="B2978" t="s">
        <v>38</v>
      </c>
      <c r="C2978" t="s">
        <v>50</v>
      </c>
      <c r="D2978" s="10">
        <v>10429935</v>
      </c>
    </row>
    <row r="2979" spans="1:4">
      <c r="A2979" s="9">
        <v>43983</v>
      </c>
      <c r="B2979" t="s">
        <v>38</v>
      </c>
      <c r="C2979" t="s">
        <v>50</v>
      </c>
      <c r="D2979" s="10">
        <v>11442922</v>
      </c>
    </row>
    <row r="2980" spans="1:4">
      <c r="A2980" s="9">
        <v>44013</v>
      </c>
      <c r="B2980" t="s">
        <v>38</v>
      </c>
      <c r="C2980" t="s">
        <v>50</v>
      </c>
      <c r="D2980" s="10">
        <v>12941073</v>
      </c>
    </row>
    <row r="2981" spans="1:4">
      <c r="A2981" s="9">
        <v>44044</v>
      </c>
      <c r="B2981" t="s">
        <v>38</v>
      </c>
      <c r="C2981" t="s">
        <v>50</v>
      </c>
      <c r="D2981" s="10">
        <v>12447315</v>
      </c>
    </row>
    <row r="2982" spans="1:4">
      <c r="A2982" s="9">
        <v>44075</v>
      </c>
      <c r="B2982" t="s">
        <v>38</v>
      </c>
      <c r="C2982" t="s">
        <v>50</v>
      </c>
      <c r="D2982" s="10">
        <v>12184756</v>
      </c>
    </row>
    <row r="2983" spans="1:4">
      <c r="A2983" s="9">
        <v>44105</v>
      </c>
      <c r="B2983" t="s">
        <v>38</v>
      </c>
      <c r="C2983" t="s">
        <v>50</v>
      </c>
      <c r="D2983" s="10">
        <v>11260052</v>
      </c>
    </row>
    <row r="2984" spans="1:4">
      <c r="A2984" s="9">
        <v>44136</v>
      </c>
      <c r="B2984" t="s">
        <v>38</v>
      </c>
      <c r="C2984" t="s">
        <v>50</v>
      </c>
      <c r="D2984" s="10">
        <v>9963003</v>
      </c>
    </row>
    <row r="2985" spans="1:4">
      <c r="A2985" s="9">
        <v>44166</v>
      </c>
      <c r="B2985" t="s">
        <v>38</v>
      </c>
      <c r="C2985" t="s">
        <v>50</v>
      </c>
      <c r="D2985" s="10">
        <v>9946650</v>
      </c>
    </row>
    <row r="2986" spans="1:4">
      <c r="A2986" s="9">
        <v>44197</v>
      </c>
      <c r="B2986" t="s">
        <v>38</v>
      </c>
      <c r="C2986" t="s">
        <v>50</v>
      </c>
      <c r="D2986" s="10">
        <v>9892536</v>
      </c>
    </row>
    <row r="2987" spans="1:4">
      <c r="A2987" s="9">
        <v>44228</v>
      </c>
      <c r="B2987" t="s">
        <v>38</v>
      </c>
      <c r="C2987" t="s">
        <v>50</v>
      </c>
      <c r="D2987" s="10">
        <v>7482708</v>
      </c>
    </row>
    <row r="2988" spans="1:4">
      <c r="A2988" s="9">
        <v>44256</v>
      </c>
      <c r="B2988" t="s">
        <v>38</v>
      </c>
      <c r="C2988" t="s">
        <v>50</v>
      </c>
      <c r="D2988" s="10">
        <v>7581041</v>
      </c>
    </row>
    <row r="2989" spans="1:4">
      <c r="A2989" s="9">
        <v>44287</v>
      </c>
      <c r="B2989" t="s">
        <v>38</v>
      </c>
      <c r="C2989" t="s">
        <v>50</v>
      </c>
      <c r="D2989" s="10">
        <v>8386154.7999999998</v>
      </c>
    </row>
    <row r="2990" spans="1:4">
      <c r="A2990" s="9">
        <v>44317</v>
      </c>
      <c r="B2990" t="s">
        <v>38</v>
      </c>
      <c r="C2990" t="s">
        <v>50</v>
      </c>
      <c r="D2990" s="10">
        <v>9152946</v>
      </c>
    </row>
    <row r="2991" spans="1:4">
      <c r="A2991" s="9">
        <v>44348</v>
      </c>
      <c r="B2991" t="s">
        <v>38</v>
      </c>
      <c r="C2991" t="s">
        <v>50</v>
      </c>
      <c r="D2991" s="10">
        <v>12056150</v>
      </c>
    </row>
    <row r="2992" spans="1:4">
      <c r="A2992" s="9">
        <v>44378</v>
      </c>
      <c r="B2992" t="s">
        <v>38</v>
      </c>
      <c r="C2992" t="s">
        <v>50</v>
      </c>
      <c r="D2992" s="10">
        <v>12645020</v>
      </c>
    </row>
    <row r="2993" spans="1:4">
      <c r="A2993" s="9">
        <v>44409</v>
      </c>
      <c r="B2993" t="s">
        <v>38</v>
      </c>
      <c r="C2993" t="s">
        <v>50</v>
      </c>
      <c r="D2993" s="10">
        <v>12205890</v>
      </c>
    </row>
    <row r="2994" spans="1:4">
      <c r="A2994" s="9">
        <v>44440</v>
      </c>
      <c r="B2994" t="s">
        <v>38</v>
      </c>
      <c r="C2994" t="s">
        <v>50</v>
      </c>
      <c r="D2994" s="10">
        <v>10917254</v>
      </c>
    </row>
    <row r="2995" spans="1:4">
      <c r="A2995" s="9">
        <v>44470</v>
      </c>
      <c r="B2995" t="s">
        <v>38</v>
      </c>
      <c r="C2995" t="s">
        <v>50</v>
      </c>
      <c r="D2995" s="10">
        <v>10111914</v>
      </c>
    </row>
    <row r="2996" spans="1:4">
      <c r="A2996" s="9">
        <v>44501</v>
      </c>
      <c r="B2996" t="s">
        <v>38</v>
      </c>
      <c r="C2996" t="s">
        <v>50</v>
      </c>
      <c r="D2996" s="10">
        <v>9215236</v>
      </c>
    </row>
    <row r="2997" spans="1:4">
      <c r="A2997" s="9">
        <v>44531</v>
      </c>
      <c r="B2997" t="s">
        <v>38</v>
      </c>
      <c r="C2997" t="s">
        <v>50</v>
      </c>
      <c r="D2997" s="10">
        <v>9166377</v>
      </c>
    </row>
    <row r="2998" spans="1:4">
      <c r="A2998" s="9">
        <v>44562</v>
      </c>
      <c r="B2998" t="s">
        <v>38</v>
      </c>
      <c r="C2998" t="s">
        <v>50</v>
      </c>
      <c r="D2998" s="10">
        <v>8990902</v>
      </c>
    </row>
    <row r="2999" spans="1:4">
      <c r="A2999" s="9">
        <v>44593</v>
      </c>
      <c r="B2999" t="s">
        <v>38</v>
      </c>
      <c r="C2999" t="s">
        <v>50</v>
      </c>
      <c r="D2999" s="10">
        <v>6715049.9850000003</v>
      </c>
    </row>
    <row r="3000" spans="1:4">
      <c r="A3000" s="9">
        <v>44621</v>
      </c>
      <c r="B3000" t="s">
        <v>38</v>
      </c>
      <c r="C3000" t="s">
        <v>50</v>
      </c>
      <c r="D3000" s="10">
        <v>9022129</v>
      </c>
    </row>
    <row r="3001" spans="1:4">
      <c r="A3001" s="9">
        <v>44652</v>
      </c>
      <c r="B3001" t="s">
        <v>38</v>
      </c>
      <c r="C3001" t="s">
        <v>50</v>
      </c>
      <c r="D3001" s="10">
        <v>9370252</v>
      </c>
    </row>
    <row r="3002" spans="1:4">
      <c r="A3002" s="9">
        <v>44682</v>
      </c>
      <c r="B3002" t="s">
        <v>38</v>
      </c>
      <c r="C3002" t="s">
        <v>50</v>
      </c>
      <c r="D3002" s="10">
        <v>11826646.5</v>
      </c>
    </row>
    <row r="3003" spans="1:4">
      <c r="A3003" s="9">
        <v>44713</v>
      </c>
      <c r="B3003" t="s">
        <v>38</v>
      </c>
      <c r="C3003" t="s">
        <v>50</v>
      </c>
      <c r="D3003" s="10">
        <v>12386018</v>
      </c>
    </row>
    <row r="3004" spans="1:4">
      <c r="A3004" s="9">
        <v>44743</v>
      </c>
      <c r="B3004" t="s">
        <v>38</v>
      </c>
      <c r="C3004" t="s">
        <v>50</v>
      </c>
      <c r="D3004" s="10">
        <v>12456926</v>
      </c>
    </row>
    <row r="3005" spans="1:4">
      <c r="A3005" s="9">
        <v>44774</v>
      </c>
      <c r="B3005" t="s">
        <v>38</v>
      </c>
      <c r="C3005" t="s">
        <v>50</v>
      </c>
      <c r="D3005" s="10">
        <v>12217056</v>
      </c>
    </row>
    <row r="3006" spans="1:4">
      <c r="A3006" s="9">
        <v>44805</v>
      </c>
      <c r="B3006" t="s">
        <v>38</v>
      </c>
      <c r="C3006" t="s">
        <v>50</v>
      </c>
      <c r="D3006" s="10">
        <v>11317438.153333332</v>
      </c>
    </row>
    <row r="3007" spans="1:4">
      <c r="A3007" s="9">
        <v>44835</v>
      </c>
      <c r="B3007" t="s">
        <v>38</v>
      </c>
      <c r="C3007" t="s">
        <v>50</v>
      </c>
      <c r="D3007" s="10">
        <v>10126264</v>
      </c>
    </row>
    <row r="3008" spans="1:4">
      <c r="A3008" s="9">
        <v>39448</v>
      </c>
      <c r="B3008" t="s">
        <v>39</v>
      </c>
      <c r="C3008" t="s">
        <v>50</v>
      </c>
      <c r="D3008" s="10">
        <v>7130218.6221999992</v>
      </c>
    </row>
    <row r="3009" spans="1:4">
      <c r="A3009" s="9">
        <v>39479</v>
      </c>
      <c r="B3009" t="s">
        <v>39</v>
      </c>
      <c r="C3009" t="s">
        <v>50</v>
      </c>
      <c r="D3009" s="10">
        <v>5389181.7999999998</v>
      </c>
    </row>
    <row r="3010" spans="1:4">
      <c r="A3010" s="9">
        <v>39508</v>
      </c>
      <c r="B3010" t="s">
        <v>39</v>
      </c>
      <c r="C3010" t="s">
        <v>50</v>
      </c>
      <c r="D3010" s="10">
        <v>4884557.6191804325</v>
      </c>
    </row>
    <row r="3011" spans="1:4">
      <c r="A3011" s="9">
        <v>39539</v>
      </c>
      <c r="B3011" t="s">
        <v>39</v>
      </c>
      <c r="C3011" t="s">
        <v>50</v>
      </c>
      <c r="D3011" s="10">
        <v>4812516.5185605334</v>
      </c>
    </row>
    <row r="3012" spans="1:4">
      <c r="A3012" s="9">
        <v>39569</v>
      </c>
      <c r="B3012" t="s">
        <v>39</v>
      </c>
      <c r="C3012" t="s">
        <v>50</v>
      </c>
      <c r="D3012" s="10">
        <v>7471203</v>
      </c>
    </row>
    <row r="3013" spans="1:4">
      <c r="A3013" s="9">
        <v>39600</v>
      </c>
      <c r="B3013" t="s">
        <v>39</v>
      </c>
      <c r="C3013" t="s">
        <v>50</v>
      </c>
      <c r="D3013" s="10">
        <v>8375073.6665599886</v>
      </c>
    </row>
    <row r="3014" spans="1:4">
      <c r="A3014" s="9">
        <v>39630</v>
      </c>
      <c r="B3014" t="s">
        <v>39</v>
      </c>
      <c r="C3014" t="s">
        <v>50</v>
      </c>
      <c r="D3014" s="10">
        <v>8777095.0630615894</v>
      </c>
    </row>
    <row r="3015" spans="1:4">
      <c r="A3015" s="9">
        <v>39661</v>
      </c>
      <c r="B3015" t="s">
        <v>39</v>
      </c>
      <c r="C3015" t="s">
        <v>50</v>
      </c>
      <c r="D3015" s="10">
        <v>9108029.4619982913</v>
      </c>
    </row>
    <row r="3016" spans="1:4">
      <c r="A3016" s="9">
        <v>39692</v>
      </c>
      <c r="B3016" t="s">
        <v>39</v>
      </c>
      <c r="C3016" t="s">
        <v>50</v>
      </c>
      <c r="D3016" s="10">
        <v>6788223</v>
      </c>
    </row>
    <row r="3017" spans="1:4">
      <c r="A3017" s="9">
        <v>39722</v>
      </c>
      <c r="B3017" t="s">
        <v>39</v>
      </c>
      <c r="C3017" t="s">
        <v>50</v>
      </c>
      <c r="D3017" s="10">
        <v>7275607.9304066356</v>
      </c>
    </row>
    <row r="3018" spans="1:4">
      <c r="A3018" s="9">
        <v>39753</v>
      </c>
      <c r="B3018" t="s">
        <v>39</v>
      </c>
      <c r="C3018" t="s">
        <v>50</v>
      </c>
      <c r="D3018" s="10">
        <v>5899301</v>
      </c>
    </row>
    <row r="3019" spans="1:4">
      <c r="A3019" s="9">
        <v>39783</v>
      </c>
      <c r="B3019" t="s">
        <v>39</v>
      </c>
      <c r="C3019" t="s">
        <v>50</v>
      </c>
      <c r="D3019" s="10">
        <v>6366584</v>
      </c>
    </row>
    <row r="3020" spans="1:4">
      <c r="A3020" s="9">
        <v>39814</v>
      </c>
      <c r="B3020" t="s">
        <v>39</v>
      </c>
      <c r="C3020" t="s">
        <v>50</v>
      </c>
      <c r="D3020" s="10">
        <v>6381661.312053063</v>
      </c>
    </row>
    <row r="3021" spans="1:4">
      <c r="A3021" s="9">
        <v>39845</v>
      </c>
      <c r="B3021" t="s">
        <v>39</v>
      </c>
      <c r="C3021" t="s">
        <v>50</v>
      </c>
      <c r="D3021" s="10">
        <v>5210255.9850761741</v>
      </c>
    </row>
    <row r="3022" spans="1:4">
      <c r="A3022" s="9">
        <v>39873</v>
      </c>
      <c r="B3022" t="s">
        <v>39</v>
      </c>
      <c r="C3022" t="s">
        <v>50</v>
      </c>
      <c r="D3022" s="10">
        <v>5141842.7085439628</v>
      </c>
    </row>
    <row r="3023" spans="1:4">
      <c r="A3023" s="9">
        <v>39904</v>
      </c>
      <c r="B3023" t="s">
        <v>39</v>
      </c>
      <c r="C3023" t="s">
        <v>50</v>
      </c>
      <c r="D3023" s="10">
        <v>6380701.3169527585</v>
      </c>
    </row>
    <row r="3024" spans="1:4">
      <c r="A3024" s="9">
        <v>39934</v>
      </c>
      <c r="B3024" t="s">
        <v>39</v>
      </c>
      <c r="C3024" t="s">
        <v>50</v>
      </c>
      <c r="D3024" s="10">
        <v>7063323.6645168001</v>
      </c>
    </row>
    <row r="3025" spans="1:4">
      <c r="A3025" s="9">
        <v>39965</v>
      </c>
      <c r="B3025" t="s">
        <v>39</v>
      </c>
      <c r="C3025" t="s">
        <v>50</v>
      </c>
      <c r="D3025" s="10">
        <v>7587593.5</v>
      </c>
    </row>
    <row r="3026" spans="1:4">
      <c r="A3026" s="9">
        <v>39995</v>
      </c>
      <c r="B3026" t="s">
        <v>39</v>
      </c>
      <c r="C3026" t="s">
        <v>50</v>
      </c>
      <c r="D3026" s="10">
        <v>8451370.1936023533</v>
      </c>
    </row>
    <row r="3027" spans="1:4">
      <c r="A3027" s="9">
        <v>40026</v>
      </c>
      <c r="B3027" t="s">
        <v>39</v>
      </c>
      <c r="C3027" t="s">
        <v>50</v>
      </c>
      <c r="D3027" s="10">
        <v>6833889.9520195955</v>
      </c>
    </row>
    <row r="3028" spans="1:4">
      <c r="A3028" s="9">
        <v>40057</v>
      </c>
      <c r="B3028" t="s">
        <v>39</v>
      </c>
      <c r="C3028" t="s">
        <v>50</v>
      </c>
      <c r="D3028" s="10">
        <v>6545299.6190261673</v>
      </c>
    </row>
    <row r="3029" spans="1:4">
      <c r="A3029" s="9">
        <v>40087</v>
      </c>
      <c r="B3029" t="s">
        <v>39</v>
      </c>
      <c r="C3029" t="s">
        <v>50</v>
      </c>
      <c r="D3029" s="10">
        <v>7354678.9708631048</v>
      </c>
    </row>
    <row r="3030" spans="1:4">
      <c r="A3030" s="9">
        <v>40118</v>
      </c>
      <c r="B3030" t="s">
        <v>39</v>
      </c>
      <c r="C3030" t="s">
        <v>50</v>
      </c>
      <c r="D3030" s="10">
        <v>6200975.2620478235</v>
      </c>
    </row>
    <row r="3031" spans="1:4">
      <c r="A3031" s="9">
        <v>40148</v>
      </c>
      <c r="B3031" t="s">
        <v>39</v>
      </c>
      <c r="C3031" t="s">
        <v>50</v>
      </c>
      <c r="D3031" s="10">
        <v>6560216.7608445492</v>
      </c>
    </row>
    <row r="3032" spans="1:4">
      <c r="A3032" s="9">
        <v>40179</v>
      </c>
      <c r="B3032" t="s">
        <v>39</v>
      </c>
      <c r="C3032" t="s">
        <v>50</v>
      </c>
      <c r="D3032" s="10">
        <v>5809609.086113086</v>
      </c>
    </row>
    <row r="3033" spans="1:4">
      <c r="A3033" s="9">
        <v>40210</v>
      </c>
      <c r="B3033" t="s">
        <v>39</v>
      </c>
      <c r="C3033" t="s">
        <v>50</v>
      </c>
      <c r="D3033" s="10">
        <v>4339307.5</v>
      </c>
    </row>
    <row r="3034" spans="1:4">
      <c r="A3034" s="9">
        <v>40238</v>
      </c>
      <c r="B3034" t="s">
        <v>39</v>
      </c>
      <c r="C3034" t="s">
        <v>50</v>
      </c>
      <c r="D3034" s="10">
        <v>5635948</v>
      </c>
    </row>
    <row r="3035" spans="1:4">
      <c r="A3035" s="9">
        <v>40269</v>
      </c>
      <c r="B3035" t="s">
        <v>39</v>
      </c>
      <c r="C3035" t="s">
        <v>50</v>
      </c>
      <c r="D3035" s="10">
        <v>7681509.9888340095</v>
      </c>
    </row>
    <row r="3036" spans="1:4">
      <c r="A3036" s="9">
        <v>40299</v>
      </c>
      <c r="B3036" t="s">
        <v>39</v>
      </c>
      <c r="C3036" t="s">
        <v>50</v>
      </c>
      <c r="D3036" s="10">
        <v>8837635.6306309048</v>
      </c>
    </row>
    <row r="3037" spans="1:4">
      <c r="A3037" s="9">
        <v>40330</v>
      </c>
      <c r="B3037" t="s">
        <v>39</v>
      </c>
      <c r="C3037" t="s">
        <v>50</v>
      </c>
      <c r="D3037" s="10">
        <v>9150515.8000000007</v>
      </c>
    </row>
    <row r="3038" spans="1:4">
      <c r="A3038" s="9">
        <v>40360</v>
      </c>
      <c r="B3038" t="s">
        <v>39</v>
      </c>
      <c r="C3038" t="s">
        <v>50</v>
      </c>
      <c r="D3038" s="10">
        <v>9620483</v>
      </c>
    </row>
    <row r="3039" spans="1:4">
      <c r="A3039" s="9">
        <v>40391</v>
      </c>
      <c r="B3039" t="s">
        <v>39</v>
      </c>
      <c r="C3039" t="s">
        <v>50</v>
      </c>
      <c r="D3039" s="10">
        <v>7611957.6595522854</v>
      </c>
    </row>
    <row r="3040" spans="1:4">
      <c r="A3040" s="9">
        <v>40422</v>
      </c>
      <c r="B3040" t="s">
        <v>39</v>
      </c>
      <c r="C3040" t="s">
        <v>50</v>
      </c>
      <c r="D3040" s="10">
        <v>7682517.7375186523</v>
      </c>
    </row>
    <row r="3041" spans="1:4">
      <c r="A3041" s="9">
        <v>40452</v>
      </c>
      <c r="B3041" t="s">
        <v>39</v>
      </c>
      <c r="C3041" t="s">
        <v>50</v>
      </c>
      <c r="D3041" s="10">
        <v>6557024.3495515045</v>
      </c>
    </row>
    <row r="3042" spans="1:4">
      <c r="A3042" s="9">
        <v>40483</v>
      </c>
      <c r="B3042" t="s">
        <v>39</v>
      </c>
      <c r="C3042" t="s">
        <v>50</v>
      </c>
      <c r="D3042" s="10">
        <v>6171028</v>
      </c>
    </row>
    <row r="3043" spans="1:4">
      <c r="A3043" s="9">
        <v>40513</v>
      </c>
      <c r="B3043" t="s">
        <v>39</v>
      </c>
      <c r="C3043" t="s">
        <v>50</v>
      </c>
      <c r="D3043" s="10">
        <v>6470255.6980368905</v>
      </c>
    </row>
    <row r="3044" spans="1:4">
      <c r="A3044" s="9">
        <v>40544</v>
      </c>
      <c r="B3044" t="s">
        <v>39</v>
      </c>
      <c r="C3044" t="s">
        <v>50</v>
      </c>
      <c r="D3044" s="10">
        <v>4807506.2309933994</v>
      </c>
    </row>
    <row r="3045" spans="1:4">
      <c r="A3045" s="9">
        <v>40575</v>
      </c>
      <c r="B3045" t="s">
        <v>39</v>
      </c>
      <c r="C3045" t="s">
        <v>50</v>
      </c>
      <c r="D3045" s="10">
        <v>4438442.7589239525</v>
      </c>
    </row>
    <row r="3046" spans="1:4">
      <c r="A3046" s="9">
        <v>40603</v>
      </c>
      <c r="B3046" t="s">
        <v>39</v>
      </c>
      <c r="C3046" t="s">
        <v>50</v>
      </c>
      <c r="D3046" s="10">
        <v>5449216.7999999998</v>
      </c>
    </row>
    <row r="3047" spans="1:4">
      <c r="A3047" s="9">
        <v>40634</v>
      </c>
      <c r="B3047" t="s">
        <v>39</v>
      </c>
      <c r="C3047" t="s">
        <v>50</v>
      </c>
      <c r="D3047" s="10">
        <v>5420595.0999999996</v>
      </c>
    </row>
    <row r="3048" spans="1:4">
      <c r="A3048" s="9">
        <v>40664</v>
      </c>
      <c r="B3048" t="s">
        <v>39</v>
      </c>
      <c r="C3048" t="s">
        <v>50</v>
      </c>
      <c r="D3048" s="10">
        <v>6625961.3858744511</v>
      </c>
    </row>
    <row r="3049" spans="1:4">
      <c r="A3049" s="9">
        <v>40695</v>
      </c>
      <c r="B3049" t="s">
        <v>39</v>
      </c>
      <c r="C3049" t="s">
        <v>50</v>
      </c>
      <c r="D3049" s="10">
        <v>7773647.7999999998</v>
      </c>
    </row>
    <row r="3050" spans="1:4">
      <c r="A3050" s="9">
        <v>40725</v>
      </c>
      <c r="B3050" t="s">
        <v>39</v>
      </c>
      <c r="C3050" t="s">
        <v>50</v>
      </c>
      <c r="D3050" s="10">
        <v>6185018.5999999996</v>
      </c>
    </row>
    <row r="3051" spans="1:4">
      <c r="A3051" s="9">
        <v>40756</v>
      </c>
      <c r="B3051" t="s">
        <v>39</v>
      </c>
      <c r="C3051" t="s">
        <v>50</v>
      </c>
      <c r="D3051" s="10">
        <v>5577745</v>
      </c>
    </row>
    <row r="3052" spans="1:4">
      <c r="A3052" s="9">
        <v>40787</v>
      </c>
      <c r="B3052" t="s">
        <v>39</v>
      </c>
      <c r="C3052" t="s">
        <v>50</v>
      </c>
      <c r="D3052" s="10">
        <v>5917415.4000000004</v>
      </c>
    </row>
    <row r="3053" spans="1:4">
      <c r="A3053" s="9">
        <v>40817</v>
      </c>
      <c r="B3053" t="s">
        <v>39</v>
      </c>
      <c r="C3053" t="s">
        <v>50</v>
      </c>
      <c r="D3053" s="10">
        <v>4955829.9000000004</v>
      </c>
    </row>
    <row r="3054" spans="1:4">
      <c r="A3054" s="9">
        <v>40848</v>
      </c>
      <c r="B3054" t="s">
        <v>39</v>
      </c>
      <c r="C3054" t="s">
        <v>50</v>
      </c>
      <c r="D3054" s="10">
        <v>4796140.7</v>
      </c>
    </row>
    <row r="3055" spans="1:4">
      <c r="A3055" s="9">
        <v>40878</v>
      </c>
      <c r="B3055" t="s">
        <v>39</v>
      </c>
      <c r="C3055" t="s">
        <v>50</v>
      </c>
      <c r="D3055" s="10">
        <v>5500964</v>
      </c>
    </row>
    <row r="3056" spans="1:4">
      <c r="A3056" s="9">
        <v>40909</v>
      </c>
      <c r="B3056" t="s">
        <v>39</v>
      </c>
      <c r="C3056" t="s">
        <v>50</v>
      </c>
      <c r="D3056" s="10">
        <v>5234201.8</v>
      </c>
    </row>
    <row r="3057" spans="1:4">
      <c r="A3057" s="9">
        <v>40940</v>
      </c>
      <c r="B3057" t="s">
        <v>39</v>
      </c>
      <c r="C3057" t="s">
        <v>50</v>
      </c>
      <c r="D3057" s="10">
        <v>4643268.7</v>
      </c>
    </row>
    <row r="3058" spans="1:4">
      <c r="A3058" s="9">
        <v>40969</v>
      </c>
      <c r="B3058" t="s">
        <v>39</v>
      </c>
      <c r="C3058" t="s">
        <v>50</v>
      </c>
      <c r="D3058" s="10">
        <v>4657260</v>
      </c>
    </row>
    <row r="3059" spans="1:4">
      <c r="A3059" s="9">
        <v>41000</v>
      </c>
      <c r="B3059" t="s">
        <v>39</v>
      </c>
      <c r="C3059" t="s">
        <v>50</v>
      </c>
      <c r="D3059" s="10">
        <v>4467923.4545454551</v>
      </c>
    </row>
    <row r="3060" spans="1:4">
      <c r="A3060" s="9">
        <v>41030</v>
      </c>
      <c r="B3060" t="s">
        <v>39</v>
      </c>
      <c r="C3060" t="s">
        <v>50</v>
      </c>
      <c r="D3060" s="10">
        <v>7069161</v>
      </c>
    </row>
    <row r="3061" spans="1:4">
      <c r="A3061" s="9">
        <v>41061</v>
      </c>
      <c r="B3061" t="s">
        <v>39</v>
      </c>
      <c r="C3061" t="s">
        <v>50</v>
      </c>
      <c r="D3061" s="10">
        <v>7435505</v>
      </c>
    </row>
    <row r="3062" spans="1:4">
      <c r="A3062" s="9">
        <v>41091</v>
      </c>
      <c r="B3062" t="s">
        <v>39</v>
      </c>
      <c r="C3062" t="s">
        <v>50</v>
      </c>
      <c r="D3062" s="10">
        <v>7359259.5247859089</v>
      </c>
    </row>
    <row r="3063" spans="1:4">
      <c r="A3063" s="9">
        <v>41122</v>
      </c>
      <c r="B3063" t="s">
        <v>39</v>
      </c>
      <c r="C3063" t="s">
        <v>50</v>
      </c>
      <c r="D3063" s="10">
        <v>7687201.1999999993</v>
      </c>
    </row>
    <row r="3064" spans="1:4">
      <c r="A3064" s="9">
        <v>41153</v>
      </c>
      <c r="B3064" t="s">
        <v>39</v>
      </c>
      <c r="C3064" t="s">
        <v>50</v>
      </c>
      <c r="D3064" s="10">
        <v>6417389</v>
      </c>
    </row>
    <row r="3065" spans="1:4">
      <c r="A3065" s="9">
        <v>41183</v>
      </c>
      <c r="B3065" t="s">
        <v>39</v>
      </c>
      <c r="C3065" t="s">
        <v>50</v>
      </c>
      <c r="D3065" s="10">
        <v>5875435.1818181798</v>
      </c>
    </row>
    <row r="3066" spans="1:4">
      <c r="A3066" s="9">
        <v>41214</v>
      </c>
      <c r="B3066" t="s">
        <v>39</v>
      </c>
      <c r="C3066" t="s">
        <v>50</v>
      </c>
      <c r="D3066" s="10">
        <v>6793768</v>
      </c>
    </row>
    <row r="3067" spans="1:4">
      <c r="A3067" s="9">
        <v>41244</v>
      </c>
      <c r="B3067" t="s">
        <v>39</v>
      </c>
      <c r="C3067" t="s">
        <v>50</v>
      </c>
      <c r="D3067" s="10">
        <v>5832038</v>
      </c>
    </row>
    <row r="3068" spans="1:4">
      <c r="A3068" s="9">
        <v>41275</v>
      </c>
      <c r="B3068" t="s">
        <v>39</v>
      </c>
      <c r="C3068" t="s">
        <v>50</v>
      </c>
      <c r="D3068" s="10">
        <v>5243187</v>
      </c>
    </row>
    <row r="3069" spans="1:4">
      <c r="A3069" s="9">
        <v>41306</v>
      </c>
      <c r="B3069" t="s">
        <v>39</v>
      </c>
      <c r="C3069" t="s">
        <v>50</v>
      </c>
      <c r="D3069" s="10">
        <v>4040056</v>
      </c>
    </row>
    <row r="3070" spans="1:4">
      <c r="A3070" s="9">
        <v>41334</v>
      </c>
      <c r="B3070" t="s">
        <v>39</v>
      </c>
      <c r="C3070" t="s">
        <v>50</v>
      </c>
      <c r="D3070" s="10">
        <v>3888394</v>
      </c>
    </row>
    <row r="3071" spans="1:4">
      <c r="A3071" s="9">
        <v>41365</v>
      </c>
      <c r="B3071" t="s">
        <v>39</v>
      </c>
      <c r="C3071" t="s">
        <v>50</v>
      </c>
      <c r="D3071" s="10">
        <v>4419472</v>
      </c>
    </row>
    <row r="3072" spans="1:4">
      <c r="A3072" s="9">
        <v>41395</v>
      </c>
      <c r="B3072" t="s">
        <v>39</v>
      </c>
      <c r="C3072" t="s">
        <v>50</v>
      </c>
      <c r="D3072" s="10">
        <v>6150842.8934987746</v>
      </c>
    </row>
    <row r="3073" spans="1:4">
      <c r="A3073" s="9">
        <v>41426</v>
      </c>
      <c r="B3073" t="s">
        <v>39</v>
      </c>
      <c r="C3073" t="s">
        <v>50</v>
      </c>
      <c r="D3073" s="10">
        <v>5887216</v>
      </c>
    </row>
    <row r="3074" spans="1:4">
      <c r="A3074" s="9">
        <v>41456</v>
      </c>
      <c r="B3074" t="s">
        <v>39</v>
      </c>
      <c r="C3074" t="s">
        <v>50</v>
      </c>
      <c r="D3074" s="10">
        <v>5856291</v>
      </c>
    </row>
    <row r="3075" spans="1:4">
      <c r="A3075" s="9">
        <v>41487</v>
      </c>
      <c r="B3075" t="s">
        <v>39</v>
      </c>
      <c r="C3075" t="s">
        <v>50</v>
      </c>
      <c r="D3075" s="10">
        <v>6562229</v>
      </c>
    </row>
    <row r="3076" spans="1:4">
      <c r="A3076" s="9">
        <v>41518</v>
      </c>
      <c r="B3076" t="s">
        <v>39</v>
      </c>
      <c r="C3076" t="s">
        <v>50</v>
      </c>
      <c r="D3076" s="10">
        <v>5461635</v>
      </c>
    </row>
    <row r="3077" spans="1:4">
      <c r="A3077" s="9">
        <v>41548</v>
      </c>
      <c r="B3077" t="s">
        <v>39</v>
      </c>
      <c r="C3077" t="s">
        <v>50</v>
      </c>
      <c r="D3077" s="10">
        <v>6042845</v>
      </c>
    </row>
    <row r="3078" spans="1:4">
      <c r="A3078" s="9">
        <v>41579</v>
      </c>
      <c r="B3078" t="s">
        <v>39</v>
      </c>
      <c r="C3078" t="s">
        <v>50</v>
      </c>
      <c r="D3078" s="10">
        <v>4915255.6297733169</v>
      </c>
    </row>
    <row r="3079" spans="1:4">
      <c r="A3079" s="9">
        <v>41609</v>
      </c>
      <c r="B3079" t="s">
        <v>39</v>
      </c>
      <c r="C3079" t="s">
        <v>50</v>
      </c>
      <c r="D3079" s="10">
        <v>5581658</v>
      </c>
    </row>
    <row r="3080" spans="1:4">
      <c r="A3080" s="9">
        <v>41640</v>
      </c>
      <c r="B3080" t="s">
        <v>39</v>
      </c>
      <c r="C3080" t="s">
        <v>50</v>
      </c>
      <c r="D3080" s="10">
        <v>5204417</v>
      </c>
    </row>
    <row r="3081" spans="1:4">
      <c r="A3081" s="9">
        <v>41671</v>
      </c>
      <c r="B3081" t="s">
        <v>39</v>
      </c>
      <c r="C3081" t="s">
        <v>50</v>
      </c>
      <c r="D3081" s="10">
        <v>3771881</v>
      </c>
    </row>
    <row r="3082" spans="1:4">
      <c r="A3082" s="9">
        <v>41699</v>
      </c>
      <c r="B3082" t="s">
        <v>39</v>
      </c>
      <c r="C3082" t="s">
        <v>50</v>
      </c>
      <c r="D3082" s="10">
        <v>3431821</v>
      </c>
    </row>
    <row r="3083" spans="1:4">
      <c r="A3083" s="9">
        <v>41730</v>
      </c>
      <c r="B3083" t="s">
        <v>39</v>
      </c>
      <c r="C3083" t="s">
        <v>50</v>
      </c>
      <c r="D3083" s="10">
        <v>2927046</v>
      </c>
    </row>
    <row r="3084" spans="1:4">
      <c r="A3084" s="9">
        <v>41760</v>
      </c>
      <c r="B3084" t="s">
        <v>39</v>
      </c>
      <c r="C3084" t="s">
        <v>50</v>
      </c>
      <c r="D3084" s="10">
        <v>4979680</v>
      </c>
    </row>
    <row r="3085" spans="1:4">
      <c r="A3085" s="9">
        <v>41791</v>
      </c>
      <c r="B3085" t="s">
        <v>39</v>
      </c>
      <c r="C3085" t="s">
        <v>50</v>
      </c>
      <c r="D3085" s="10">
        <v>5743550</v>
      </c>
    </row>
    <row r="3086" spans="1:4">
      <c r="A3086" s="9">
        <v>41821</v>
      </c>
      <c r="B3086" t="s">
        <v>39</v>
      </c>
      <c r="C3086" t="s">
        <v>50</v>
      </c>
      <c r="D3086" s="10">
        <v>6679365</v>
      </c>
    </row>
    <row r="3087" spans="1:4">
      <c r="A3087" s="9">
        <v>41852</v>
      </c>
      <c r="B3087" t="s">
        <v>39</v>
      </c>
      <c r="C3087" t="s">
        <v>50</v>
      </c>
      <c r="D3087" s="10">
        <v>5826054</v>
      </c>
    </row>
    <row r="3088" spans="1:4">
      <c r="A3088" s="9">
        <v>41883</v>
      </c>
      <c r="B3088" t="s">
        <v>39</v>
      </c>
      <c r="C3088" t="s">
        <v>50</v>
      </c>
      <c r="D3088" s="10">
        <v>5048449</v>
      </c>
    </row>
    <row r="3089" spans="1:4">
      <c r="A3089" s="9">
        <v>41913</v>
      </c>
      <c r="B3089" t="s">
        <v>39</v>
      </c>
      <c r="C3089" t="s">
        <v>50</v>
      </c>
      <c r="D3089" s="10">
        <v>5571109</v>
      </c>
    </row>
    <row r="3090" spans="1:4">
      <c r="A3090" s="9">
        <v>41944</v>
      </c>
      <c r="B3090" t="s">
        <v>39</v>
      </c>
      <c r="C3090" t="s">
        <v>50</v>
      </c>
      <c r="D3090" s="10">
        <v>4665119</v>
      </c>
    </row>
    <row r="3091" spans="1:4">
      <c r="A3091" s="9">
        <v>41974</v>
      </c>
      <c r="B3091" t="s">
        <v>39</v>
      </c>
      <c r="C3091" t="s">
        <v>50</v>
      </c>
      <c r="D3091" s="10">
        <v>4851084</v>
      </c>
    </row>
    <row r="3092" spans="1:4">
      <c r="A3092" s="9">
        <v>42005</v>
      </c>
      <c r="B3092" t="s">
        <v>39</v>
      </c>
      <c r="C3092" t="s">
        <v>50</v>
      </c>
      <c r="D3092" s="10">
        <v>4315287</v>
      </c>
    </row>
    <row r="3093" spans="1:4">
      <c r="A3093" s="9">
        <v>42036</v>
      </c>
      <c r="B3093" t="s">
        <v>39</v>
      </c>
      <c r="C3093" t="s">
        <v>50</v>
      </c>
      <c r="D3093" s="10">
        <v>3641077</v>
      </c>
    </row>
    <row r="3094" spans="1:4">
      <c r="A3094" s="9">
        <v>42064</v>
      </c>
      <c r="B3094" t="s">
        <v>39</v>
      </c>
      <c r="C3094" t="s">
        <v>50</v>
      </c>
      <c r="D3094" s="10">
        <v>3066068</v>
      </c>
    </row>
    <row r="3095" spans="1:4">
      <c r="A3095" s="9">
        <v>42095</v>
      </c>
      <c r="B3095" t="s">
        <v>39</v>
      </c>
      <c r="C3095" t="s">
        <v>50</v>
      </c>
      <c r="D3095" s="10">
        <v>3516079</v>
      </c>
    </row>
    <row r="3096" spans="1:4">
      <c r="A3096" s="9">
        <v>42125</v>
      </c>
      <c r="B3096" t="s">
        <v>39</v>
      </c>
      <c r="C3096" t="s">
        <v>50</v>
      </c>
      <c r="D3096" s="10">
        <v>4000630</v>
      </c>
    </row>
    <row r="3097" spans="1:4">
      <c r="A3097" s="9">
        <v>42156</v>
      </c>
      <c r="B3097" t="s">
        <v>39</v>
      </c>
      <c r="C3097" t="s">
        <v>50</v>
      </c>
      <c r="D3097" s="10">
        <v>4375686</v>
      </c>
    </row>
    <row r="3098" spans="1:4">
      <c r="A3098" s="9">
        <v>42186</v>
      </c>
      <c r="B3098" t="s">
        <v>39</v>
      </c>
      <c r="C3098" t="s">
        <v>50</v>
      </c>
      <c r="D3098" s="10">
        <v>5262649</v>
      </c>
    </row>
    <row r="3099" spans="1:4">
      <c r="A3099" s="9">
        <v>42217</v>
      </c>
      <c r="B3099" t="s">
        <v>39</v>
      </c>
      <c r="C3099" t="s">
        <v>50</v>
      </c>
      <c r="D3099" s="10">
        <v>4886778</v>
      </c>
    </row>
    <row r="3100" spans="1:4">
      <c r="A3100" s="9">
        <v>42248</v>
      </c>
      <c r="B3100" t="s">
        <v>39</v>
      </c>
      <c r="C3100" t="s">
        <v>50</v>
      </c>
      <c r="D3100" s="10">
        <v>4466093</v>
      </c>
    </row>
    <row r="3101" spans="1:4">
      <c r="A3101" s="9">
        <v>42278</v>
      </c>
      <c r="B3101" t="s">
        <v>39</v>
      </c>
      <c r="C3101" t="s">
        <v>50</v>
      </c>
      <c r="D3101" s="10">
        <v>4879141</v>
      </c>
    </row>
    <row r="3102" spans="1:4">
      <c r="A3102" s="9">
        <v>42309</v>
      </c>
      <c r="B3102" t="s">
        <v>39</v>
      </c>
      <c r="C3102" t="s">
        <v>50</v>
      </c>
      <c r="D3102" s="10">
        <v>4131582</v>
      </c>
    </row>
    <row r="3103" spans="1:4">
      <c r="A3103" s="9">
        <v>42339</v>
      </c>
      <c r="B3103" t="s">
        <v>39</v>
      </c>
      <c r="C3103" t="s">
        <v>50</v>
      </c>
      <c r="D3103" s="10">
        <v>4352475</v>
      </c>
    </row>
    <row r="3104" spans="1:4">
      <c r="A3104" s="9">
        <v>42370</v>
      </c>
      <c r="B3104" t="s">
        <v>39</v>
      </c>
      <c r="C3104" t="s">
        <v>50</v>
      </c>
      <c r="D3104" s="10">
        <v>4766755</v>
      </c>
    </row>
    <row r="3105" spans="1:4">
      <c r="A3105" s="9">
        <v>42401</v>
      </c>
      <c r="B3105" t="s">
        <v>39</v>
      </c>
      <c r="C3105" t="s">
        <v>50</v>
      </c>
      <c r="D3105" s="10">
        <v>3864547</v>
      </c>
    </row>
    <row r="3106" spans="1:4">
      <c r="A3106" s="9">
        <v>42430</v>
      </c>
      <c r="B3106" t="s">
        <v>39</v>
      </c>
      <c r="C3106" t="s">
        <v>50</v>
      </c>
      <c r="D3106" s="10">
        <v>3154640</v>
      </c>
    </row>
    <row r="3107" spans="1:4">
      <c r="A3107" s="9">
        <v>42461</v>
      </c>
      <c r="B3107" t="s">
        <v>39</v>
      </c>
      <c r="C3107" t="s">
        <v>50</v>
      </c>
      <c r="D3107" s="10">
        <v>1489323</v>
      </c>
    </row>
    <row r="3108" spans="1:4">
      <c r="A3108" s="9">
        <v>42491</v>
      </c>
      <c r="B3108" t="s">
        <v>39</v>
      </c>
      <c r="C3108" t="s">
        <v>50</v>
      </c>
      <c r="D3108" s="10">
        <v>3769926</v>
      </c>
    </row>
    <row r="3109" spans="1:4">
      <c r="A3109" s="9">
        <v>42522</v>
      </c>
      <c r="B3109" t="s">
        <v>39</v>
      </c>
      <c r="C3109" t="s">
        <v>50</v>
      </c>
      <c r="D3109" s="10">
        <v>4736964</v>
      </c>
    </row>
    <row r="3110" spans="1:4">
      <c r="A3110" s="9">
        <v>42552</v>
      </c>
      <c r="B3110" t="s">
        <v>39</v>
      </c>
      <c r="C3110" t="s">
        <v>50</v>
      </c>
      <c r="D3110" s="10">
        <v>5503806</v>
      </c>
    </row>
    <row r="3111" spans="1:4">
      <c r="A3111" s="9">
        <v>42583</v>
      </c>
      <c r="B3111" t="s">
        <v>39</v>
      </c>
      <c r="C3111" t="s">
        <v>50</v>
      </c>
      <c r="D3111" s="10">
        <v>5979726</v>
      </c>
    </row>
    <row r="3112" spans="1:4">
      <c r="A3112" s="9">
        <v>42614</v>
      </c>
      <c r="B3112" t="s">
        <v>39</v>
      </c>
      <c r="C3112" t="s">
        <v>50</v>
      </c>
      <c r="D3112" s="10">
        <v>6122131</v>
      </c>
    </row>
    <row r="3113" spans="1:4">
      <c r="A3113" s="9">
        <v>42644</v>
      </c>
      <c r="B3113" t="s">
        <v>39</v>
      </c>
      <c r="C3113" t="s">
        <v>50</v>
      </c>
      <c r="D3113" s="10">
        <v>5322756</v>
      </c>
    </row>
    <row r="3114" spans="1:4">
      <c r="A3114" s="9">
        <v>42675</v>
      </c>
      <c r="B3114" t="s">
        <v>39</v>
      </c>
      <c r="C3114" t="s">
        <v>50</v>
      </c>
      <c r="D3114" s="10">
        <v>4615103</v>
      </c>
    </row>
    <row r="3115" spans="1:4">
      <c r="A3115" s="9">
        <v>42705</v>
      </c>
      <c r="B3115" t="s">
        <v>39</v>
      </c>
      <c r="C3115" t="s">
        <v>50</v>
      </c>
      <c r="D3115" s="10">
        <v>4508652</v>
      </c>
    </row>
    <row r="3116" spans="1:4">
      <c r="A3116" s="9">
        <v>42736</v>
      </c>
      <c r="B3116" t="s">
        <v>39</v>
      </c>
      <c r="C3116" t="s">
        <v>50</v>
      </c>
      <c r="D3116" s="10">
        <v>4387563</v>
      </c>
    </row>
    <row r="3117" spans="1:4">
      <c r="A3117" s="9">
        <v>42767</v>
      </c>
      <c r="B3117" t="s">
        <v>39</v>
      </c>
      <c r="C3117" t="s">
        <v>50</v>
      </c>
      <c r="D3117" s="10">
        <v>3485027</v>
      </c>
    </row>
    <row r="3118" spans="1:4">
      <c r="A3118" s="9">
        <v>42795</v>
      </c>
      <c r="B3118" t="s">
        <v>39</v>
      </c>
      <c r="C3118" t="s">
        <v>50</v>
      </c>
      <c r="D3118" s="10">
        <v>3453081</v>
      </c>
    </row>
    <row r="3119" spans="1:4">
      <c r="A3119" s="9">
        <v>42826</v>
      </c>
      <c r="B3119" t="s">
        <v>39</v>
      </c>
      <c r="C3119" t="s">
        <v>50</v>
      </c>
      <c r="D3119" s="10">
        <v>4241994</v>
      </c>
    </row>
    <row r="3120" spans="1:4">
      <c r="A3120" s="9">
        <v>42856</v>
      </c>
      <c r="B3120" t="s">
        <v>39</v>
      </c>
      <c r="C3120" t="s">
        <v>50</v>
      </c>
      <c r="D3120" s="10">
        <v>5058952</v>
      </c>
    </row>
    <row r="3121" spans="1:4">
      <c r="A3121" s="9">
        <v>42887</v>
      </c>
      <c r="B3121" t="s">
        <v>39</v>
      </c>
      <c r="C3121" t="s">
        <v>50</v>
      </c>
      <c r="D3121" s="10">
        <v>4962234</v>
      </c>
    </row>
    <row r="3122" spans="1:4">
      <c r="A3122" s="9">
        <v>42917</v>
      </c>
      <c r="B3122" t="s">
        <v>39</v>
      </c>
      <c r="C3122" t="s">
        <v>50</v>
      </c>
      <c r="D3122" s="10">
        <v>4432282</v>
      </c>
    </row>
    <row r="3123" spans="1:4">
      <c r="A3123" s="9">
        <v>42948</v>
      </c>
      <c r="B3123" t="s">
        <v>39</v>
      </c>
      <c r="C3123" t="s">
        <v>50</v>
      </c>
      <c r="D3123" s="10">
        <v>4031318</v>
      </c>
    </row>
    <row r="3124" spans="1:4">
      <c r="A3124" s="9">
        <v>42979</v>
      </c>
      <c r="B3124" t="s">
        <v>39</v>
      </c>
      <c r="C3124" t="s">
        <v>50</v>
      </c>
      <c r="D3124" s="10">
        <v>3855557</v>
      </c>
    </row>
    <row r="3125" spans="1:4">
      <c r="A3125" s="9">
        <v>43009</v>
      </c>
      <c r="B3125" t="s">
        <v>39</v>
      </c>
      <c r="C3125" t="s">
        <v>50</v>
      </c>
      <c r="D3125" s="10">
        <v>3844069</v>
      </c>
    </row>
    <row r="3126" spans="1:4">
      <c r="A3126" s="9">
        <v>43040</v>
      </c>
      <c r="B3126" t="s">
        <v>39</v>
      </c>
      <c r="C3126" t="s">
        <v>50</v>
      </c>
      <c r="D3126" s="10">
        <v>3812434</v>
      </c>
    </row>
    <row r="3127" spans="1:4">
      <c r="A3127" s="9">
        <v>43070</v>
      </c>
      <c r="B3127" t="s">
        <v>39</v>
      </c>
      <c r="C3127" t="s">
        <v>50</v>
      </c>
      <c r="D3127" s="10">
        <v>4213096</v>
      </c>
    </row>
    <row r="3128" spans="1:4">
      <c r="A3128" s="9">
        <v>43101</v>
      </c>
      <c r="B3128" t="s">
        <v>39</v>
      </c>
      <c r="C3128" t="s">
        <v>50</v>
      </c>
      <c r="D3128" s="10">
        <v>4412119.666666666</v>
      </c>
    </row>
    <row r="3129" spans="1:4">
      <c r="A3129" s="9">
        <v>43132</v>
      </c>
      <c r="B3129" t="s">
        <v>39</v>
      </c>
      <c r="C3129" t="s">
        <v>50</v>
      </c>
      <c r="D3129" s="10">
        <v>4513614.555555556</v>
      </c>
    </row>
    <row r="3130" spans="1:4">
      <c r="A3130" s="9">
        <v>43160</v>
      </c>
      <c r="B3130" t="s">
        <v>39</v>
      </c>
      <c r="C3130" t="s">
        <v>50</v>
      </c>
      <c r="D3130" s="10">
        <v>3703231.7407407407</v>
      </c>
    </row>
    <row r="3131" spans="1:4">
      <c r="A3131" s="9">
        <v>43191</v>
      </c>
      <c r="B3131" t="s">
        <v>39</v>
      </c>
      <c r="C3131" t="s">
        <v>50</v>
      </c>
      <c r="D3131" s="10">
        <v>3592324.3209876544</v>
      </c>
    </row>
    <row r="3132" spans="1:4">
      <c r="A3132" s="9">
        <v>43221</v>
      </c>
      <c r="B3132" t="s">
        <v>39</v>
      </c>
      <c r="C3132" t="s">
        <v>50</v>
      </c>
      <c r="D3132" s="10">
        <v>4894479.3724279832</v>
      </c>
    </row>
    <row r="3133" spans="1:4">
      <c r="A3133" s="9">
        <v>43252</v>
      </c>
      <c r="B3133" t="s">
        <v>39</v>
      </c>
      <c r="C3133" t="s">
        <v>50</v>
      </c>
      <c r="D3133" s="10">
        <v>5175103.6447187932</v>
      </c>
    </row>
    <row r="3134" spans="1:4">
      <c r="A3134" s="9">
        <v>43282</v>
      </c>
      <c r="B3134" t="s">
        <v>39</v>
      </c>
      <c r="C3134" t="s">
        <v>50</v>
      </c>
      <c r="D3134" s="10">
        <v>5136435.9666666668</v>
      </c>
    </row>
    <row r="3135" spans="1:4">
      <c r="A3135" s="9">
        <v>43313</v>
      </c>
      <c r="B3135" t="s">
        <v>39</v>
      </c>
      <c r="C3135" t="s">
        <v>50</v>
      </c>
      <c r="D3135" s="10">
        <v>4866726.666666667</v>
      </c>
    </row>
    <row r="3136" spans="1:4">
      <c r="A3136" s="9">
        <v>43344</v>
      </c>
      <c r="B3136" t="s">
        <v>39</v>
      </c>
      <c r="C3136" t="s">
        <v>50</v>
      </c>
      <c r="D3136" s="10">
        <v>3997928.7</v>
      </c>
    </row>
    <row r="3137" spans="1:4">
      <c r="A3137" s="9">
        <v>43374</v>
      </c>
      <c r="B3137" t="s">
        <v>39</v>
      </c>
      <c r="C3137" t="s">
        <v>50</v>
      </c>
      <c r="D3137" s="10">
        <v>3841776.3</v>
      </c>
    </row>
    <row r="3138" spans="1:4">
      <c r="A3138" s="9">
        <v>43405</v>
      </c>
      <c r="B3138" t="s">
        <v>39</v>
      </c>
      <c r="C3138" t="s">
        <v>50</v>
      </c>
      <c r="D3138" s="10">
        <v>3600650.8555555553</v>
      </c>
    </row>
    <row r="3139" spans="1:4">
      <c r="A3139" s="9">
        <v>43435</v>
      </c>
      <c r="B3139" t="s">
        <v>39</v>
      </c>
      <c r="C3139" t="s">
        <v>50</v>
      </c>
      <c r="D3139" s="10">
        <v>3667199</v>
      </c>
    </row>
    <row r="3140" spans="1:4">
      <c r="A3140" s="9">
        <v>43466</v>
      </c>
      <c r="B3140" t="s">
        <v>39</v>
      </c>
      <c r="C3140" t="s">
        <v>50</v>
      </c>
      <c r="D3140" s="10">
        <v>3282719.1</v>
      </c>
    </row>
    <row r="3141" spans="1:4">
      <c r="A3141" s="9">
        <v>43497</v>
      </c>
      <c r="B3141" t="s">
        <v>39</v>
      </c>
      <c r="C3141" t="s">
        <v>50</v>
      </c>
      <c r="D3141" s="10">
        <v>2188665</v>
      </c>
    </row>
    <row r="3142" spans="1:4">
      <c r="A3142" s="9">
        <v>43525</v>
      </c>
      <c r="B3142" t="s">
        <v>39</v>
      </c>
      <c r="C3142" t="s">
        <v>50</v>
      </c>
      <c r="D3142" s="10">
        <v>2099516</v>
      </c>
    </row>
    <row r="3143" spans="1:4">
      <c r="A3143" s="9">
        <v>43556</v>
      </c>
      <c r="B3143" t="s">
        <v>39</v>
      </c>
      <c r="C3143" t="s">
        <v>50</v>
      </c>
      <c r="D3143" s="10">
        <v>1850734</v>
      </c>
    </row>
    <row r="3144" spans="1:4">
      <c r="A3144" s="9">
        <v>43586</v>
      </c>
      <c r="B3144" t="s">
        <v>39</v>
      </c>
      <c r="C3144" t="s">
        <v>50</v>
      </c>
      <c r="D3144" s="10">
        <v>3110452</v>
      </c>
    </row>
    <row r="3145" spans="1:4">
      <c r="A3145" s="9">
        <v>43617</v>
      </c>
      <c r="B3145" t="s">
        <v>39</v>
      </c>
      <c r="C3145" t="s">
        <v>50</v>
      </c>
      <c r="D3145" s="10">
        <v>4315660</v>
      </c>
    </row>
    <row r="3146" spans="1:4">
      <c r="A3146" s="9">
        <v>43647</v>
      </c>
      <c r="B3146" t="s">
        <v>39</v>
      </c>
      <c r="C3146" t="s">
        <v>50</v>
      </c>
      <c r="D3146" s="10">
        <v>5284787</v>
      </c>
    </row>
    <row r="3147" spans="1:4">
      <c r="A3147" s="9">
        <v>43678</v>
      </c>
      <c r="B3147" t="s">
        <v>39</v>
      </c>
      <c r="C3147" t="s">
        <v>50</v>
      </c>
      <c r="D3147" s="10">
        <v>5232529</v>
      </c>
    </row>
    <row r="3148" spans="1:4">
      <c r="A3148" s="9">
        <v>43709</v>
      </c>
      <c r="B3148" t="s">
        <v>39</v>
      </c>
      <c r="C3148" t="s">
        <v>50</v>
      </c>
      <c r="D3148" s="10">
        <v>4985985</v>
      </c>
    </row>
    <row r="3149" spans="1:4">
      <c r="A3149" s="9">
        <v>43739</v>
      </c>
      <c r="B3149" t="s">
        <v>39</v>
      </c>
      <c r="C3149" t="s">
        <v>50</v>
      </c>
      <c r="D3149" s="10">
        <v>4885244</v>
      </c>
    </row>
    <row r="3150" spans="1:4">
      <c r="A3150" s="9">
        <v>43770</v>
      </c>
      <c r="B3150" t="s">
        <v>39</v>
      </c>
      <c r="C3150" t="s">
        <v>50</v>
      </c>
      <c r="D3150" s="10">
        <v>4200572</v>
      </c>
    </row>
    <row r="3151" spans="1:4">
      <c r="A3151" s="9">
        <v>43800</v>
      </c>
      <c r="B3151" t="s">
        <v>39</v>
      </c>
      <c r="C3151" t="s">
        <v>50</v>
      </c>
      <c r="D3151" s="10">
        <v>3982546</v>
      </c>
    </row>
    <row r="3152" spans="1:4">
      <c r="A3152" s="9">
        <v>43831</v>
      </c>
      <c r="B3152" t="s">
        <v>39</v>
      </c>
      <c r="C3152" t="s">
        <v>50</v>
      </c>
      <c r="D3152" s="10">
        <v>5574958</v>
      </c>
    </row>
    <row r="3153" spans="1:4">
      <c r="A3153" s="9">
        <v>43862</v>
      </c>
      <c r="B3153" t="s">
        <v>39</v>
      </c>
      <c r="C3153" t="s">
        <v>50</v>
      </c>
      <c r="D3153" s="10">
        <v>3016644</v>
      </c>
    </row>
    <row r="3154" spans="1:4">
      <c r="A3154" s="9">
        <v>43891</v>
      </c>
      <c r="B3154" t="s">
        <v>39</v>
      </c>
      <c r="C3154" t="s">
        <v>50</v>
      </c>
      <c r="D3154" s="10">
        <v>2634743</v>
      </c>
    </row>
    <row r="3155" spans="1:4">
      <c r="A3155" s="9">
        <v>43922</v>
      </c>
      <c r="B3155" t="s">
        <v>39</v>
      </c>
      <c r="C3155" t="s">
        <v>50</v>
      </c>
      <c r="D3155" s="10">
        <v>2449970</v>
      </c>
    </row>
    <row r="3156" spans="1:4">
      <c r="A3156" s="9">
        <v>43952</v>
      </c>
      <c r="B3156" t="s">
        <v>39</v>
      </c>
      <c r="C3156" t="s">
        <v>50</v>
      </c>
      <c r="D3156" s="10">
        <v>3152580</v>
      </c>
    </row>
    <row r="3157" spans="1:4">
      <c r="A3157" s="9">
        <v>43983</v>
      </c>
      <c r="B3157" t="s">
        <v>39</v>
      </c>
      <c r="C3157" t="s">
        <v>50</v>
      </c>
      <c r="D3157" s="10">
        <v>4155612</v>
      </c>
    </row>
    <row r="3158" spans="1:4">
      <c r="A3158" s="9">
        <v>44013</v>
      </c>
      <c r="B3158" t="s">
        <v>39</v>
      </c>
      <c r="C3158" t="s">
        <v>50</v>
      </c>
      <c r="D3158" s="10">
        <v>4712746</v>
      </c>
    </row>
    <row r="3159" spans="1:4">
      <c r="A3159" s="9">
        <v>44044</v>
      </c>
      <c r="B3159" t="s">
        <v>39</v>
      </c>
      <c r="C3159" t="s">
        <v>50</v>
      </c>
      <c r="D3159" s="10">
        <v>4424923</v>
      </c>
    </row>
    <row r="3160" spans="1:4">
      <c r="A3160" s="9">
        <v>44075</v>
      </c>
      <c r="B3160" t="s">
        <v>39</v>
      </c>
      <c r="C3160" t="s">
        <v>50</v>
      </c>
      <c r="D3160" s="10">
        <v>3922346</v>
      </c>
    </row>
    <row r="3161" spans="1:4">
      <c r="A3161" s="9">
        <v>44105</v>
      </c>
      <c r="B3161" t="s">
        <v>39</v>
      </c>
      <c r="C3161" t="s">
        <v>50</v>
      </c>
      <c r="D3161" s="10">
        <v>3803389</v>
      </c>
    </row>
    <row r="3162" spans="1:4">
      <c r="A3162" s="9">
        <v>44136</v>
      </c>
      <c r="B3162" t="s">
        <v>39</v>
      </c>
      <c r="C3162" t="s">
        <v>50</v>
      </c>
      <c r="D3162" s="10">
        <v>3655646</v>
      </c>
    </row>
    <row r="3163" spans="1:4">
      <c r="A3163" s="9">
        <v>44166</v>
      </c>
      <c r="B3163" t="s">
        <v>39</v>
      </c>
      <c r="C3163" t="s">
        <v>50</v>
      </c>
      <c r="D3163" s="10">
        <v>3667926</v>
      </c>
    </row>
    <row r="3164" spans="1:4">
      <c r="A3164" s="9">
        <v>44197</v>
      </c>
      <c r="B3164" t="s">
        <v>39</v>
      </c>
      <c r="C3164" t="s">
        <v>50</v>
      </c>
      <c r="D3164" s="10">
        <v>3559090</v>
      </c>
    </row>
    <row r="3165" spans="1:4">
      <c r="A3165" s="9">
        <v>44228</v>
      </c>
      <c r="B3165" t="s">
        <v>39</v>
      </c>
      <c r="C3165" t="s">
        <v>50</v>
      </c>
      <c r="D3165" s="10">
        <v>3293787</v>
      </c>
    </row>
    <row r="3166" spans="1:4">
      <c r="A3166" s="9">
        <v>44256</v>
      </c>
      <c r="B3166" t="s">
        <v>39</v>
      </c>
      <c r="C3166" t="s">
        <v>50</v>
      </c>
      <c r="D3166" s="10">
        <v>3002800</v>
      </c>
    </row>
    <row r="3167" spans="1:4">
      <c r="A3167" s="9">
        <v>44287</v>
      </c>
      <c r="B3167" t="s">
        <v>39</v>
      </c>
      <c r="C3167" t="s">
        <v>50</v>
      </c>
      <c r="D3167" s="10">
        <v>3777918.9</v>
      </c>
    </row>
    <row r="3168" spans="1:4">
      <c r="A3168" s="9">
        <v>44317</v>
      </c>
      <c r="B3168" t="s">
        <v>39</v>
      </c>
      <c r="C3168" t="s">
        <v>50</v>
      </c>
      <c r="D3168" s="10">
        <v>5208804</v>
      </c>
    </row>
    <row r="3169" spans="1:4">
      <c r="A3169" s="9">
        <v>44348</v>
      </c>
      <c r="B3169" t="s">
        <v>39</v>
      </c>
      <c r="C3169" t="s">
        <v>50</v>
      </c>
      <c r="D3169" s="10">
        <v>5132656</v>
      </c>
    </row>
    <row r="3170" spans="1:4">
      <c r="A3170" s="9">
        <v>44378</v>
      </c>
      <c r="B3170" t="s">
        <v>39</v>
      </c>
      <c r="C3170" t="s">
        <v>50</v>
      </c>
      <c r="D3170" s="10">
        <v>4789145</v>
      </c>
    </row>
    <row r="3171" spans="1:4">
      <c r="A3171" s="9">
        <v>44409</v>
      </c>
      <c r="B3171" t="s">
        <v>39</v>
      </c>
      <c r="C3171" t="s">
        <v>50</v>
      </c>
      <c r="D3171" s="10">
        <v>4132936</v>
      </c>
    </row>
    <row r="3172" spans="1:4">
      <c r="A3172" s="9">
        <v>44440</v>
      </c>
      <c r="B3172" t="s">
        <v>39</v>
      </c>
      <c r="C3172" t="s">
        <v>50</v>
      </c>
      <c r="D3172" s="10">
        <v>3863981</v>
      </c>
    </row>
    <row r="3173" spans="1:4">
      <c r="A3173" s="9">
        <v>44470</v>
      </c>
      <c r="B3173" t="s">
        <v>39</v>
      </c>
      <c r="C3173" t="s">
        <v>50</v>
      </c>
      <c r="D3173" s="10">
        <v>2227734</v>
      </c>
    </row>
    <row r="3174" spans="1:4">
      <c r="A3174" s="9">
        <v>44501</v>
      </c>
      <c r="B3174" t="s">
        <v>39</v>
      </c>
      <c r="C3174" t="s">
        <v>50</v>
      </c>
      <c r="D3174" s="10">
        <v>4112100</v>
      </c>
    </row>
    <row r="3175" spans="1:4">
      <c r="A3175" s="9">
        <v>44531</v>
      </c>
      <c r="B3175" t="s">
        <v>39</v>
      </c>
      <c r="C3175" t="s">
        <v>50</v>
      </c>
      <c r="D3175" s="10">
        <v>4074084</v>
      </c>
    </row>
    <row r="3176" spans="1:4">
      <c r="A3176" s="9">
        <v>44562</v>
      </c>
      <c r="B3176" t="s">
        <v>39</v>
      </c>
      <c r="C3176" t="s">
        <v>50</v>
      </c>
      <c r="D3176" s="10">
        <v>4220806.5</v>
      </c>
    </row>
    <row r="3177" spans="1:4">
      <c r="A3177" s="9">
        <v>44593</v>
      </c>
      <c r="B3177" t="s">
        <v>39</v>
      </c>
      <c r="C3177" t="s">
        <v>50</v>
      </c>
      <c r="D3177" s="10">
        <v>3815064</v>
      </c>
    </row>
    <row r="3178" spans="1:4">
      <c r="A3178" s="9">
        <v>44621</v>
      </c>
      <c r="B3178" t="s">
        <v>39</v>
      </c>
      <c r="C3178" t="s">
        <v>50</v>
      </c>
      <c r="D3178" s="10">
        <v>4325238</v>
      </c>
    </row>
    <row r="3179" spans="1:4">
      <c r="A3179" s="9">
        <v>44652</v>
      </c>
      <c r="B3179" t="s">
        <v>39</v>
      </c>
      <c r="C3179" t="s">
        <v>50</v>
      </c>
      <c r="D3179" s="10">
        <v>4794218.5</v>
      </c>
    </row>
    <row r="3180" spans="1:4">
      <c r="A3180" s="9">
        <v>44682</v>
      </c>
      <c r="B3180" t="s">
        <v>39</v>
      </c>
      <c r="C3180" t="s">
        <v>50</v>
      </c>
      <c r="D3180" s="10">
        <v>5759826</v>
      </c>
    </row>
    <row r="3181" spans="1:4">
      <c r="A3181" s="9">
        <v>44713</v>
      </c>
      <c r="B3181" t="s">
        <v>39</v>
      </c>
      <c r="C3181" t="s">
        <v>50</v>
      </c>
      <c r="D3181" s="10">
        <v>6357543</v>
      </c>
    </row>
    <row r="3182" spans="1:4">
      <c r="A3182" s="9">
        <v>44743</v>
      </c>
      <c r="B3182" t="s">
        <v>39</v>
      </c>
      <c r="C3182" t="s">
        <v>50</v>
      </c>
      <c r="D3182" s="10">
        <v>5614221</v>
      </c>
    </row>
    <row r="3183" spans="1:4">
      <c r="A3183" s="9">
        <v>44774</v>
      </c>
      <c r="B3183" t="s">
        <v>39</v>
      </c>
      <c r="C3183" t="s">
        <v>50</v>
      </c>
      <c r="D3183" s="10">
        <v>4475628.777777778</v>
      </c>
    </row>
    <row r="3184" spans="1:4">
      <c r="A3184" s="9">
        <v>44805</v>
      </c>
      <c r="B3184" t="s">
        <v>39</v>
      </c>
      <c r="C3184" t="s">
        <v>50</v>
      </c>
      <c r="D3184" s="10">
        <v>3877259.0370370368</v>
      </c>
    </row>
    <row r="3185" spans="1:4">
      <c r="A3185" s="9">
        <v>44835</v>
      </c>
      <c r="B3185" t="s">
        <v>39</v>
      </c>
      <c r="C3185" t="s">
        <v>50</v>
      </c>
      <c r="D3185" s="10">
        <v>4013775</v>
      </c>
    </row>
    <row r="3186" spans="1:4">
      <c r="A3186" s="9">
        <v>41275</v>
      </c>
      <c r="B3186" t="s">
        <v>40</v>
      </c>
      <c r="C3186" t="s">
        <v>50</v>
      </c>
      <c r="D3186" s="10">
        <v>177234</v>
      </c>
    </row>
    <row r="3187" spans="1:4">
      <c r="A3187" s="9">
        <v>41306</v>
      </c>
      <c r="B3187" t="s">
        <v>40</v>
      </c>
      <c r="C3187" t="s">
        <v>50</v>
      </c>
      <c r="D3187" s="10">
        <v>152625</v>
      </c>
    </row>
    <row r="3188" spans="1:4">
      <c r="A3188" s="9">
        <v>41334</v>
      </c>
      <c r="B3188" t="s">
        <v>40</v>
      </c>
      <c r="C3188" t="s">
        <v>50</v>
      </c>
      <c r="D3188" s="10">
        <v>207621</v>
      </c>
    </row>
    <row r="3189" spans="1:4">
      <c r="A3189" s="9">
        <v>41365</v>
      </c>
      <c r="B3189" t="s">
        <v>40</v>
      </c>
      <c r="C3189" t="s">
        <v>50</v>
      </c>
      <c r="D3189" s="10">
        <v>208120</v>
      </c>
    </row>
    <row r="3190" spans="1:4">
      <c r="A3190" s="9">
        <v>41395</v>
      </c>
      <c r="B3190" t="s">
        <v>40</v>
      </c>
      <c r="C3190" t="s">
        <v>50</v>
      </c>
      <c r="D3190" s="10">
        <v>212742</v>
      </c>
    </row>
    <row r="3191" spans="1:4">
      <c r="A3191" s="9">
        <v>41426</v>
      </c>
      <c r="B3191" t="s">
        <v>40</v>
      </c>
      <c r="C3191" t="s">
        <v>50</v>
      </c>
      <c r="D3191" s="10">
        <v>170201</v>
      </c>
    </row>
    <row r="3192" spans="1:4">
      <c r="A3192" s="9">
        <v>41456</v>
      </c>
      <c r="B3192" t="s">
        <v>40</v>
      </c>
      <c r="C3192" t="s">
        <v>50</v>
      </c>
      <c r="D3192" s="10">
        <v>157526</v>
      </c>
    </row>
    <row r="3193" spans="1:4">
      <c r="A3193" s="9">
        <v>41487</v>
      </c>
      <c r="B3193" t="s">
        <v>40</v>
      </c>
      <c r="C3193" t="s">
        <v>50</v>
      </c>
      <c r="D3193" s="10">
        <v>103966</v>
      </c>
    </row>
    <row r="3194" spans="1:4">
      <c r="A3194" s="9">
        <v>41518</v>
      </c>
      <c r="B3194" t="s">
        <v>40</v>
      </c>
      <c r="C3194" t="s">
        <v>50</v>
      </c>
      <c r="D3194" s="10">
        <v>122371</v>
      </c>
    </row>
    <row r="3195" spans="1:4">
      <c r="A3195" s="9">
        <v>41548</v>
      </c>
      <c r="B3195" t="s">
        <v>40</v>
      </c>
      <c r="C3195" t="s">
        <v>50</v>
      </c>
      <c r="D3195" s="10">
        <v>150364</v>
      </c>
    </row>
    <row r="3196" spans="1:4">
      <c r="A3196" s="9">
        <v>41579</v>
      </c>
      <c r="B3196" t="s">
        <v>40</v>
      </c>
      <c r="C3196" t="s">
        <v>50</v>
      </c>
      <c r="D3196" s="10">
        <v>158106</v>
      </c>
    </row>
    <row r="3197" spans="1:4">
      <c r="A3197" s="9">
        <v>41609</v>
      </c>
      <c r="B3197" t="s">
        <v>40</v>
      </c>
      <c r="C3197" t="s">
        <v>50</v>
      </c>
      <c r="D3197" s="10">
        <v>187921</v>
      </c>
    </row>
    <row r="3198" spans="1:4">
      <c r="A3198" s="9">
        <v>41640</v>
      </c>
      <c r="B3198" t="s">
        <v>40</v>
      </c>
      <c r="C3198" t="s">
        <v>50</v>
      </c>
      <c r="D3198" s="10">
        <v>231110</v>
      </c>
    </row>
    <row r="3199" spans="1:4">
      <c r="A3199" s="9">
        <v>41671</v>
      </c>
      <c r="B3199" t="s">
        <v>40</v>
      </c>
      <c r="C3199" t="s">
        <v>50</v>
      </c>
      <c r="D3199" s="10">
        <v>195604</v>
      </c>
    </row>
    <row r="3200" spans="1:4">
      <c r="A3200" s="9">
        <v>41699</v>
      </c>
      <c r="B3200" t="s">
        <v>40</v>
      </c>
      <c r="C3200" t="s">
        <v>50</v>
      </c>
      <c r="D3200" s="10">
        <v>209012</v>
      </c>
    </row>
    <row r="3201" spans="1:4">
      <c r="A3201" s="9">
        <v>41730</v>
      </c>
      <c r="B3201" t="s">
        <v>40</v>
      </c>
      <c r="C3201" t="s">
        <v>50</v>
      </c>
      <c r="D3201" s="10">
        <v>193472</v>
      </c>
    </row>
    <row r="3202" spans="1:4">
      <c r="A3202" s="9">
        <v>41760</v>
      </c>
      <c r="B3202" t="s">
        <v>40</v>
      </c>
      <c r="C3202" t="s">
        <v>50</v>
      </c>
      <c r="D3202" s="10">
        <v>101013</v>
      </c>
    </row>
    <row r="3203" spans="1:4">
      <c r="A3203" s="9">
        <v>41791</v>
      </c>
      <c r="B3203" t="s">
        <v>40</v>
      </c>
      <c r="C3203" t="s">
        <v>50</v>
      </c>
      <c r="D3203" s="10">
        <v>167400</v>
      </c>
    </row>
    <row r="3204" spans="1:4">
      <c r="A3204" s="9">
        <v>41821</v>
      </c>
      <c r="B3204" t="s">
        <v>40</v>
      </c>
      <c r="C3204" t="s">
        <v>50</v>
      </c>
      <c r="D3204" s="10">
        <v>167400</v>
      </c>
    </row>
    <row r="3205" spans="1:4">
      <c r="A3205" s="9">
        <v>41852</v>
      </c>
      <c r="B3205" t="s">
        <v>40</v>
      </c>
      <c r="C3205" t="s">
        <v>50</v>
      </c>
      <c r="D3205" s="10">
        <v>167399.75</v>
      </c>
    </row>
    <row r="3206" spans="1:4">
      <c r="A3206" s="9">
        <v>41883</v>
      </c>
      <c r="B3206" t="s">
        <v>40</v>
      </c>
      <c r="C3206" t="s">
        <v>50</v>
      </c>
      <c r="D3206" s="10">
        <v>167399.75</v>
      </c>
    </row>
    <row r="3207" spans="1:4">
      <c r="A3207" s="9">
        <v>41913</v>
      </c>
      <c r="B3207" t="s">
        <v>40</v>
      </c>
      <c r="C3207" t="s">
        <v>50</v>
      </c>
      <c r="D3207" s="10">
        <v>167399.75</v>
      </c>
    </row>
    <row r="3208" spans="1:4">
      <c r="A3208" s="9">
        <v>41944</v>
      </c>
      <c r="B3208" t="s">
        <v>40</v>
      </c>
      <c r="C3208" t="s">
        <v>50</v>
      </c>
      <c r="D3208" s="10">
        <v>167399.75</v>
      </c>
    </row>
    <row r="3209" spans="1:4">
      <c r="A3209" s="9">
        <v>41974</v>
      </c>
      <c r="B3209" t="s">
        <v>40</v>
      </c>
      <c r="C3209" t="s">
        <v>50</v>
      </c>
      <c r="D3209" s="10">
        <v>167399.75</v>
      </c>
    </row>
    <row r="3210" spans="1:4">
      <c r="A3210" s="9">
        <v>42005</v>
      </c>
      <c r="B3210" t="s">
        <v>40</v>
      </c>
      <c r="C3210" t="s">
        <v>50</v>
      </c>
      <c r="D3210" s="10">
        <v>167400</v>
      </c>
    </row>
    <row r="3211" spans="1:4">
      <c r="A3211" s="9">
        <v>44256</v>
      </c>
      <c r="B3211" t="s">
        <v>40</v>
      </c>
      <c r="C3211" t="s">
        <v>50</v>
      </c>
      <c r="D3211" s="10">
        <v>91748</v>
      </c>
    </row>
    <row r="3212" spans="1:4">
      <c r="A3212" s="9">
        <v>44287</v>
      </c>
      <c r="B3212" t="s">
        <v>40</v>
      </c>
      <c r="C3212" t="s">
        <v>50</v>
      </c>
      <c r="D3212" s="10">
        <v>91656</v>
      </c>
    </row>
    <row r="3213" spans="1:4">
      <c r="A3213" s="9">
        <v>44317</v>
      </c>
      <c r="B3213" t="s">
        <v>40</v>
      </c>
      <c r="C3213" t="s">
        <v>50</v>
      </c>
      <c r="D3213" s="10">
        <v>46841</v>
      </c>
    </row>
    <row r="3214" spans="1:4">
      <c r="A3214" s="9">
        <v>44348</v>
      </c>
      <c r="B3214" t="s">
        <v>40</v>
      </c>
      <c r="C3214" t="s">
        <v>50</v>
      </c>
      <c r="D3214" s="10">
        <v>85038</v>
      </c>
    </row>
    <row r="3215" spans="1:4">
      <c r="A3215" s="9">
        <v>44378</v>
      </c>
      <c r="B3215" t="s">
        <v>40</v>
      </c>
      <c r="C3215" t="s">
        <v>50</v>
      </c>
      <c r="D3215" s="10">
        <v>85978</v>
      </c>
    </row>
    <row r="3216" spans="1:4">
      <c r="A3216" s="9">
        <v>44409</v>
      </c>
      <c r="B3216" t="s">
        <v>40</v>
      </c>
      <c r="C3216" t="s">
        <v>50</v>
      </c>
      <c r="D3216" s="10">
        <v>83528</v>
      </c>
    </row>
    <row r="3217" spans="1:4">
      <c r="A3217" s="9">
        <v>44440</v>
      </c>
      <c r="B3217" t="s">
        <v>40</v>
      </c>
      <c r="C3217" t="s">
        <v>50</v>
      </c>
      <c r="D3217" s="10">
        <v>84775</v>
      </c>
    </row>
    <row r="3218" spans="1:4">
      <c r="A3218" s="9">
        <v>44470</v>
      </c>
      <c r="B3218" t="s">
        <v>40</v>
      </c>
      <c r="C3218" t="s">
        <v>50</v>
      </c>
      <c r="D3218" s="10">
        <v>84351</v>
      </c>
    </row>
    <row r="3219" spans="1:4">
      <c r="A3219" s="9">
        <v>44501</v>
      </c>
      <c r="B3219" t="s">
        <v>40</v>
      </c>
      <c r="C3219" t="s">
        <v>50</v>
      </c>
      <c r="D3219" s="10">
        <v>73256</v>
      </c>
    </row>
    <row r="3220" spans="1:4">
      <c r="A3220" s="9">
        <v>44531</v>
      </c>
      <c r="B3220" t="s">
        <v>40</v>
      </c>
      <c r="C3220" t="s">
        <v>50</v>
      </c>
      <c r="D3220" s="10">
        <v>86640</v>
      </c>
    </row>
    <row r="3221" spans="1:4">
      <c r="A3221" s="9">
        <v>44562</v>
      </c>
      <c r="B3221" t="s">
        <v>40</v>
      </c>
      <c r="C3221" t="s">
        <v>50</v>
      </c>
      <c r="D3221" s="10">
        <v>83873</v>
      </c>
    </row>
    <row r="3222" spans="1:4">
      <c r="A3222" s="9">
        <v>44593</v>
      </c>
      <c r="B3222" t="s">
        <v>40</v>
      </c>
      <c r="C3222" t="s">
        <v>50</v>
      </c>
      <c r="D3222" s="10">
        <v>75765</v>
      </c>
    </row>
    <row r="3223" spans="1:4">
      <c r="A3223" s="9">
        <v>44621</v>
      </c>
      <c r="B3223" t="s">
        <v>40</v>
      </c>
      <c r="C3223" t="s">
        <v>50</v>
      </c>
      <c r="D3223" s="10">
        <v>83561</v>
      </c>
    </row>
    <row r="3224" spans="1:4">
      <c r="A3224" s="9">
        <v>44652</v>
      </c>
      <c r="B3224" t="s">
        <v>40</v>
      </c>
      <c r="C3224" t="s">
        <v>50</v>
      </c>
      <c r="D3224" s="10">
        <v>83351</v>
      </c>
    </row>
    <row r="3225" spans="1:4">
      <c r="A3225" s="9">
        <v>44682</v>
      </c>
      <c r="B3225" t="s">
        <v>40</v>
      </c>
      <c r="C3225" t="s">
        <v>50</v>
      </c>
      <c r="D3225" s="10">
        <v>102291</v>
      </c>
    </row>
    <row r="3226" spans="1:4">
      <c r="A3226" s="9">
        <v>44713</v>
      </c>
      <c r="B3226" t="s">
        <v>40</v>
      </c>
      <c r="C3226" t="s">
        <v>50</v>
      </c>
      <c r="D3226" s="10">
        <v>90878</v>
      </c>
    </row>
    <row r="3227" spans="1:4">
      <c r="A3227" s="9">
        <v>44743</v>
      </c>
      <c r="B3227" t="s">
        <v>40</v>
      </c>
      <c r="C3227" t="s">
        <v>50</v>
      </c>
      <c r="D3227" s="10">
        <v>88623</v>
      </c>
    </row>
    <row r="3228" spans="1:4">
      <c r="A3228" s="9">
        <v>44774</v>
      </c>
      <c r="B3228" t="s">
        <v>40</v>
      </c>
      <c r="C3228" t="s">
        <v>50</v>
      </c>
      <c r="D3228" s="10">
        <v>79949</v>
      </c>
    </row>
    <row r="3229" spans="1:4">
      <c r="A3229" s="9">
        <v>44805</v>
      </c>
      <c r="B3229" t="s">
        <v>40</v>
      </c>
      <c r="C3229" t="s">
        <v>50</v>
      </c>
      <c r="D3229" s="10">
        <v>75238</v>
      </c>
    </row>
    <row r="3230" spans="1:4">
      <c r="A3230" s="9">
        <v>44835</v>
      </c>
      <c r="B3230" t="s">
        <v>40</v>
      </c>
      <c r="C3230" t="s">
        <v>50</v>
      </c>
      <c r="D3230" s="10">
        <v>80250</v>
      </c>
    </row>
    <row r="3231" spans="1:4">
      <c r="A3231" s="9">
        <v>39448</v>
      </c>
      <c r="B3231" t="s">
        <v>41</v>
      </c>
      <c r="C3231" t="s">
        <v>50</v>
      </c>
      <c r="D3231" s="10">
        <v>628525.87400000007</v>
      </c>
    </row>
    <row r="3232" spans="1:4">
      <c r="A3232" s="9">
        <v>39479</v>
      </c>
      <c r="B3232" t="s">
        <v>41</v>
      </c>
      <c r="C3232" t="s">
        <v>50</v>
      </c>
      <c r="D3232" s="10">
        <v>586154</v>
      </c>
    </row>
    <row r="3233" spans="1:4">
      <c r="A3233" s="9">
        <v>39508</v>
      </c>
      <c r="B3233" t="s">
        <v>41</v>
      </c>
      <c r="C3233" t="s">
        <v>50</v>
      </c>
      <c r="D3233" s="10">
        <v>745951.57894736831</v>
      </c>
    </row>
    <row r="3234" spans="1:4">
      <c r="A3234" s="9">
        <v>39539</v>
      </c>
      <c r="B3234" t="s">
        <v>41</v>
      </c>
      <c r="C3234" t="s">
        <v>50</v>
      </c>
      <c r="D3234" s="10">
        <v>785776.84210526315</v>
      </c>
    </row>
    <row r="3235" spans="1:4">
      <c r="A3235" s="9">
        <v>39569</v>
      </c>
      <c r="B3235" t="s">
        <v>41</v>
      </c>
      <c r="C3235" t="s">
        <v>50</v>
      </c>
      <c r="D3235" s="10">
        <v>654183</v>
      </c>
    </row>
    <row r="3236" spans="1:4">
      <c r="A3236" s="9">
        <v>39600</v>
      </c>
      <c r="B3236" t="s">
        <v>41</v>
      </c>
      <c r="C3236" t="s">
        <v>50</v>
      </c>
      <c r="D3236" s="10">
        <v>689908</v>
      </c>
    </row>
    <row r="3237" spans="1:4">
      <c r="A3237" s="9">
        <v>39630</v>
      </c>
      <c r="B3237" t="s">
        <v>41</v>
      </c>
      <c r="C3237" t="s">
        <v>50</v>
      </c>
      <c r="D3237" s="10">
        <v>764557.15670517751</v>
      </c>
    </row>
    <row r="3238" spans="1:4">
      <c r="A3238" s="9">
        <v>39661</v>
      </c>
      <c r="B3238" t="s">
        <v>41</v>
      </c>
      <c r="C3238" t="s">
        <v>50</v>
      </c>
      <c r="D3238" s="10">
        <v>1233061</v>
      </c>
    </row>
    <row r="3239" spans="1:4">
      <c r="A3239" s="9">
        <v>39692</v>
      </c>
      <c r="B3239" t="s">
        <v>41</v>
      </c>
      <c r="C3239" t="s">
        <v>50</v>
      </c>
      <c r="D3239" s="10">
        <v>910540</v>
      </c>
    </row>
    <row r="3240" spans="1:4">
      <c r="A3240" s="9">
        <v>39722</v>
      </c>
      <c r="B3240" t="s">
        <v>41</v>
      </c>
      <c r="C3240" t="s">
        <v>50</v>
      </c>
      <c r="D3240" s="10">
        <v>1025222</v>
      </c>
    </row>
    <row r="3241" spans="1:4">
      <c r="A3241" s="9">
        <v>39753</v>
      </c>
      <c r="B3241" t="s">
        <v>41</v>
      </c>
      <c r="C3241" t="s">
        <v>50</v>
      </c>
      <c r="D3241" s="10">
        <v>1465812</v>
      </c>
    </row>
    <row r="3242" spans="1:4">
      <c r="A3242" s="9">
        <v>39783</v>
      </c>
      <c r="B3242" t="s">
        <v>41</v>
      </c>
      <c r="C3242" t="s">
        <v>50</v>
      </c>
      <c r="D3242" s="10">
        <v>1169676</v>
      </c>
    </row>
    <row r="3243" spans="1:4">
      <c r="A3243" s="9">
        <v>39814</v>
      </c>
      <c r="B3243" t="s">
        <v>41</v>
      </c>
      <c r="C3243" t="s">
        <v>50</v>
      </c>
      <c r="D3243" s="10">
        <v>1215878</v>
      </c>
    </row>
    <row r="3244" spans="1:4">
      <c r="A3244" s="9">
        <v>39845</v>
      </c>
      <c r="B3244" t="s">
        <v>41</v>
      </c>
      <c r="C3244" t="s">
        <v>50</v>
      </c>
      <c r="D3244" s="10">
        <v>1247266</v>
      </c>
    </row>
    <row r="3245" spans="1:4">
      <c r="A3245" s="9">
        <v>39873</v>
      </c>
      <c r="B3245" t="s">
        <v>41</v>
      </c>
      <c r="C3245" t="s">
        <v>50</v>
      </c>
      <c r="D3245" s="10">
        <v>1555408.2205693782</v>
      </c>
    </row>
    <row r="3246" spans="1:4">
      <c r="A3246" s="9">
        <v>39904</v>
      </c>
      <c r="B3246" t="s">
        <v>41</v>
      </c>
      <c r="C3246" t="s">
        <v>50</v>
      </c>
      <c r="D3246" s="10">
        <v>1453168</v>
      </c>
    </row>
    <row r="3247" spans="1:4">
      <c r="A3247" s="9">
        <v>39934</v>
      </c>
      <c r="B3247" t="s">
        <v>41</v>
      </c>
      <c r="C3247" t="s">
        <v>50</v>
      </c>
      <c r="D3247" s="10">
        <v>1346991</v>
      </c>
    </row>
    <row r="3248" spans="1:4">
      <c r="A3248" s="9">
        <v>39965</v>
      </c>
      <c r="B3248" t="s">
        <v>41</v>
      </c>
      <c r="C3248" t="s">
        <v>50</v>
      </c>
      <c r="D3248" s="10">
        <v>1163817</v>
      </c>
    </row>
    <row r="3249" spans="1:4">
      <c r="A3249" s="9">
        <v>39995</v>
      </c>
      <c r="B3249" t="s">
        <v>41</v>
      </c>
      <c r="C3249" t="s">
        <v>50</v>
      </c>
      <c r="D3249" s="10">
        <v>1305519</v>
      </c>
    </row>
    <row r="3250" spans="1:4">
      <c r="A3250" s="9">
        <v>40026</v>
      </c>
      <c r="B3250" t="s">
        <v>41</v>
      </c>
      <c r="C3250" t="s">
        <v>50</v>
      </c>
      <c r="D3250" s="10">
        <v>1060564</v>
      </c>
    </row>
    <row r="3251" spans="1:4">
      <c r="A3251" s="9">
        <v>40057</v>
      </c>
      <c r="B3251" t="s">
        <v>41</v>
      </c>
      <c r="C3251" t="s">
        <v>50</v>
      </c>
      <c r="D3251" s="10">
        <v>835756</v>
      </c>
    </row>
    <row r="3252" spans="1:4">
      <c r="A3252" s="9">
        <v>40087</v>
      </c>
      <c r="B3252" t="s">
        <v>41</v>
      </c>
      <c r="C3252" t="s">
        <v>50</v>
      </c>
      <c r="D3252" s="10">
        <v>717245</v>
      </c>
    </row>
    <row r="3253" spans="1:4">
      <c r="A3253" s="9">
        <v>40118</v>
      </c>
      <c r="B3253" t="s">
        <v>41</v>
      </c>
      <c r="C3253" t="s">
        <v>50</v>
      </c>
      <c r="D3253" s="10">
        <v>727294</v>
      </c>
    </row>
    <row r="3254" spans="1:4">
      <c r="A3254" s="9">
        <v>40148</v>
      </c>
      <c r="B3254" t="s">
        <v>41</v>
      </c>
      <c r="C3254" t="s">
        <v>50</v>
      </c>
      <c r="D3254" s="10">
        <v>794319</v>
      </c>
    </row>
    <row r="3255" spans="1:4">
      <c r="A3255" s="9">
        <v>40179</v>
      </c>
      <c r="B3255" t="s">
        <v>41</v>
      </c>
      <c r="C3255" t="s">
        <v>50</v>
      </c>
      <c r="D3255" s="10">
        <v>790466.59321728081</v>
      </c>
    </row>
    <row r="3256" spans="1:4">
      <c r="A3256" s="9">
        <v>40210</v>
      </c>
      <c r="B3256" t="s">
        <v>41</v>
      </c>
      <c r="C3256" t="s">
        <v>50</v>
      </c>
      <c r="D3256" s="10">
        <v>813159</v>
      </c>
    </row>
    <row r="3257" spans="1:4">
      <c r="A3257" s="9">
        <v>40238</v>
      </c>
      <c r="B3257" t="s">
        <v>41</v>
      </c>
      <c r="C3257" t="s">
        <v>50</v>
      </c>
      <c r="D3257" s="10">
        <v>1061692</v>
      </c>
    </row>
    <row r="3258" spans="1:4">
      <c r="A3258" s="9">
        <v>40269</v>
      </c>
      <c r="B3258" t="s">
        <v>41</v>
      </c>
      <c r="C3258" t="s">
        <v>50</v>
      </c>
      <c r="D3258" s="10">
        <v>1171771</v>
      </c>
    </row>
    <row r="3259" spans="1:4">
      <c r="A3259" s="9">
        <v>40299</v>
      </c>
      <c r="B3259" t="s">
        <v>41</v>
      </c>
      <c r="C3259" t="s">
        <v>50</v>
      </c>
      <c r="D3259" s="10">
        <v>1236937</v>
      </c>
    </row>
    <row r="3260" spans="1:4">
      <c r="A3260" s="9">
        <v>40330</v>
      </c>
      <c r="B3260" t="s">
        <v>41</v>
      </c>
      <c r="C3260" t="s">
        <v>50</v>
      </c>
      <c r="D3260" s="10">
        <v>1285530</v>
      </c>
    </row>
    <row r="3261" spans="1:4">
      <c r="A3261" s="9">
        <v>40360</v>
      </c>
      <c r="B3261" t="s">
        <v>41</v>
      </c>
      <c r="C3261" t="s">
        <v>50</v>
      </c>
      <c r="D3261" s="10">
        <v>1317011</v>
      </c>
    </row>
    <row r="3262" spans="1:4">
      <c r="A3262" s="9">
        <v>40391</v>
      </c>
      <c r="B3262" t="s">
        <v>41</v>
      </c>
      <c r="C3262" t="s">
        <v>50</v>
      </c>
      <c r="D3262" s="10">
        <v>1268029</v>
      </c>
    </row>
    <row r="3263" spans="1:4">
      <c r="A3263" s="9">
        <v>40422</v>
      </c>
      <c r="B3263" t="s">
        <v>41</v>
      </c>
      <c r="C3263" t="s">
        <v>50</v>
      </c>
      <c r="D3263" s="10">
        <v>1161545</v>
      </c>
    </row>
    <row r="3264" spans="1:4">
      <c r="A3264" s="9">
        <v>40452</v>
      </c>
      <c r="B3264" t="s">
        <v>41</v>
      </c>
      <c r="C3264" t="s">
        <v>50</v>
      </c>
      <c r="D3264" s="10">
        <v>1152302</v>
      </c>
    </row>
    <row r="3265" spans="1:4">
      <c r="A3265" s="9">
        <v>40483</v>
      </c>
      <c r="B3265" t="s">
        <v>41</v>
      </c>
      <c r="C3265" t="s">
        <v>50</v>
      </c>
      <c r="D3265" s="10">
        <v>1061393.9082828118</v>
      </c>
    </row>
    <row r="3266" spans="1:4">
      <c r="A3266" s="9">
        <v>40513</v>
      </c>
      <c r="B3266" t="s">
        <v>41</v>
      </c>
      <c r="C3266" t="s">
        <v>50</v>
      </c>
      <c r="D3266" s="10">
        <v>1168406</v>
      </c>
    </row>
    <row r="3267" spans="1:4">
      <c r="A3267" s="9">
        <v>40544</v>
      </c>
      <c r="B3267" t="s">
        <v>41</v>
      </c>
      <c r="C3267" t="s">
        <v>50</v>
      </c>
      <c r="D3267" s="10">
        <v>1143750</v>
      </c>
    </row>
    <row r="3268" spans="1:4">
      <c r="A3268" s="9">
        <v>40575</v>
      </c>
      <c r="B3268" t="s">
        <v>41</v>
      </c>
      <c r="C3268" t="s">
        <v>50</v>
      </c>
      <c r="D3268" s="10">
        <v>1164766</v>
      </c>
    </row>
    <row r="3269" spans="1:4">
      <c r="A3269" s="9">
        <v>40603</v>
      </c>
      <c r="B3269" t="s">
        <v>41</v>
      </c>
      <c r="C3269" t="s">
        <v>50</v>
      </c>
      <c r="D3269" s="10">
        <v>1191329</v>
      </c>
    </row>
    <row r="3270" spans="1:4">
      <c r="A3270" s="9">
        <v>40634</v>
      </c>
      <c r="B3270" t="s">
        <v>41</v>
      </c>
      <c r="C3270" t="s">
        <v>50</v>
      </c>
      <c r="D3270" s="10">
        <v>1241619</v>
      </c>
    </row>
    <row r="3271" spans="1:4">
      <c r="A3271" s="9">
        <v>40664</v>
      </c>
      <c r="B3271" t="s">
        <v>41</v>
      </c>
      <c r="C3271" t="s">
        <v>50</v>
      </c>
      <c r="D3271" s="10">
        <v>1254689.2616043468</v>
      </c>
    </row>
    <row r="3272" spans="1:4">
      <c r="A3272" s="9">
        <v>40695</v>
      </c>
      <c r="B3272" t="s">
        <v>41</v>
      </c>
      <c r="C3272" t="s">
        <v>50</v>
      </c>
      <c r="D3272" s="10">
        <v>1245041</v>
      </c>
    </row>
    <row r="3273" spans="1:4">
      <c r="A3273" s="9">
        <v>40725</v>
      </c>
      <c r="B3273" t="s">
        <v>41</v>
      </c>
      <c r="C3273" t="s">
        <v>50</v>
      </c>
      <c r="D3273" s="10">
        <v>1212823</v>
      </c>
    </row>
    <row r="3274" spans="1:4">
      <c r="A3274" s="9">
        <v>40756</v>
      </c>
      <c r="B3274" t="s">
        <v>41</v>
      </c>
      <c r="C3274" t="s">
        <v>50</v>
      </c>
      <c r="D3274" s="10">
        <v>1281865</v>
      </c>
    </row>
    <row r="3275" spans="1:4">
      <c r="A3275" s="9">
        <v>40787</v>
      </c>
      <c r="B3275" t="s">
        <v>41</v>
      </c>
      <c r="C3275" t="s">
        <v>50</v>
      </c>
      <c r="D3275" s="10">
        <v>1199894</v>
      </c>
    </row>
    <row r="3276" spans="1:4">
      <c r="A3276" s="9">
        <v>40817</v>
      </c>
      <c r="B3276" t="s">
        <v>41</v>
      </c>
      <c r="C3276" t="s">
        <v>50</v>
      </c>
      <c r="D3276" s="10">
        <v>1189645</v>
      </c>
    </row>
    <row r="3277" spans="1:4">
      <c r="A3277" s="9">
        <v>40848</v>
      </c>
      <c r="B3277" t="s">
        <v>41</v>
      </c>
      <c r="C3277" t="s">
        <v>50</v>
      </c>
      <c r="D3277" s="10">
        <v>848148</v>
      </c>
    </row>
    <row r="3278" spans="1:4">
      <c r="A3278" s="9">
        <v>40878</v>
      </c>
      <c r="B3278" t="s">
        <v>41</v>
      </c>
      <c r="C3278" t="s">
        <v>50</v>
      </c>
      <c r="D3278" s="10">
        <v>1154613</v>
      </c>
    </row>
    <row r="3279" spans="1:4">
      <c r="A3279" s="9">
        <v>40909</v>
      </c>
      <c r="B3279" t="s">
        <v>41</v>
      </c>
      <c r="C3279" t="s">
        <v>50</v>
      </c>
      <c r="D3279" s="10">
        <v>1127556</v>
      </c>
    </row>
    <row r="3280" spans="1:4">
      <c r="A3280" s="9">
        <v>40940</v>
      </c>
      <c r="B3280" t="s">
        <v>41</v>
      </c>
      <c r="C3280" t="s">
        <v>50</v>
      </c>
      <c r="D3280" s="10">
        <v>1155364</v>
      </c>
    </row>
    <row r="3281" spans="1:4">
      <c r="A3281" s="9">
        <v>40969</v>
      </c>
      <c r="B3281" t="s">
        <v>41</v>
      </c>
      <c r="C3281" t="s">
        <v>50</v>
      </c>
      <c r="D3281" s="10">
        <v>1152903.6175023799</v>
      </c>
    </row>
    <row r="3282" spans="1:4">
      <c r="A3282" s="9">
        <v>41000</v>
      </c>
      <c r="B3282" t="s">
        <v>41</v>
      </c>
      <c r="C3282" t="s">
        <v>50</v>
      </c>
      <c r="D3282" s="10">
        <v>1100313</v>
      </c>
    </row>
    <row r="3283" spans="1:4">
      <c r="A3283" s="9">
        <v>41030</v>
      </c>
      <c r="B3283" t="s">
        <v>41</v>
      </c>
      <c r="C3283" t="s">
        <v>50</v>
      </c>
      <c r="D3283" s="10">
        <v>1108522</v>
      </c>
    </row>
    <row r="3284" spans="1:4">
      <c r="A3284" s="9">
        <v>41061</v>
      </c>
      <c r="B3284" t="s">
        <v>41</v>
      </c>
      <c r="C3284" t="s">
        <v>50</v>
      </c>
      <c r="D3284" s="10">
        <v>1341668</v>
      </c>
    </row>
    <row r="3285" spans="1:4">
      <c r="A3285" s="9">
        <v>41091</v>
      </c>
      <c r="B3285" t="s">
        <v>41</v>
      </c>
      <c r="C3285" t="s">
        <v>50</v>
      </c>
      <c r="D3285" s="10">
        <v>1035127</v>
      </c>
    </row>
    <row r="3286" spans="1:4">
      <c r="A3286" s="9">
        <v>41122</v>
      </c>
      <c r="B3286" t="s">
        <v>41</v>
      </c>
      <c r="C3286" t="s">
        <v>50</v>
      </c>
      <c r="D3286" s="10">
        <v>885909</v>
      </c>
    </row>
    <row r="3287" spans="1:4">
      <c r="A3287" s="9">
        <v>41153</v>
      </c>
      <c r="B3287" t="s">
        <v>41</v>
      </c>
      <c r="C3287" t="s">
        <v>50</v>
      </c>
      <c r="D3287" s="10">
        <v>788280</v>
      </c>
    </row>
    <row r="3288" spans="1:4">
      <c r="A3288" s="9">
        <v>41183</v>
      </c>
      <c r="B3288" t="s">
        <v>41</v>
      </c>
      <c r="C3288" t="s">
        <v>50</v>
      </c>
      <c r="D3288" s="10">
        <v>801474</v>
      </c>
    </row>
    <row r="3289" spans="1:4">
      <c r="A3289" s="9">
        <v>41214</v>
      </c>
      <c r="B3289" t="s">
        <v>41</v>
      </c>
      <c r="C3289" t="s">
        <v>50</v>
      </c>
      <c r="D3289" s="10">
        <v>945964</v>
      </c>
    </row>
    <row r="3290" spans="1:4">
      <c r="A3290" s="9">
        <v>41244</v>
      </c>
      <c r="B3290" t="s">
        <v>41</v>
      </c>
      <c r="C3290" t="s">
        <v>50</v>
      </c>
      <c r="D3290" s="10">
        <v>987999</v>
      </c>
    </row>
    <row r="3291" spans="1:4">
      <c r="A3291" s="9">
        <v>41275</v>
      </c>
      <c r="B3291" t="s">
        <v>41</v>
      </c>
      <c r="C3291" t="s">
        <v>50</v>
      </c>
      <c r="D3291" s="10">
        <v>1074564</v>
      </c>
    </row>
    <row r="3292" spans="1:4">
      <c r="A3292" s="9">
        <v>41306</v>
      </c>
      <c r="B3292" t="s">
        <v>41</v>
      </c>
      <c r="C3292" t="s">
        <v>50</v>
      </c>
      <c r="D3292" s="10">
        <v>1036911</v>
      </c>
    </row>
    <row r="3293" spans="1:4">
      <c r="A3293" s="9">
        <v>41334</v>
      </c>
      <c r="B3293" t="s">
        <v>41</v>
      </c>
      <c r="C3293" t="s">
        <v>50</v>
      </c>
      <c r="D3293" s="10">
        <v>997495</v>
      </c>
    </row>
    <row r="3294" spans="1:4">
      <c r="A3294" s="9">
        <v>41365</v>
      </c>
      <c r="B3294" t="s">
        <v>41</v>
      </c>
      <c r="C3294" t="s">
        <v>50</v>
      </c>
      <c r="D3294" s="10">
        <v>1211018.3160552061</v>
      </c>
    </row>
    <row r="3295" spans="1:4">
      <c r="A3295" s="9">
        <v>41395</v>
      </c>
      <c r="B3295" t="s">
        <v>41</v>
      </c>
      <c r="C3295" t="s">
        <v>50</v>
      </c>
      <c r="D3295" s="10">
        <v>1193155</v>
      </c>
    </row>
    <row r="3296" spans="1:4">
      <c r="A3296" s="9">
        <v>41426</v>
      </c>
      <c r="B3296" t="s">
        <v>41</v>
      </c>
      <c r="C3296" t="s">
        <v>50</v>
      </c>
      <c r="D3296" s="10">
        <v>1164050</v>
      </c>
    </row>
    <row r="3297" spans="1:4">
      <c r="A3297" s="9">
        <v>41456</v>
      </c>
      <c r="B3297" t="s">
        <v>41</v>
      </c>
      <c r="C3297" t="s">
        <v>50</v>
      </c>
      <c r="D3297" s="10">
        <v>1144972.6938071449</v>
      </c>
    </row>
    <row r="3298" spans="1:4">
      <c r="A3298" s="9">
        <v>41487</v>
      </c>
      <c r="B3298" t="s">
        <v>41</v>
      </c>
      <c r="C3298" t="s">
        <v>50</v>
      </c>
      <c r="D3298" s="10">
        <v>918312</v>
      </c>
    </row>
    <row r="3299" spans="1:4">
      <c r="A3299" s="9">
        <v>41518</v>
      </c>
      <c r="B3299" t="s">
        <v>41</v>
      </c>
      <c r="C3299" t="s">
        <v>50</v>
      </c>
      <c r="D3299" s="10">
        <v>544061</v>
      </c>
    </row>
    <row r="3300" spans="1:4">
      <c r="A3300" s="9">
        <v>41548</v>
      </c>
      <c r="B3300" t="s">
        <v>41</v>
      </c>
      <c r="C3300" t="s">
        <v>50</v>
      </c>
      <c r="D3300" s="10">
        <v>949981</v>
      </c>
    </row>
    <row r="3301" spans="1:4">
      <c r="A3301" s="9">
        <v>41579</v>
      </c>
      <c r="B3301" t="s">
        <v>41</v>
      </c>
      <c r="C3301" t="s">
        <v>50</v>
      </c>
      <c r="D3301" s="10">
        <v>920654</v>
      </c>
    </row>
    <row r="3302" spans="1:4">
      <c r="A3302" s="9">
        <v>41609</v>
      </c>
      <c r="B3302" t="s">
        <v>41</v>
      </c>
      <c r="C3302" t="s">
        <v>50</v>
      </c>
      <c r="D3302" s="10">
        <v>965767</v>
      </c>
    </row>
    <row r="3303" spans="1:4">
      <c r="A3303" s="9">
        <v>41640</v>
      </c>
      <c r="B3303" t="s">
        <v>41</v>
      </c>
      <c r="C3303" t="s">
        <v>50</v>
      </c>
      <c r="D3303" s="10">
        <v>1074730</v>
      </c>
    </row>
    <row r="3304" spans="1:4">
      <c r="A3304" s="9">
        <v>41671</v>
      </c>
      <c r="B3304" t="s">
        <v>41</v>
      </c>
      <c r="C3304" t="s">
        <v>50</v>
      </c>
      <c r="D3304" s="10">
        <v>1113492</v>
      </c>
    </row>
    <row r="3305" spans="1:4">
      <c r="A3305" s="9">
        <v>41699</v>
      </c>
      <c r="B3305" t="s">
        <v>41</v>
      </c>
      <c r="C3305" t="s">
        <v>50</v>
      </c>
      <c r="D3305" s="10">
        <v>1077248</v>
      </c>
    </row>
    <row r="3306" spans="1:4">
      <c r="A3306" s="9">
        <v>41730</v>
      </c>
      <c r="B3306" t="s">
        <v>41</v>
      </c>
      <c r="C3306" t="s">
        <v>50</v>
      </c>
      <c r="D3306" s="10">
        <v>972708</v>
      </c>
    </row>
    <row r="3307" spans="1:4">
      <c r="A3307" s="9">
        <v>41760</v>
      </c>
      <c r="B3307" t="s">
        <v>41</v>
      </c>
      <c r="C3307" t="s">
        <v>50</v>
      </c>
      <c r="D3307" s="10">
        <v>945168</v>
      </c>
    </row>
    <row r="3308" spans="1:4">
      <c r="A3308" s="9">
        <v>41791</v>
      </c>
      <c r="B3308" t="s">
        <v>41</v>
      </c>
      <c r="C3308" t="s">
        <v>50</v>
      </c>
      <c r="D3308" s="10">
        <v>1065643.75</v>
      </c>
    </row>
    <row r="3309" spans="1:4">
      <c r="A3309" s="9">
        <v>41821</v>
      </c>
      <c r="B3309" t="s">
        <v>41</v>
      </c>
      <c r="C3309" t="s">
        <v>50</v>
      </c>
      <c r="D3309" s="10">
        <v>1055519.8</v>
      </c>
    </row>
    <row r="3310" spans="1:4">
      <c r="A3310" s="9">
        <v>41852</v>
      </c>
      <c r="B3310" t="s">
        <v>41</v>
      </c>
      <c r="C3310" t="s">
        <v>50</v>
      </c>
      <c r="D3310" s="10">
        <v>1021862.8</v>
      </c>
    </row>
    <row r="3311" spans="1:4">
      <c r="A3311" s="9">
        <v>41883</v>
      </c>
      <c r="B3311" t="s">
        <v>41</v>
      </c>
      <c r="C3311" t="s">
        <v>50</v>
      </c>
      <c r="D3311" s="10">
        <v>849814</v>
      </c>
    </row>
    <row r="3312" spans="1:4">
      <c r="A3312" s="9">
        <v>41913</v>
      </c>
      <c r="B3312" t="s">
        <v>41</v>
      </c>
      <c r="C3312" t="s">
        <v>50</v>
      </c>
      <c r="D3312" s="10">
        <v>871854</v>
      </c>
    </row>
    <row r="3313" spans="1:4">
      <c r="A3313" s="9">
        <v>41944</v>
      </c>
      <c r="B3313" t="s">
        <v>41</v>
      </c>
      <c r="C3313" t="s">
        <v>50</v>
      </c>
      <c r="D3313" s="10">
        <v>969783</v>
      </c>
    </row>
    <row r="3314" spans="1:4">
      <c r="A3314" s="9">
        <v>41974</v>
      </c>
      <c r="B3314" t="s">
        <v>41</v>
      </c>
      <c r="C3314" t="s">
        <v>50</v>
      </c>
      <c r="D3314" s="10">
        <v>1055585</v>
      </c>
    </row>
    <row r="3315" spans="1:4">
      <c r="A3315" s="9">
        <v>42005</v>
      </c>
      <c r="B3315" t="s">
        <v>41</v>
      </c>
      <c r="C3315" t="s">
        <v>50</v>
      </c>
      <c r="D3315" s="10">
        <v>1055585</v>
      </c>
    </row>
    <row r="3316" spans="1:4">
      <c r="A3316" s="9">
        <v>42036</v>
      </c>
      <c r="B3316" t="s">
        <v>41</v>
      </c>
      <c r="C3316" t="s">
        <v>50</v>
      </c>
      <c r="D3316" s="10">
        <v>1072335</v>
      </c>
    </row>
    <row r="3317" spans="1:4">
      <c r="A3317" s="9">
        <v>42064</v>
      </c>
      <c r="B3317" t="s">
        <v>41</v>
      </c>
      <c r="C3317" t="s">
        <v>50</v>
      </c>
      <c r="D3317" s="10">
        <v>1246418</v>
      </c>
    </row>
    <row r="3318" spans="1:4">
      <c r="A3318" s="9">
        <v>42095</v>
      </c>
      <c r="B3318" t="s">
        <v>41</v>
      </c>
      <c r="C3318" t="s">
        <v>50</v>
      </c>
      <c r="D3318" s="10">
        <v>1131696</v>
      </c>
    </row>
    <row r="3319" spans="1:4">
      <c r="A3319" s="9">
        <v>42125</v>
      </c>
      <c r="B3319" t="s">
        <v>41</v>
      </c>
      <c r="C3319" t="s">
        <v>50</v>
      </c>
      <c r="D3319" s="10">
        <v>1190164</v>
      </c>
    </row>
    <row r="3320" spans="1:4">
      <c r="A3320" s="9">
        <v>42156</v>
      </c>
      <c r="B3320" t="s">
        <v>41</v>
      </c>
      <c r="C3320" t="s">
        <v>50</v>
      </c>
      <c r="D3320" s="10">
        <v>1046739</v>
      </c>
    </row>
    <row r="3321" spans="1:4">
      <c r="A3321" s="9">
        <v>42186</v>
      </c>
      <c r="B3321" t="s">
        <v>41</v>
      </c>
      <c r="C3321" t="s">
        <v>50</v>
      </c>
      <c r="D3321" s="10">
        <v>925118</v>
      </c>
    </row>
    <row r="3322" spans="1:4">
      <c r="A3322" s="9">
        <v>42217</v>
      </c>
      <c r="B3322" t="s">
        <v>41</v>
      </c>
      <c r="C3322" t="s">
        <v>50</v>
      </c>
      <c r="D3322" s="10">
        <v>810150</v>
      </c>
    </row>
    <row r="3323" spans="1:4">
      <c r="A3323" s="9">
        <v>42248</v>
      </c>
      <c r="B3323" t="s">
        <v>41</v>
      </c>
      <c r="C3323" t="s">
        <v>50</v>
      </c>
      <c r="D3323" s="10">
        <v>719655</v>
      </c>
    </row>
    <row r="3324" spans="1:4">
      <c r="A3324" s="9">
        <v>42278</v>
      </c>
      <c r="B3324" t="s">
        <v>41</v>
      </c>
      <c r="C3324" t="s">
        <v>50</v>
      </c>
      <c r="D3324" s="10">
        <v>640108</v>
      </c>
    </row>
    <row r="3325" spans="1:4">
      <c r="A3325" s="9">
        <v>42309</v>
      </c>
      <c r="B3325" t="s">
        <v>41</v>
      </c>
      <c r="C3325" t="s">
        <v>50</v>
      </c>
      <c r="D3325" s="10">
        <v>602831</v>
      </c>
    </row>
    <row r="3326" spans="1:4">
      <c r="A3326" s="9">
        <v>42339</v>
      </c>
      <c r="B3326" t="s">
        <v>41</v>
      </c>
      <c r="C3326" t="s">
        <v>50</v>
      </c>
      <c r="D3326" s="10">
        <v>619704</v>
      </c>
    </row>
    <row r="3327" spans="1:4">
      <c r="A3327" s="9">
        <v>42370</v>
      </c>
      <c r="B3327" t="s">
        <v>41</v>
      </c>
      <c r="C3327" t="s">
        <v>50</v>
      </c>
      <c r="D3327" s="10">
        <v>626340</v>
      </c>
    </row>
    <row r="3328" spans="1:4">
      <c r="A3328" s="9">
        <v>42401</v>
      </c>
      <c r="B3328" t="s">
        <v>41</v>
      </c>
      <c r="C3328" t="s">
        <v>50</v>
      </c>
      <c r="D3328" s="10">
        <v>737433</v>
      </c>
    </row>
    <row r="3329" spans="1:4">
      <c r="A3329" s="9">
        <v>42430</v>
      </c>
      <c r="B3329" t="s">
        <v>41</v>
      </c>
      <c r="C3329" t="s">
        <v>50</v>
      </c>
      <c r="D3329" s="10">
        <v>783501</v>
      </c>
    </row>
    <row r="3330" spans="1:4">
      <c r="A3330" s="9">
        <v>42461</v>
      </c>
      <c r="B3330" t="s">
        <v>41</v>
      </c>
      <c r="C3330" t="s">
        <v>50</v>
      </c>
      <c r="D3330" s="10">
        <v>798059</v>
      </c>
    </row>
    <row r="3331" spans="1:4">
      <c r="A3331" s="9">
        <v>42491</v>
      </c>
      <c r="B3331" t="s">
        <v>41</v>
      </c>
      <c r="C3331" t="s">
        <v>50</v>
      </c>
      <c r="D3331" s="10">
        <v>804866</v>
      </c>
    </row>
    <row r="3332" spans="1:4">
      <c r="A3332" s="9">
        <v>42522</v>
      </c>
      <c r="B3332" t="s">
        <v>41</v>
      </c>
      <c r="C3332" t="s">
        <v>50</v>
      </c>
      <c r="D3332" s="10">
        <v>773926</v>
      </c>
    </row>
    <row r="3333" spans="1:4">
      <c r="A3333" s="9">
        <v>42552</v>
      </c>
      <c r="B3333" t="s">
        <v>41</v>
      </c>
      <c r="C3333" t="s">
        <v>50</v>
      </c>
      <c r="D3333" s="10">
        <v>723472</v>
      </c>
    </row>
    <row r="3334" spans="1:4">
      <c r="A3334" s="9">
        <v>42583</v>
      </c>
      <c r="B3334" t="s">
        <v>41</v>
      </c>
      <c r="C3334" t="s">
        <v>50</v>
      </c>
      <c r="D3334" s="10">
        <v>513829</v>
      </c>
    </row>
    <row r="3335" spans="1:4">
      <c r="A3335" s="9">
        <v>42614</v>
      </c>
      <c r="B3335" t="s">
        <v>41</v>
      </c>
      <c r="C3335" t="s">
        <v>50</v>
      </c>
      <c r="D3335" s="10">
        <v>712950</v>
      </c>
    </row>
    <row r="3336" spans="1:4">
      <c r="A3336" s="9">
        <v>42644</v>
      </c>
      <c r="B3336" t="s">
        <v>41</v>
      </c>
      <c r="C3336" t="s">
        <v>50</v>
      </c>
      <c r="D3336" s="10">
        <v>738252</v>
      </c>
    </row>
    <row r="3337" spans="1:4">
      <c r="A3337" s="9">
        <v>42675</v>
      </c>
      <c r="B3337" t="s">
        <v>41</v>
      </c>
      <c r="C3337" t="s">
        <v>50</v>
      </c>
      <c r="D3337" s="10">
        <v>785110</v>
      </c>
    </row>
    <row r="3338" spans="1:4">
      <c r="A3338" s="9">
        <v>42705</v>
      </c>
      <c r="B3338" t="s">
        <v>41</v>
      </c>
      <c r="C3338" t="s">
        <v>50</v>
      </c>
      <c r="D3338" s="10">
        <v>784925</v>
      </c>
    </row>
    <row r="3339" spans="1:4">
      <c r="A3339" s="9">
        <v>42736</v>
      </c>
      <c r="B3339" t="s">
        <v>41</v>
      </c>
      <c r="C3339" t="s">
        <v>50</v>
      </c>
      <c r="D3339" s="10">
        <v>818730</v>
      </c>
    </row>
    <row r="3340" spans="1:4">
      <c r="A3340" s="9">
        <v>42767</v>
      </c>
      <c r="B3340" t="s">
        <v>41</v>
      </c>
      <c r="C3340" t="s">
        <v>50</v>
      </c>
      <c r="D3340" s="10">
        <v>975423</v>
      </c>
    </row>
    <row r="3341" spans="1:4">
      <c r="A3341" s="9">
        <v>42795</v>
      </c>
      <c r="B3341" t="s">
        <v>41</v>
      </c>
      <c r="C3341" t="s">
        <v>50</v>
      </c>
      <c r="D3341" s="10">
        <v>1054031</v>
      </c>
    </row>
    <row r="3342" spans="1:4">
      <c r="A3342" s="9">
        <v>42826</v>
      </c>
      <c r="B3342" t="s">
        <v>41</v>
      </c>
      <c r="C3342" t="s">
        <v>50</v>
      </c>
      <c r="D3342" s="10">
        <v>1082275</v>
      </c>
    </row>
    <row r="3343" spans="1:4">
      <c r="A3343" s="9">
        <v>42856</v>
      </c>
      <c r="B3343" t="s">
        <v>41</v>
      </c>
      <c r="C3343" t="s">
        <v>50</v>
      </c>
      <c r="D3343" s="10">
        <v>1215384</v>
      </c>
    </row>
    <row r="3344" spans="1:4">
      <c r="A3344" s="9">
        <v>42887</v>
      </c>
      <c r="B3344" t="s">
        <v>41</v>
      </c>
      <c r="C3344" t="s">
        <v>50</v>
      </c>
      <c r="D3344" s="10">
        <v>1833116.5699999998</v>
      </c>
    </row>
    <row r="3345" spans="1:4">
      <c r="A3345" s="9">
        <v>42917</v>
      </c>
      <c r="B3345" t="s">
        <v>41</v>
      </c>
      <c r="C3345" t="s">
        <v>50</v>
      </c>
      <c r="D3345" s="10">
        <v>1702024.67</v>
      </c>
    </row>
    <row r="3346" spans="1:4">
      <c r="A3346" s="9">
        <v>42948</v>
      </c>
      <c r="B3346" t="s">
        <v>41</v>
      </c>
      <c r="C3346" t="s">
        <v>50</v>
      </c>
      <c r="D3346" s="10">
        <v>1099313</v>
      </c>
    </row>
    <row r="3347" spans="1:4">
      <c r="A3347" s="9">
        <v>42979</v>
      </c>
      <c r="B3347" t="s">
        <v>41</v>
      </c>
      <c r="C3347" t="s">
        <v>50</v>
      </c>
      <c r="D3347" s="10">
        <v>1046766</v>
      </c>
    </row>
    <row r="3348" spans="1:4">
      <c r="A3348" s="9">
        <v>43009</v>
      </c>
      <c r="B3348" t="s">
        <v>41</v>
      </c>
      <c r="C3348" t="s">
        <v>50</v>
      </c>
      <c r="D3348" s="10">
        <v>1028015</v>
      </c>
    </row>
    <row r="3349" spans="1:4">
      <c r="A3349" s="9">
        <v>43040</v>
      </c>
      <c r="B3349" t="s">
        <v>41</v>
      </c>
      <c r="C3349" t="s">
        <v>50</v>
      </c>
      <c r="D3349" s="10">
        <v>1154154</v>
      </c>
    </row>
    <row r="3350" spans="1:4">
      <c r="A3350" s="9">
        <v>43070</v>
      </c>
      <c r="B3350" t="s">
        <v>41</v>
      </c>
      <c r="C3350" t="s">
        <v>50</v>
      </c>
      <c r="D3350" s="10">
        <v>529973</v>
      </c>
    </row>
    <row r="3351" spans="1:4">
      <c r="A3351" s="9">
        <v>43101</v>
      </c>
      <c r="B3351" t="s">
        <v>41</v>
      </c>
      <c r="C3351" t="s">
        <v>50</v>
      </c>
      <c r="D3351" s="10">
        <v>960566</v>
      </c>
    </row>
    <row r="3352" spans="1:4">
      <c r="A3352" s="9">
        <v>43132</v>
      </c>
      <c r="B3352" t="s">
        <v>41</v>
      </c>
      <c r="C3352" t="s">
        <v>50</v>
      </c>
      <c r="D3352" s="10">
        <v>1147253</v>
      </c>
    </row>
    <row r="3353" spans="1:4">
      <c r="A3353" s="9">
        <v>43160</v>
      </c>
      <c r="B3353" t="s">
        <v>41</v>
      </c>
      <c r="C3353" t="s">
        <v>50</v>
      </c>
      <c r="D3353" s="10">
        <v>1240707</v>
      </c>
    </row>
    <row r="3354" spans="1:4">
      <c r="A3354" s="9">
        <v>43191</v>
      </c>
      <c r="B3354" t="s">
        <v>41</v>
      </c>
      <c r="C3354" t="s">
        <v>50</v>
      </c>
      <c r="D3354" s="10">
        <v>1223097</v>
      </c>
    </row>
    <row r="3355" spans="1:4">
      <c r="A3355" s="9">
        <v>43221</v>
      </c>
      <c r="B3355" t="s">
        <v>41</v>
      </c>
      <c r="C3355" t="s">
        <v>50</v>
      </c>
      <c r="D3355" s="10">
        <v>1679996</v>
      </c>
    </row>
    <row r="3356" spans="1:4">
      <c r="A3356" s="9">
        <v>43252</v>
      </c>
      <c r="B3356" t="s">
        <v>41</v>
      </c>
      <c r="C3356" t="s">
        <v>50</v>
      </c>
      <c r="D3356" s="10">
        <v>1835330</v>
      </c>
    </row>
    <row r="3357" spans="1:4">
      <c r="A3357" s="9">
        <v>43282</v>
      </c>
      <c r="B3357" t="s">
        <v>41</v>
      </c>
      <c r="C3357" t="s">
        <v>50</v>
      </c>
      <c r="D3357" s="10">
        <v>1249193.3333333333</v>
      </c>
    </row>
    <row r="3358" spans="1:4">
      <c r="A3358" s="9">
        <v>43313</v>
      </c>
      <c r="B3358" t="s">
        <v>41</v>
      </c>
      <c r="C3358" t="s">
        <v>50</v>
      </c>
      <c r="D3358" s="10">
        <v>1185546</v>
      </c>
    </row>
    <row r="3359" spans="1:4">
      <c r="A3359" s="9">
        <v>43344</v>
      </c>
      <c r="B3359" t="s">
        <v>41</v>
      </c>
      <c r="C3359" t="s">
        <v>50</v>
      </c>
      <c r="D3359" s="10">
        <v>1052489</v>
      </c>
    </row>
    <row r="3360" spans="1:4">
      <c r="A3360" s="9">
        <v>43374</v>
      </c>
      <c r="B3360" t="s">
        <v>41</v>
      </c>
      <c r="C3360" t="s">
        <v>50</v>
      </c>
      <c r="D3360" s="10">
        <v>1142665</v>
      </c>
    </row>
    <row r="3361" spans="1:4">
      <c r="A3361" s="9">
        <v>43405</v>
      </c>
      <c r="B3361" t="s">
        <v>41</v>
      </c>
      <c r="C3361" t="s">
        <v>50</v>
      </c>
      <c r="D3361" s="10">
        <v>3712458</v>
      </c>
    </row>
    <row r="3362" spans="1:4">
      <c r="A3362" s="9">
        <v>43435</v>
      </c>
      <c r="B3362" t="s">
        <v>41</v>
      </c>
      <c r="C3362" t="s">
        <v>50</v>
      </c>
      <c r="D3362" s="10">
        <v>3684070</v>
      </c>
    </row>
    <row r="3363" spans="1:4">
      <c r="A3363" s="9">
        <v>43466</v>
      </c>
      <c r="B3363" t="s">
        <v>41</v>
      </c>
      <c r="C3363" t="s">
        <v>50</v>
      </c>
      <c r="D3363" s="10">
        <v>3519193</v>
      </c>
    </row>
    <row r="3364" spans="1:4">
      <c r="A3364" s="9">
        <v>43497</v>
      </c>
      <c r="B3364" t="s">
        <v>41</v>
      </c>
      <c r="C3364" t="s">
        <v>50</v>
      </c>
      <c r="D3364" s="10">
        <v>1191343</v>
      </c>
    </row>
    <row r="3365" spans="1:4">
      <c r="A3365" s="9">
        <v>43525</v>
      </c>
      <c r="B3365" t="s">
        <v>41</v>
      </c>
      <c r="C3365" t="s">
        <v>50</v>
      </c>
      <c r="D3365" s="10">
        <v>1231394</v>
      </c>
    </row>
    <row r="3366" spans="1:4">
      <c r="A3366" s="9">
        <v>43556</v>
      </c>
      <c r="B3366" t="s">
        <v>41</v>
      </c>
      <c r="C3366" t="s">
        <v>50</v>
      </c>
      <c r="D3366" s="10">
        <v>1128572</v>
      </c>
    </row>
    <row r="3367" spans="1:4">
      <c r="A3367" s="9">
        <v>43586</v>
      </c>
      <c r="B3367" t="s">
        <v>41</v>
      </c>
      <c r="C3367" t="s">
        <v>50</v>
      </c>
      <c r="D3367" s="10">
        <v>691357</v>
      </c>
    </row>
    <row r="3368" spans="1:4">
      <c r="A3368" s="9">
        <v>43617</v>
      </c>
      <c r="B3368" t="s">
        <v>41</v>
      </c>
      <c r="C3368" t="s">
        <v>50</v>
      </c>
      <c r="D3368" s="10">
        <v>599544</v>
      </c>
    </row>
    <row r="3369" spans="1:4">
      <c r="A3369" s="9">
        <v>43647</v>
      </c>
      <c r="B3369" t="s">
        <v>41</v>
      </c>
      <c r="C3369" t="s">
        <v>50</v>
      </c>
      <c r="D3369" s="10">
        <v>1215116</v>
      </c>
    </row>
    <row r="3370" spans="1:4">
      <c r="A3370" s="9">
        <v>43678</v>
      </c>
      <c r="B3370" t="s">
        <v>41</v>
      </c>
      <c r="C3370" t="s">
        <v>50</v>
      </c>
      <c r="D3370" s="10">
        <v>1035820</v>
      </c>
    </row>
    <row r="3371" spans="1:4">
      <c r="A3371" s="9">
        <v>43709</v>
      </c>
      <c r="B3371" t="s">
        <v>41</v>
      </c>
      <c r="C3371" t="s">
        <v>50</v>
      </c>
      <c r="D3371" s="10">
        <v>929921</v>
      </c>
    </row>
    <row r="3372" spans="1:4">
      <c r="A3372" s="9">
        <v>43739</v>
      </c>
      <c r="B3372" t="s">
        <v>41</v>
      </c>
      <c r="C3372" t="s">
        <v>50</v>
      </c>
      <c r="D3372" s="10">
        <v>967224</v>
      </c>
    </row>
    <row r="3373" spans="1:4">
      <c r="A3373" s="9">
        <v>43770</v>
      </c>
      <c r="B3373" t="s">
        <v>41</v>
      </c>
      <c r="C3373" t="s">
        <v>50</v>
      </c>
      <c r="D3373" s="10">
        <v>1032859</v>
      </c>
    </row>
    <row r="3374" spans="1:4">
      <c r="A3374" s="9">
        <v>43800</v>
      </c>
      <c r="B3374" t="s">
        <v>41</v>
      </c>
      <c r="C3374" t="s">
        <v>50</v>
      </c>
      <c r="D3374" s="10">
        <v>1206875</v>
      </c>
    </row>
    <row r="3375" spans="1:4">
      <c r="A3375" s="9">
        <v>43831</v>
      </c>
      <c r="B3375" t="s">
        <v>41</v>
      </c>
      <c r="C3375" t="s">
        <v>50</v>
      </c>
      <c r="D3375" s="10">
        <v>1231943</v>
      </c>
    </row>
    <row r="3376" spans="1:4">
      <c r="A3376" s="9">
        <v>43862</v>
      </c>
      <c r="B3376" t="s">
        <v>41</v>
      </c>
      <c r="C3376" t="s">
        <v>50</v>
      </c>
      <c r="D3376" s="10">
        <v>1059966</v>
      </c>
    </row>
    <row r="3377" spans="1:4">
      <c r="A3377" s="9">
        <v>43891</v>
      </c>
      <c r="B3377" t="s">
        <v>41</v>
      </c>
      <c r="C3377" t="s">
        <v>50</v>
      </c>
      <c r="D3377" s="10">
        <v>1349255</v>
      </c>
    </row>
    <row r="3378" spans="1:4">
      <c r="A3378" s="9">
        <v>43922</v>
      </c>
      <c r="B3378" t="s">
        <v>41</v>
      </c>
      <c r="C3378" t="s">
        <v>50</v>
      </c>
      <c r="D3378" s="10">
        <v>1693446</v>
      </c>
    </row>
    <row r="3379" spans="1:4">
      <c r="A3379" s="9">
        <v>43952</v>
      </c>
      <c r="B3379" t="s">
        <v>41</v>
      </c>
      <c r="C3379" t="s">
        <v>50</v>
      </c>
      <c r="D3379" s="10">
        <v>1496553</v>
      </c>
    </row>
    <row r="3380" spans="1:4">
      <c r="A3380" s="9">
        <v>43983</v>
      </c>
      <c r="B3380" t="s">
        <v>41</v>
      </c>
      <c r="C3380" t="s">
        <v>50</v>
      </c>
      <c r="D3380" s="10">
        <v>1409368</v>
      </c>
    </row>
    <row r="3381" spans="1:4">
      <c r="A3381" s="9">
        <v>44013</v>
      </c>
      <c r="B3381" t="s">
        <v>41</v>
      </c>
      <c r="C3381" t="s">
        <v>50</v>
      </c>
      <c r="D3381" s="10">
        <v>1391633</v>
      </c>
    </row>
    <row r="3382" spans="1:4">
      <c r="A3382" s="9">
        <v>44044</v>
      </c>
      <c r="B3382" t="s">
        <v>41</v>
      </c>
      <c r="C3382" t="s">
        <v>50</v>
      </c>
      <c r="D3382" s="10">
        <v>999893</v>
      </c>
    </row>
    <row r="3383" spans="1:4">
      <c r="A3383" s="9">
        <v>44075</v>
      </c>
      <c r="B3383" t="s">
        <v>41</v>
      </c>
      <c r="C3383" t="s">
        <v>50</v>
      </c>
      <c r="D3383" s="10">
        <v>1103781</v>
      </c>
    </row>
    <row r="3384" spans="1:4">
      <c r="A3384" s="9">
        <v>44105</v>
      </c>
      <c r="B3384" t="s">
        <v>41</v>
      </c>
      <c r="C3384" t="s">
        <v>50</v>
      </c>
      <c r="D3384" s="10">
        <v>1074854</v>
      </c>
    </row>
    <row r="3385" spans="1:4">
      <c r="A3385" s="9">
        <v>44136</v>
      </c>
      <c r="B3385" t="s">
        <v>41</v>
      </c>
      <c r="C3385" t="s">
        <v>50</v>
      </c>
      <c r="D3385" s="10">
        <v>1112789</v>
      </c>
    </row>
    <row r="3386" spans="1:4">
      <c r="A3386" s="9">
        <v>44166</v>
      </c>
      <c r="B3386" t="s">
        <v>41</v>
      </c>
      <c r="C3386" t="s">
        <v>50</v>
      </c>
      <c r="D3386" s="10">
        <v>1110619</v>
      </c>
    </row>
    <row r="3387" spans="1:4">
      <c r="A3387" s="9">
        <v>44197</v>
      </c>
      <c r="B3387" t="s">
        <v>41</v>
      </c>
      <c r="C3387" t="s">
        <v>50</v>
      </c>
      <c r="D3387" s="10">
        <v>1226364</v>
      </c>
    </row>
    <row r="3388" spans="1:4">
      <c r="A3388" s="9">
        <v>44228</v>
      </c>
      <c r="B3388" t="s">
        <v>41</v>
      </c>
      <c r="C3388" t="s">
        <v>50</v>
      </c>
      <c r="D3388" s="10">
        <v>1161701</v>
      </c>
    </row>
    <row r="3389" spans="1:4">
      <c r="A3389" s="9">
        <v>44256</v>
      </c>
      <c r="B3389" t="s">
        <v>41</v>
      </c>
      <c r="C3389" t="s">
        <v>50</v>
      </c>
      <c r="D3389" s="10">
        <v>866624</v>
      </c>
    </row>
    <row r="3390" spans="1:4">
      <c r="A3390" s="9">
        <v>44287</v>
      </c>
      <c r="B3390" t="s">
        <v>41</v>
      </c>
      <c r="C3390" t="s">
        <v>50</v>
      </c>
      <c r="D3390" s="10">
        <v>788118</v>
      </c>
    </row>
    <row r="3391" spans="1:4">
      <c r="A3391" s="9">
        <v>44317</v>
      </c>
      <c r="B3391" t="s">
        <v>41</v>
      </c>
      <c r="C3391" t="s">
        <v>50</v>
      </c>
      <c r="D3391" s="10">
        <v>796142</v>
      </c>
    </row>
    <row r="3392" spans="1:4">
      <c r="A3392" s="9">
        <v>44348</v>
      </c>
      <c r="B3392" t="s">
        <v>41</v>
      </c>
      <c r="C3392" t="s">
        <v>50</v>
      </c>
      <c r="D3392" s="10">
        <v>863330</v>
      </c>
    </row>
    <row r="3393" spans="1:4">
      <c r="A3393" s="9">
        <v>44378</v>
      </c>
      <c r="B3393" t="s">
        <v>41</v>
      </c>
      <c r="C3393" t="s">
        <v>50</v>
      </c>
      <c r="D3393" s="10">
        <v>925820</v>
      </c>
    </row>
    <row r="3394" spans="1:4">
      <c r="A3394" s="9">
        <v>44409</v>
      </c>
      <c r="B3394" t="s">
        <v>41</v>
      </c>
      <c r="C3394" t="s">
        <v>50</v>
      </c>
      <c r="D3394" s="10">
        <v>919533</v>
      </c>
    </row>
    <row r="3395" spans="1:4">
      <c r="A3395" s="9">
        <v>44440</v>
      </c>
      <c r="B3395" t="s">
        <v>41</v>
      </c>
      <c r="C3395" t="s">
        <v>50</v>
      </c>
      <c r="D3395" s="10">
        <v>858610</v>
      </c>
    </row>
    <row r="3396" spans="1:4">
      <c r="A3396" s="9">
        <v>44470</v>
      </c>
      <c r="B3396" t="s">
        <v>41</v>
      </c>
      <c r="C3396" t="s">
        <v>50</v>
      </c>
      <c r="D3396" s="10">
        <v>904828</v>
      </c>
    </row>
    <row r="3397" spans="1:4">
      <c r="A3397" s="9">
        <v>44501</v>
      </c>
      <c r="B3397" t="s">
        <v>41</v>
      </c>
      <c r="C3397" t="s">
        <v>50</v>
      </c>
      <c r="D3397" s="10">
        <v>997929</v>
      </c>
    </row>
    <row r="3398" spans="1:4">
      <c r="A3398" s="9">
        <v>44531</v>
      </c>
      <c r="B3398" t="s">
        <v>41</v>
      </c>
      <c r="C3398" t="s">
        <v>50</v>
      </c>
      <c r="D3398" s="10">
        <v>1215101</v>
      </c>
    </row>
    <row r="3399" spans="1:4">
      <c r="A3399" s="9">
        <v>44562</v>
      </c>
      <c r="B3399" t="s">
        <v>41</v>
      </c>
      <c r="C3399" t="s">
        <v>50</v>
      </c>
      <c r="D3399" s="10">
        <v>380742</v>
      </c>
    </row>
    <row r="3400" spans="1:4">
      <c r="A3400" s="9">
        <v>44593</v>
      </c>
      <c r="B3400" t="s">
        <v>41</v>
      </c>
      <c r="C3400" t="s">
        <v>50</v>
      </c>
      <c r="D3400" s="10">
        <v>870891</v>
      </c>
    </row>
    <row r="3401" spans="1:4">
      <c r="A3401" s="9">
        <v>44621</v>
      </c>
      <c r="B3401" t="s">
        <v>41</v>
      </c>
      <c r="C3401" t="s">
        <v>50</v>
      </c>
      <c r="D3401" s="10">
        <v>722585</v>
      </c>
    </row>
    <row r="3402" spans="1:4">
      <c r="A3402" s="9">
        <v>44652</v>
      </c>
      <c r="B3402" t="s">
        <v>41</v>
      </c>
      <c r="C3402" t="s">
        <v>50</v>
      </c>
      <c r="D3402" s="10">
        <v>378448</v>
      </c>
    </row>
    <row r="3403" spans="1:4">
      <c r="A3403" s="9">
        <v>44682</v>
      </c>
      <c r="B3403" t="s">
        <v>41</v>
      </c>
      <c r="C3403" t="s">
        <v>50</v>
      </c>
      <c r="D3403" s="10">
        <v>730029</v>
      </c>
    </row>
    <row r="3404" spans="1:4">
      <c r="A3404" s="9">
        <v>44713</v>
      </c>
      <c r="B3404" t="s">
        <v>41</v>
      </c>
      <c r="C3404" t="s">
        <v>50</v>
      </c>
      <c r="D3404" s="10">
        <v>1045168</v>
      </c>
    </row>
    <row r="3405" spans="1:4">
      <c r="A3405" s="9">
        <v>44743</v>
      </c>
      <c r="B3405" t="s">
        <v>41</v>
      </c>
      <c r="C3405" t="s">
        <v>50</v>
      </c>
      <c r="D3405" s="10">
        <v>1025372</v>
      </c>
    </row>
    <row r="3406" spans="1:4">
      <c r="A3406" s="9">
        <v>44774</v>
      </c>
      <c r="B3406" t="s">
        <v>41</v>
      </c>
      <c r="C3406" t="s">
        <v>50</v>
      </c>
      <c r="D3406" s="10">
        <v>935219.33333333337</v>
      </c>
    </row>
    <row r="3407" spans="1:4">
      <c r="A3407" s="9">
        <v>44805</v>
      </c>
      <c r="B3407" t="s">
        <v>41</v>
      </c>
      <c r="C3407" t="s">
        <v>50</v>
      </c>
      <c r="D3407" s="10">
        <v>986434</v>
      </c>
    </row>
    <row r="3408" spans="1:4">
      <c r="A3408" s="9">
        <v>44835</v>
      </c>
      <c r="B3408" t="s">
        <v>41</v>
      </c>
      <c r="C3408" t="s">
        <v>50</v>
      </c>
      <c r="D3408" s="10">
        <v>1067815</v>
      </c>
    </row>
    <row r="3409" spans="1:4">
      <c r="A3409" s="9">
        <v>39448</v>
      </c>
      <c r="B3409" t="s">
        <v>42</v>
      </c>
      <c r="C3409" t="s">
        <v>50</v>
      </c>
      <c r="D3409" s="10">
        <v>128624</v>
      </c>
    </row>
    <row r="3410" spans="1:4">
      <c r="A3410" s="9">
        <v>39479</v>
      </c>
      <c r="B3410" t="s">
        <v>42</v>
      </c>
      <c r="C3410" t="s">
        <v>50</v>
      </c>
      <c r="D3410" s="10">
        <v>36745</v>
      </c>
    </row>
    <row r="3411" spans="1:4">
      <c r="A3411" s="9">
        <v>39508</v>
      </c>
      <c r="B3411" t="s">
        <v>42</v>
      </c>
      <c r="C3411" t="s">
        <v>50</v>
      </c>
      <c r="D3411" s="10">
        <v>38585</v>
      </c>
    </row>
    <row r="3412" spans="1:4">
      <c r="A3412" s="9">
        <v>39539</v>
      </c>
      <c r="B3412" t="s">
        <v>42</v>
      </c>
      <c r="C3412" t="s">
        <v>50</v>
      </c>
      <c r="D3412" s="10">
        <v>29278.740576185864</v>
      </c>
    </row>
    <row r="3413" spans="1:4">
      <c r="A3413" s="9">
        <v>39569</v>
      </c>
      <c r="B3413" t="s">
        <v>42</v>
      </c>
      <c r="C3413" t="s">
        <v>50</v>
      </c>
      <c r="D3413" s="10">
        <v>48107</v>
      </c>
    </row>
    <row r="3414" spans="1:4">
      <c r="A3414" s="9">
        <v>39600</v>
      </c>
      <c r="B3414" t="s">
        <v>42</v>
      </c>
      <c r="C3414" t="s">
        <v>50</v>
      </c>
      <c r="D3414" s="10">
        <v>59801</v>
      </c>
    </row>
    <row r="3415" spans="1:4">
      <c r="A3415" s="9">
        <v>39630</v>
      </c>
      <c r="B3415" t="s">
        <v>42</v>
      </c>
      <c r="C3415" t="s">
        <v>50</v>
      </c>
      <c r="D3415" s="10">
        <v>165449.69666386326</v>
      </c>
    </row>
    <row r="3416" spans="1:4">
      <c r="A3416" s="9">
        <v>39661</v>
      </c>
      <c r="B3416" t="s">
        <v>42</v>
      </c>
      <c r="C3416" t="s">
        <v>50</v>
      </c>
      <c r="D3416" s="10">
        <v>57161.174221122485</v>
      </c>
    </row>
    <row r="3417" spans="1:4">
      <c r="A3417" s="9">
        <v>39692</v>
      </c>
      <c r="B3417" t="s">
        <v>42</v>
      </c>
      <c r="C3417" t="s">
        <v>50</v>
      </c>
      <c r="D3417" s="10">
        <v>46115</v>
      </c>
    </row>
    <row r="3418" spans="1:4">
      <c r="A3418" s="9">
        <v>39722</v>
      </c>
      <c r="B3418" t="s">
        <v>42</v>
      </c>
      <c r="C3418" t="s">
        <v>50</v>
      </c>
      <c r="D3418" s="10">
        <v>45607</v>
      </c>
    </row>
    <row r="3419" spans="1:4">
      <c r="A3419" s="9">
        <v>39753</v>
      </c>
      <c r="B3419" t="s">
        <v>42</v>
      </c>
      <c r="C3419" t="s">
        <v>50</v>
      </c>
      <c r="D3419" s="10">
        <v>41939</v>
      </c>
    </row>
    <row r="3420" spans="1:4">
      <c r="A3420" s="9">
        <v>39783</v>
      </c>
      <c r="B3420" t="s">
        <v>42</v>
      </c>
      <c r="C3420" t="s">
        <v>50</v>
      </c>
      <c r="D3420" s="10">
        <v>39211</v>
      </c>
    </row>
    <row r="3421" spans="1:4">
      <c r="A3421" s="9">
        <v>39814</v>
      </c>
      <c r="B3421" t="s">
        <v>42</v>
      </c>
      <c r="C3421" t="s">
        <v>50</v>
      </c>
      <c r="D3421" s="10">
        <v>43510</v>
      </c>
    </row>
    <row r="3422" spans="1:4">
      <c r="A3422" s="9">
        <v>39845</v>
      </c>
      <c r="B3422" t="s">
        <v>42</v>
      </c>
      <c r="C3422" t="s">
        <v>50</v>
      </c>
      <c r="D3422" s="10">
        <v>36167</v>
      </c>
    </row>
    <row r="3423" spans="1:4">
      <c r="A3423" s="9">
        <v>39873</v>
      </c>
      <c r="B3423" t="s">
        <v>42</v>
      </c>
      <c r="C3423" t="s">
        <v>50</v>
      </c>
      <c r="D3423" s="10">
        <v>35910</v>
      </c>
    </row>
    <row r="3424" spans="1:4">
      <c r="A3424" s="9">
        <v>39904</v>
      </c>
      <c r="B3424" t="s">
        <v>42</v>
      </c>
      <c r="C3424" t="s">
        <v>50</v>
      </c>
      <c r="D3424" s="10">
        <v>33807.104200916438</v>
      </c>
    </row>
    <row r="3425" spans="1:4">
      <c r="A3425" s="9">
        <v>39934</v>
      </c>
      <c r="B3425" t="s">
        <v>42</v>
      </c>
      <c r="C3425" t="s">
        <v>50</v>
      </c>
      <c r="D3425" s="10">
        <v>98976</v>
      </c>
    </row>
    <row r="3426" spans="1:4">
      <c r="A3426" s="9">
        <v>39965</v>
      </c>
      <c r="B3426" t="s">
        <v>42</v>
      </c>
      <c r="C3426" t="s">
        <v>50</v>
      </c>
      <c r="D3426" s="10">
        <v>95174</v>
      </c>
    </row>
    <row r="3427" spans="1:4">
      <c r="A3427" s="9">
        <v>39995</v>
      </c>
      <c r="B3427" t="s">
        <v>42</v>
      </c>
      <c r="C3427" t="s">
        <v>50</v>
      </c>
      <c r="D3427" s="10">
        <v>155973</v>
      </c>
    </row>
    <row r="3428" spans="1:4">
      <c r="A3428" s="9">
        <v>40026</v>
      </c>
      <c r="B3428" t="s">
        <v>42</v>
      </c>
      <c r="C3428" t="s">
        <v>50</v>
      </c>
      <c r="D3428" s="10">
        <v>59045.834971492528</v>
      </c>
    </row>
    <row r="3429" spans="1:4">
      <c r="A3429" s="9">
        <v>40057</v>
      </c>
      <c r="B3429" t="s">
        <v>42</v>
      </c>
      <c r="C3429" t="s">
        <v>50</v>
      </c>
      <c r="D3429" s="10">
        <v>47784</v>
      </c>
    </row>
    <row r="3430" spans="1:4">
      <c r="A3430" s="9">
        <v>40087</v>
      </c>
      <c r="B3430" t="s">
        <v>42</v>
      </c>
      <c r="C3430" t="s">
        <v>50</v>
      </c>
      <c r="D3430" s="10">
        <v>48327.522213474302</v>
      </c>
    </row>
    <row r="3431" spans="1:4">
      <c r="A3431" s="9">
        <v>40118</v>
      </c>
      <c r="B3431" t="s">
        <v>42</v>
      </c>
      <c r="C3431" t="s">
        <v>50</v>
      </c>
      <c r="D3431" s="10">
        <v>40685</v>
      </c>
    </row>
    <row r="3432" spans="1:4">
      <c r="A3432" s="9">
        <v>40148</v>
      </c>
      <c r="B3432" t="s">
        <v>42</v>
      </c>
      <c r="C3432" t="s">
        <v>50</v>
      </c>
      <c r="D3432" s="10">
        <v>36693</v>
      </c>
    </row>
    <row r="3433" spans="1:4">
      <c r="A3433" s="9">
        <v>40179</v>
      </c>
      <c r="B3433" t="s">
        <v>42</v>
      </c>
      <c r="C3433" t="s">
        <v>50</v>
      </c>
      <c r="D3433" s="10">
        <v>35104</v>
      </c>
    </row>
    <row r="3434" spans="1:4">
      <c r="A3434" s="9">
        <v>40210</v>
      </c>
      <c r="B3434" t="s">
        <v>42</v>
      </c>
      <c r="C3434" t="s">
        <v>50</v>
      </c>
      <c r="D3434" s="10">
        <v>17580</v>
      </c>
    </row>
    <row r="3435" spans="1:4">
      <c r="A3435" s="9">
        <v>40238</v>
      </c>
      <c r="B3435" t="s">
        <v>42</v>
      </c>
      <c r="C3435" t="s">
        <v>50</v>
      </c>
      <c r="D3435" s="10">
        <v>20315</v>
      </c>
    </row>
    <row r="3436" spans="1:4">
      <c r="A3436" s="9">
        <v>40269</v>
      </c>
      <c r="B3436" t="s">
        <v>42</v>
      </c>
      <c r="C3436" t="s">
        <v>50</v>
      </c>
      <c r="D3436" s="10">
        <v>22539</v>
      </c>
    </row>
    <row r="3437" spans="1:4">
      <c r="A3437" s="9">
        <v>40299</v>
      </c>
      <c r="B3437" t="s">
        <v>42</v>
      </c>
      <c r="C3437" t="s">
        <v>50</v>
      </c>
      <c r="D3437" s="10">
        <v>23390</v>
      </c>
    </row>
    <row r="3438" spans="1:4">
      <c r="A3438" s="9">
        <v>40330</v>
      </c>
      <c r="B3438" t="s">
        <v>42</v>
      </c>
      <c r="C3438" t="s">
        <v>50</v>
      </c>
      <c r="D3438" s="10">
        <v>33869</v>
      </c>
    </row>
    <row r="3439" spans="1:4">
      <c r="A3439" s="9">
        <v>40360</v>
      </c>
      <c r="B3439" t="s">
        <v>42</v>
      </c>
      <c r="C3439" t="s">
        <v>50</v>
      </c>
      <c r="D3439" s="10">
        <v>39259</v>
      </c>
    </row>
    <row r="3440" spans="1:4">
      <c r="A3440" s="9">
        <v>40391</v>
      </c>
      <c r="B3440" t="s">
        <v>42</v>
      </c>
      <c r="C3440" t="s">
        <v>50</v>
      </c>
      <c r="D3440" s="10">
        <v>49440</v>
      </c>
    </row>
    <row r="3441" spans="1:4">
      <c r="A3441" s="9">
        <v>40422</v>
      </c>
      <c r="B3441" t="s">
        <v>42</v>
      </c>
      <c r="C3441" t="s">
        <v>50</v>
      </c>
      <c r="D3441" s="10">
        <v>44412</v>
      </c>
    </row>
    <row r="3442" spans="1:4">
      <c r="A3442" s="9">
        <v>40452</v>
      </c>
      <c r="B3442" t="s">
        <v>42</v>
      </c>
      <c r="C3442" t="s">
        <v>50</v>
      </c>
      <c r="D3442" s="10">
        <v>43647</v>
      </c>
    </row>
    <row r="3443" spans="1:4">
      <c r="A3443" s="9">
        <v>40483</v>
      </c>
      <c r="B3443" t="s">
        <v>42</v>
      </c>
      <c r="C3443" t="s">
        <v>50</v>
      </c>
      <c r="D3443" s="10">
        <v>44166</v>
      </c>
    </row>
    <row r="3444" spans="1:4">
      <c r="A3444" s="9">
        <v>40513</v>
      </c>
      <c r="B3444" t="s">
        <v>42</v>
      </c>
      <c r="C3444" t="s">
        <v>50</v>
      </c>
      <c r="D3444" s="10">
        <v>45407</v>
      </c>
    </row>
    <row r="3445" spans="1:4">
      <c r="A3445" s="9">
        <v>40544</v>
      </c>
      <c r="B3445" t="s">
        <v>42</v>
      </c>
      <c r="C3445" t="s">
        <v>50</v>
      </c>
      <c r="D3445" s="10">
        <v>45126</v>
      </c>
    </row>
    <row r="3446" spans="1:4">
      <c r="A3446" s="9">
        <v>40575</v>
      </c>
      <c r="B3446" t="s">
        <v>42</v>
      </c>
      <c r="C3446" t="s">
        <v>50</v>
      </c>
      <c r="D3446" s="10">
        <v>30943</v>
      </c>
    </row>
    <row r="3447" spans="1:4">
      <c r="A3447" s="9">
        <v>40603</v>
      </c>
      <c r="B3447" t="s">
        <v>42</v>
      </c>
      <c r="C3447" t="s">
        <v>50</v>
      </c>
      <c r="D3447" s="10">
        <v>27399</v>
      </c>
    </row>
    <row r="3448" spans="1:4">
      <c r="A3448" s="9">
        <v>40634</v>
      </c>
      <c r="B3448" t="s">
        <v>42</v>
      </c>
      <c r="C3448" t="s">
        <v>50</v>
      </c>
      <c r="D3448" s="10">
        <v>25209</v>
      </c>
    </row>
    <row r="3449" spans="1:4">
      <c r="A3449" s="9">
        <v>40664</v>
      </c>
      <c r="B3449" t="s">
        <v>42</v>
      </c>
      <c r="C3449" t="s">
        <v>50</v>
      </c>
      <c r="D3449" s="10">
        <v>28251</v>
      </c>
    </row>
    <row r="3450" spans="1:4">
      <c r="A3450" s="9">
        <v>40695</v>
      </c>
      <c r="B3450" t="s">
        <v>42</v>
      </c>
      <c r="C3450" t="s">
        <v>50</v>
      </c>
      <c r="D3450" s="10">
        <v>39419</v>
      </c>
    </row>
    <row r="3451" spans="1:4">
      <c r="A3451" s="9">
        <v>40725</v>
      </c>
      <c r="B3451" t="s">
        <v>42</v>
      </c>
      <c r="C3451" t="s">
        <v>50</v>
      </c>
      <c r="D3451" s="10">
        <v>39563</v>
      </c>
    </row>
    <row r="3452" spans="1:4">
      <c r="A3452" s="9">
        <v>40756</v>
      </c>
      <c r="B3452" t="s">
        <v>42</v>
      </c>
      <c r="C3452" t="s">
        <v>50</v>
      </c>
      <c r="D3452" s="10">
        <v>29278</v>
      </c>
    </row>
    <row r="3453" spans="1:4">
      <c r="A3453" s="9">
        <v>40787</v>
      </c>
      <c r="B3453" t="s">
        <v>42</v>
      </c>
      <c r="C3453" t="s">
        <v>50</v>
      </c>
      <c r="D3453" s="10">
        <v>27124</v>
      </c>
    </row>
    <row r="3454" spans="1:4">
      <c r="A3454" s="9">
        <v>40817</v>
      </c>
      <c r="B3454" t="s">
        <v>42</v>
      </c>
      <c r="C3454" t="s">
        <v>50</v>
      </c>
      <c r="D3454" s="10">
        <v>28085</v>
      </c>
    </row>
    <row r="3455" spans="1:4">
      <c r="A3455" s="9">
        <v>40848</v>
      </c>
      <c r="B3455" t="s">
        <v>42</v>
      </c>
      <c r="C3455" t="s">
        <v>50</v>
      </c>
      <c r="D3455" s="10">
        <v>22931</v>
      </c>
    </row>
    <row r="3456" spans="1:4">
      <c r="A3456" s="9">
        <v>40878</v>
      </c>
      <c r="B3456" t="s">
        <v>42</v>
      </c>
      <c r="C3456" t="s">
        <v>50</v>
      </c>
      <c r="D3456" s="10">
        <v>14904</v>
      </c>
    </row>
    <row r="3457" spans="1:4">
      <c r="A3457" s="9">
        <v>40909</v>
      </c>
      <c r="B3457" t="s">
        <v>42</v>
      </c>
      <c r="C3457" t="s">
        <v>50</v>
      </c>
      <c r="D3457" s="10">
        <v>236895</v>
      </c>
    </row>
    <row r="3458" spans="1:4">
      <c r="A3458" s="9">
        <v>40940</v>
      </c>
      <c r="B3458" t="s">
        <v>42</v>
      </c>
      <c r="C3458" t="s">
        <v>50</v>
      </c>
      <c r="D3458" s="10">
        <v>212862</v>
      </c>
    </row>
    <row r="3459" spans="1:4">
      <c r="A3459" s="9">
        <v>40969</v>
      </c>
      <c r="B3459" t="s">
        <v>42</v>
      </c>
      <c r="C3459" t="s">
        <v>50</v>
      </c>
      <c r="D3459" s="10">
        <v>377652</v>
      </c>
    </row>
    <row r="3460" spans="1:4">
      <c r="A3460" s="9">
        <v>41000</v>
      </c>
      <c r="B3460" t="s">
        <v>42</v>
      </c>
      <c r="C3460" t="s">
        <v>50</v>
      </c>
      <c r="D3460" s="10">
        <v>447043</v>
      </c>
    </row>
    <row r="3461" spans="1:4">
      <c r="A3461" s="9">
        <v>41030</v>
      </c>
      <c r="B3461" t="s">
        <v>42</v>
      </c>
      <c r="C3461" t="s">
        <v>50</v>
      </c>
      <c r="D3461" s="10">
        <v>342358</v>
      </c>
    </row>
    <row r="3462" spans="1:4">
      <c r="A3462" s="9">
        <v>41061</v>
      </c>
      <c r="B3462" t="s">
        <v>42</v>
      </c>
      <c r="C3462" t="s">
        <v>50</v>
      </c>
      <c r="D3462" s="10">
        <v>338747</v>
      </c>
    </row>
    <row r="3463" spans="1:4">
      <c r="A3463" s="9">
        <v>41091</v>
      </c>
      <c r="B3463" t="s">
        <v>42</v>
      </c>
      <c r="C3463" t="s">
        <v>50</v>
      </c>
      <c r="D3463" s="10">
        <v>295967</v>
      </c>
    </row>
    <row r="3464" spans="1:4">
      <c r="A3464" s="9">
        <v>41122</v>
      </c>
      <c r="B3464" t="s">
        <v>42</v>
      </c>
      <c r="C3464" t="s">
        <v>50</v>
      </c>
      <c r="D3464" s="10">
        <v>555920</v>
      </c>
    </row>
    <row r="3465" spans="1:4">
      <c r="A3465" s="9">
        <v>41153</v>
      </c>
      <c r="B3465" t="s">
        <v>42</v>
      </c>
      <c r="C3465" t="s">
        <v>50</v>
      </c>
      <c r="D3465" s="10">
        <v>845254</v>
      </c>
    </row>
    <row r="3466" spans="1:4">
      <c r="A3466" s="9">
        <v>41183</v>
      </c>
      <c r="B3466" t="s">
        <v>42</v>
      </c>
      <c r="C3466" t="s">
        <v>50</v>
      </c>
      <c r="D3466" s="10">
        <v>1971455</v>
      </c>
    </row>
    <row r="3467" spans="1:4">
      <c r="A3467" s="9">
        <v>41214</v>
      </c>
      <c r="B3467" t="s">
        <v>42</v>
      </c>
      <c r="C3467" t="s">
        <v>50</v>
      </c>
      <c r="D3467" s="10">
        <v>1858607</v>
      </c>
    </row>
    <row r="3468" spans="1:4">
      <c r="A3468" s="9">
        <v>41244</v>
      </c>
      <c r="B3468" t="s">
        <v>42</v>
      </c>
      <c r="C3468" t="s">
        <v>50</v>
      </c>
      <c r="D3468" s="10">
        <v>1611527</v>
      </c>
    </row>
    <row r="3469" spans="1:4">
      <c r="A3469" s="9">
        <v>41275</v>
      </c>
      <c r="B3469" t="s">
        <v>42</v>
      </c>
      <c r="C3469" t="s">
        <v>50</v>
      </c>
      <c r="D3469" s="10">
        <v>1204687</v>
      </c>
    </row>
    <row r="3470" spans="1:4">
      <c r="A3470" s="9">
        <v>41306</v>
      </c>
      <c r="B3470" t="s">
        <v>42</v>
      </c>
      <c r="C3470" t="s">
        <v>50</v>
      </c>
      <c r="D3470" s="10">
        <v>836284</v>
      </c>
    </row>
    <row r="3471" spans="1:4">
      <c r="A3471" s="9">
        <v>41334</v>
      </c>
      <c r="B3471" t="s">
        <v>42</v>
      </c>
      <c r="C3471" t="s">
        <v>50</v>
      </c>
      <c r="D3471" s="10">
        <v>946321</v>
      </c>
    </row>
    <row r="3472" spans="1:4">
      <c r="A3472" s="9">
        <v>41365</v>
      </c>
      <c r="B3472" t="s">
        <v>42</v>
      </c>
      <c r="C3472" t="s">
        <v>50</v>
      </c>
      <c r="D3472" s="10">
        <v>840074</v>
      </c>
    </row>
    <row r="3473" spans="1:4">
      <c r="A3473" s="9">
        <v>41395</v>
      </c>
      <c r="B3473" t="s">
        <v>42</v>
      </c>
      <c r="C3473" t="s">
        <v>50</v>
      </c>
      <c r="D3473" s="10">
        <v>988384</v>
      </c>
    </row>
    <row r="3474" spans="1:4">
      <c r="A3474" s="9">
        <v>41426</v>
      </c>
      <c r="B3474" t="s">
        <v>42</v>
      </c>
      <c r="C3474" t="s">
        <v>50</v>
      </c>
      <c r="D3474" s="10">
        <v>1375399</v>
      </c>
    </row>
    <row r="3475" spans="1:4">
      <c r="A3475" s="9">
        <v>41456</v>
      </c>
      <c r="B3475" t="s">
        <v>42</v>
      </c>
      <c r="C3475" t="s">
        <v>50</v>
      </c>
      <c r="D3475" s="10">
        <v>1611548</v>
      </c>
    </row>
    <row r="3476" spans="1:4">
      <c r="A3476" s="9">
        <v>41487</v>
      </c>
      <c r="B3476" t="s">
        <v>42</v>
      </c>
      <c r="C3476" t="s">
        <v>50</v>
      </c>
      <c r="D3476" s="10">
        <v>1658416</v>
      </c>
    </row>
    <row r="3477" spans="1:4">
      <c r="A3477" s="9">
        <v>41518</v>
      </c>
      <c r="B3477" t="s">
        <v>42</v>
      </c>
      <c r="C3477" t="s">
        <v>50</v>
      </c>
      <c r="D3477" s="10">
        <v>1521029.4689035313</v>
      </c>
    </row>
    <row r="3478" spans="1:4">
      <c r="A3478" s="9">
        <v>41548</v>
      </c>
      <c r="B3478" t="s">
        <v>42</v>
      </c>
      <c r="C3478" t="s">
        <v>50</v>
      </c>
      <c r="D3478" s="10">
        <v>1773899</v>
      </c>
    </row>
    <row r="3479" spans="1:4">
      <c r="A3479" s="9">
        <v>41579</v>
      </c>
      <c r="B3479" t="s">
        <v>42</v>
      </c>
      <c r="C3479" t="s">
        <v>50</v>
      </c>
      <c r="D3479" s="10">
        <v>1428625.3084337483</v>
      </c>
    </row>
    <row r="3480" spans="1:4">
      <c r="A3480" s="9">
        <v>41609</v>
      </c>
      <c r="B3480" t="s">
        <v>42</v>
      </c>
      <c r="C3480" t="s">
        <v>50</v>
      </c>
      <c r="D3480" s="10">
        <v>1098890</v>
      </c>
    </row>
    <row r="3481" spans="1:4">
      <c r="A3481" s="9">
        <v>41640</v>
      </c>
      <c r="B3481" t="s">
        <v>42</v>
      </c>
      <c r="C3481" t="s">
        <v>50</v>
      </c>
      <c r="D3481" s="10">
        <v>1113224</v>
      </c>
    </row>
    <row r="3482" spans="1:4">
      <c r="A3482" s="9">
        <v>41671</v>
      </c>
      <c r="B3482" t="s">
        <v>42</v>
      </c>
      <c r="C3482" t="s">
        <v>50</v>
      </c>
      <c r="D3482" s="10">
        <v>843163</v>
      </c>
    </row>
    <row r="3483" spans="1:4">
      <c r="A3483" s="9">
        <v>41699</v>
      </c>
      <c r="B3483" t="s">
        <v>42</v>
      </c>
      <c r="C3483" t="s">
        <v>50</v>
      </c>
      <c r="D3483" s="10">
        <v>901800</v>
      </c>
    </row>
    <row r="3484" spans="1:4">
      <c r="A3484" s="9">
        <v>41730</v>
      </c>
      <c r="B3484" t="s">
        <v>42</v>
      </c>
      <c r="C3484" t="s">
        <v>50</v>
      </c>
      <c r="D3484" s="10">
        <v>834906</v>
      </c>
    </row>
    <row r="3485" spans="1:4">
      <c r="A3485" s="9">
        <v>41760</v>
      </c>
      <c r="B3485" t="s">
        <v>42</v>
      </c>
      <c r="C3485" t="s">
        <v>50</v>
      </c>
      <c r="D3485" s="10">
        <v>1143695</v>
      </c>
    </row>
    <row r="3486" spans="1:4">
      <c r="A3486" s="9">
        <v>41791</v>
      </c>
      <c r="B3486" t="s">
        <v>42</v>
      </c>
      <c r="C3486" t="s">
        <v>50</v>
      </c>
      <c r="D3486" s="10">
        <v>1288895</v>
      </c>
    </row>
    <row r="3487" spans="1:4">
      <c r="A3487" s="9">
        <v>41821</v>
      </c>
      <c r="B3487" t="s">
        <v>42</v>
      </c>
      <c r="C3487" t="s">
        <v>50</v>
      </c>
      <c r="D3487" s="10">
        <v>1189523</v>
      </c>
    </row>
    <row r="3488" spans="1:4">
      <c r="A3488" s="9">
        <v>41852</v>
      </c>
      <c r="B3488" t="s">
        <v>42</v>
      </c>
      <c r="C3488" t="s">
        <v>50</v>
      </c>
      <c r="D3488" s="10">
        <v>792358</v>
      </c>
    </row>
    <row r="3489" spans="1:4">
      <c r="A3489" s="9">
        <v>41883</v>
      </c>
      <c r="B3489" t="s">
        <v>42</v>
      </c>
      <c r="C3489" t="s">
        <v>50</v>
      </c>
      <c r="D3489" s="10">
        <v>1069405</v>
      </c>
    </row>
    <row r="3490" spans="1:4">
      <c r="A3490" s="9">
        <v>41913</v>
      </c>
      <c r="B3490" t="s">
        <v>42</v>
      </c>
      <c r="C3490" t="s">
        <v>50</v>
      </c>
      <c r="D3490" s="10">
        <v>1635324</v>
      </c>
    </row>
    <row r="3491" spans="1:4">
      <c r="A3491" s="9">
        <v>41944</v>
      </c>
      <c r="B3491" t="s">
        <v>42</v>
      </c>
      <c r="C3491" t="s">
        <v>50</v>
      </c>
      <c r="D3491" s="10">
        <v>1423350</v>
      </c>
    </row>
    <row r="3492" spans="1:4">
      <c r="A3492" s="9">
        <v>41974</v>
      </c>
      <c r="B3492" t="s">
        <v>42</v>
      </c>
      <c r="C3492" t="s">
        <v>50</v>
      </c>
      <c r="D3492" s="10">
        <v>1438305.76</v>
      </c>
    </row>
    <row r="3493" spans="1:4">
      <c r="A3493" s="9">
        <v>42005</v>
      </c>
      <c r="B3493" t="s">
        <v>42</v>
      </c>
      <c r="C3493" t="s">
        <v>50</v>
      </c>
      <c r="D3493" s="10">
        <v>1166706.1400000001</v>
      </c>
    </row>
    <row r="3494" spans="1:4">
      <c r="A3494" s="9">
        <v>42036</v>
      </c>
      <c r="B3494" t="s">
        <v>42</v>
      </c>
      <c r="C3494" t="s">
        <v>50</v>
      </c>
      <c r="D3494" s="10">
        <v>754160.79</v>
      </c>
    </row>
    <row r="3495" spans="1:4">
      <c r="A3495" s="9">
        <v>42064</v>
      </c>
      <c r="B3495" t="s">
        <v>42</v>
      </c>
      <c r="C3495" t="s">
        <v>50</v>
      </c>
      <c r="D3495" s="10">
        <v>750341.37</v>
      </c>
    </row>
    <row r="3496" spans="1:4">
      <c r="A3496" s="9">
        <v>42095</v>
      </c>
      <c r="B3496" t="s">
        <v>42</v>
      </c>
      <c r="C3496" t="s">
        <v>50</v>
      </c>
      <c r="D3496" s="10">
        <v>448493.5</v>
      </c>
    </row>
    <row r="3497" spans="1:4">
      <c r="A3497" s="9">
        <v>42125</v>
      </c>
      <c r="B3497" t="s">
        <v>42</v>
      </c>
      <c r="C3497" t="s">
        <v>50</v>
      </c>
      <c r="D3497" s="10">
        <v>550635.44000000006</v>
      </c>
    </row>
    <row r="3498" spans="1:4">
      <c r="A3498" s="9">
        <v>42156</v>
      </c>
      <c r="B3498" t="s">
        <v>42</v>
      </c>
      <c r="C3498" t="s">
        <v>50</v>
      </c>
      <c r="D3498" s="10">
        <v>722688.06</v>
      </c>
    </row>
    <row r="3499" spans="1:4">
      <c r="A3499" s="9">
        <v>42186</v>
      </c>
      <c r="B3499" t="s">
        <v>42</v>
      </c>
      <c r="C3499" t="s">
        <v>50</v>
      </c>
      <c r="D3499" s="10">
        <v>749339.02</v>
      </c>
    </row>
    <row r="3500" spans="1:4">
      <c r="A3500" s="9">
        <v>42217</v>
      </c>
      <c r="B3500" t="s">
        <v>42</v>
      </c>
      <c r="C3500" t="s">
        <v>50</v>
      </c>
      <c r="D3500" s="10">
        <v>607845.5</v>
      </c>
    </row>
    <row r="3501" spans="1:4">
      <c r="A3501" s="9">
        <v>42248</v>
      </c>
      <c r="B3501" t="s">
        <v>42</v>
      </c>
      <c r="C3501" t="s">
        <v>50</v>
      </c>
      <c r="D3501" s="10">
        <v>634514.57000000007</v>
      </c>
    </row>
    <row r="3502" spans="1:4">
      <c r="A3502" s="9">
        <v>42278</v>
      </c>
      <c r="B3502" t="s">
        <v>42</v>
      </c>
      <c r="C3502" t="s">
        <v>50</v>
      </c>
      <c r="D3502" s="10">
        <v>803207.46</v>
      </c>
    </row>
    <row r="3503" spans="1:4">
      <c r="A3503" s="9">
        <v>42309</v>
      </c>
      <c r="B3503" t="s">
        <v>42</v>
      </c>
      <c r="C3503" t="s">
        <v>50</v>
      </c>
      <c r="D3503" s="10">
        <v>796119.4</v>
      </c>
    </row>
    <row r="3504" spans="1:4">
      <c r="A3504" s="9">
        <v>42339</v>
      </c>
      <c r="B3504" t="s">
        <v>42</v>
      </c>
      <c r="C3504" t="s">
        <v>50</v>
      </c>
      <c r="D3504" s="10">
        <v>789984.02</v>
      </c>
    </row>
    <row r="3505" spans="1:4">
      <c r="A3505" s="9">
        <v>42370</v>
      </c>
      <c r="B3505" t="s">
        <v>42</v>
      </c>
      <c r="C3505" t="s">
        <v>50</v>
      </c>
      <c r="D3505" s="10">
        <v>512458</v>
      </c>
    </row>
    <row r="3506" spans="1:4">
      <c r="A3506" s="9">
        <v>42401</v>
      </c>
      <c r="B3506" t="s">
        <v>42</v>
      </c>
      <c r="C3506" t="s">
        <v>50</v>
      </c>
      <c r="D3506" s="10">
        <v>370685.73</v>
      </c>
    </row>
    <row r="3507" spans="1:4">
      <c r="A3507" s="9">
        <v>42430</v>
      </c>
      <c r="B3507" t="s">
        <v>42</v>
      </c>
      <c r="C3507" t="s">
        <v>50</v>
      </c>
      <c r="D3507" s="10">
        <v>350599.49</v>
      </c>
    </row>
    <row r="3508" spans="1:4">
      <c r="A3508" s="9">
        <v>42461</v>
      </c>
      <c r="B3508" t="s">
        <v>42</v>
      </c>
      <c r="C3508" t="s">
        <v>50</v>
      </c>
      <c r="D3508" s="10">
        <v>315193.03999999998</v>
      </c>
    </row>
    <row r="3509" spans="1:4">
      <c r="A3509" s="9">
        <v>42491</v>
      </c>
      <c r="B3509" t="s">
        <v>42</v>
      </c>
      <c r="C3509" t="s">
        <v>50</v>
      </c>
      <c r="D3509" s="10">
        <v>452423.28</v>
      </c>
    </row>
    <row r="3510" spans="1:4">
      <c r="A3510" s="9">
        <v>42522</v>
      </c>
      <c r="B3510" t="s">
        <v>42</v>
      </c>
      <c r="C3510" t="s">
        <v>50</v>
      </c>
      <c r="D3510" s="10">
        <v>678362.29</v>
      </c>
    </row>
    <row r="3511" spans="1:4">
      <c r="A3511" s="9">
        <v>42552</v>
      </c>
      <c r="B3511" t="s">
        <v>42</v>
      </c>
      <c r="C3511" t="s">
        <v>50</v>
      </c>
      <c r="D3511" s="10">
        <v>707442.51</v>
      </c>
    </row>
    <row r="3512" spans="1:4">
      <c r="A3512" s="9">
        <v>42614</v>
      </c>
      <c r="B3512" t="s">
        <v>42</v>
      </c>
      <c r="C3512" t="s">
        <v>50</v>
      </c>
      <c r="D3512" s="10">
        <v>671991.13</v>
      </c>
    </row>
    <row r="3513" spans="1:4">
      <c r="A3513" s="9">
        <v>42644</v>
      </c>
      <c r="B3513" t="s">
        <v>42</v>
      </c>
      <c r="C3513" t="s">
        <v>50</v>
      </c>
      <c r="D3513" s="10">
        <v>899856.22</v>
      </c>
    </row>
    <row r="3514" spans="1:4">
      <c r="A3514" s="9">
        <v>42675</v>
      </c>
      <c r="B3514" t="s">
        <v>42</v>
      </c>
      <c r="C3514" t="s">
        <v>50</v>
      </c>
      <c r="D3514" s="10">
        <v>801166.97</v>
      </c>
    </row>
    <row r="3515" spans="1:4">
      <c r="A3515" s="9">
        <v>42705</v>
      </c>
      <c r="B3515" t="s">
        <v>42</v>
      </c>
      <c r="C3515" t="s">
        <v>50</v>
      </c>
      <c r="D3515" s="10">
        <v>740986</v>
      </c>
    </row>
    <row r="3516" spans="1:4">
      <c r="A3516" s="9">
        <v>42736</v>
      </c>
      <c r="B3516" t="s">
        <v>42</v>
      </c>
      <c r="C3516" t="s">
        <v>50</v>
      </c>
      <c r="D3516" s="10">
        <v>573287.04</v>
      </c>
    </row>
    <row r="3517" spans="1:4">
      <c r="A3517" s="9">
        <v>42767</v>
      </c>
      <c r="B3517" t="s">
        <v>42</v>
      </c>
      <c r="C3517" t="s">
        <v>50</v>
      </c>
      <c r="D3517" s="10">
        <v>531467.82999999996</v>
      </c>
    </row>
    <row r="3518" spans="1:4">
      <c r="A3518" s="9">
        <v>42795</v>
      </c>
      <c r="B3518" t="s">
        <v>42</v>
      </c>
      <c r="C3518" t="s">
        <v>50</v>
      </c>
      <c r="D3518" s="10">
        <v>636842.13</v>
      </c>
    </row>
    <row r="3519" spans="1:4">
      <c r="A3519" s="9">
        <v>42826</v>
      </c>
      <c r="B3519" t="s">
        <v>42</v>
      </c>
      <c r="C3519" t="s">
        <v>50</v>
      </c>
      <c r="D3519" s="10">
        <v>770815.59</v>
      </c>
    </row>
    <row r="3520" spans="1:4">
      <c r="A3520" s="9">
        <v>42856</v>
      </c>
      <c r="B3520" t="s">
        <v>42</v>
      </c>
      <c r="C3520" t="s">
        <v>50</v>
      </c>
      <c r="D3520" s="10">
        <v>1026605.08</v>
      </c>
    </row>
    <row r="3521" spans="1:4">
      <c r="A3521" s="9">
        <v>42887</v>
      </c>
      <c r="B3521" t="s">
        <v>42</v>
      </c>
      <c r="C3521" t="s">
        <v>50</v>
      </c>
      <c r="D3521" s="10">
        <v>1312203.77</v>
      </c>
    </row>
    <row r="3522" spans="1:4">
      <c r="A3522" s="9">
        <v>42917</v>
      </c>
      <c r="B3522" t="s">
        <v>42</v>
      </c>
      <c r="C3522" t="s">
        <v>50</v>
      </c>
      <c r="D3522" s="10">
        <v>1230746.72</v>
      </c>
    </row>
    <row r="3523" spans="1:4">
      <c r="A3523" s="9">
        <v>42948</v>
      </c>
      <c r="B3523" t="s">
        <v>42</v>
      </c>
      <c r="C3523" t="s">
        <v>50</v>
      </c>
      <c r="D3523" s="10">
        <v>1278630.04</v>
      </c>
    </row>
    <row r="3524" spans="1:4">
      <c r="A3524" s="9">
        <v>42979</v>
      </c>
      <c r="B3524" t="s">
        <v>42</v>
      </c>
      <c r="C3524" t="s">
        <v>50</v>
      </c>
      <c r="D3524" s="10">
        <v>1118668.92</v>
      </c>
    </row>
    <row r="3525" spans="1:4">
      <c r="A3525" s="9">
        <v>43009</v>
      </c>
      <c r="B3525" t="s">
        <v>42</v>
      </c>
      <c r="C3525" t="s">
        <v>50</v>
      </c>
      <c r="D3525" s="10">
        <v>1197585</v>
      </c>
    </row>
    <row r="3526" spans="1:4">
      <c r="A3526" s="9">
        <v>43040</v>
      </c>
      <c r="B3526" t="s">
        <v>42</v>
      </c>
      <c r="C3526" t="s">
        <v>50</v>
      </c>
      <c r="D3526" s="10">
        <v>1144850</v>
      </c>
    </row>
    <row r="3527" spans="1:4">
      <c r="A3527" s="9">
        <v>43070</v>
      </c>
      <c r="B3527" t="s">
        <v>42</v>
      </c>
      <c r="C3527" t="s">
        <v>50</v>
      </c>
      <c r="D3527" s="10">
        <v>980463</v>
      </c>
    </row>
    <row r="3528" spans="1:4">
      <c r="A3528" s="9">
        <v>43101</v>
      </c>
      <c r="B3528" t="s">
        <v>42</v>
      </c>
      <c r="C3528" t="s">
        <v>50</v>
      </c>
      <c r="D3528" s="10">
        <v>783589</v>
      </c>
    </row>
    <row r="3529" spans="1:4">
      <c r="A3529" s="9">
        <v>43132</v>
      </c>
      <c r="B3529" t="s">
        <v>42</v>
      </c>
      <c r="C3529" t="s">
        <v>50</v>
      </c>
      <c r="D3529" s="10">
        <v>706080</v>
      </c>
    </row>
    <row r="3530" spans="1:4">
      <c r="A3530" s="9">
        <v>43160</v>
      </c>
      <c r="B3530" t="s">
        <v>42</v>
      </c>
      <c r="C3530" t="s">
        <v>50</v>
      </c>
      <c r="D3530" s="10">
        <v>598358</v>
      </c>
    </row>
    <row r="3531" spans="1:4">
      <c r="A3531" s="9">
        <v>43191</v>
      </c>
      <c r="B3531" t="s">
        <v>42</v>
      </c>
      <c r="C3531" t="s">
        <v>50</v>
      </c>
      <c r="D3531" s="10">
        <v>637371</v>
      </c>
    </row>
    <row r="3532" spans="1:4">
      <c r="A3532" s="9">
        <v>43221</v>
      </c>
      <c r="B3532" t="s">
        <v>42</v>
      </c>
      <c r="C3532" t="s">
        <v>50</v>
      </c>
      <c r="D3532" s="10">
        <v>788438</v>
      </c>
    </row>
    <row r="3533" spans="1:4">
      <c r="A3533" s="9">
        <v>43252</v>
      </c>
      <c r="B3533" t="s">
        <v>42</v>
      </c>
      <c r="C3533" t="s">
        <v>50</v>
      </c>
      <c r="D3533" s="10">
        <v>1050806</v>
      </c>
    </row>
    <row r="3534" spans="1:4">
      <c r="A3534" s="9">
        <v>43282</v>
      </c>
      <c r="B3534" t="s">
        <v>42</v>
      </c>
      <c r="C3534" t="s">
        <v>50</v>
      </c>
      <c r="D3534" s="10">
        <v>980020</v>
      </c>
    </row>
    <row r="3535" spans="1:4">
      <c r="A3535" s="9">
        <v>43313</v>
      </c>
      <c r="B3535" t="s">
        <v>42</v>
      </c>
      <c r="C3535" t="s">
        <v>50</v>
      </c>
      <c r="D3535" s="10">
        <v>1847791</v>
      </c>
    </row>
    <row r="3536" spans="1:4">
      <c r="A3536" s="9">
        <v>43344</v>
      </c>
      <c r="B3536" t="s">
        <v>42</v>
      </c>
      <c r="C3536" t="s">
        <v>50</v>
      </c>
      <c r="D3536" s="10">
        <v>1003742</v>
      </c>
    </row>
    <row r="3537" spans="1:4">
      <c r="A3537" s="9">
        <v>43374</v>
      </c>
      <c r="B3537" t="s">
        <v>42</v>
      </c>
      <c r="C3537" t="s">
        <v>50</v>
      </c>
      <c r="D3537" s="10">
        <v>1005196</v>
      </c>
    </row>
    <row r="3538" spans="1:4">
      <c r="A3538" s="9">
        <v>43405</v>
      </c>
      <c r="B3538" t="s">
        <v>42</v>
      </c>
      <c r="C3538" t="s">
        <v>50</v>
      </c>
      <c r="D3538" s="10">
        <v>987166</v>
      </c>
    </row>
    <row r="3539" spans="1:4">
      <c r="A3539" s="9">
        <v>43435</v>
      </c>
      <c r="B3539" t="s">
        <v>42</v>
      </c>
      <c r="C3539" t="s">
        <v>50</v>
      </c>
      <c r="D3539" s="10">
        <v>900955</v>
      </c>
    </row>
    <row r="3540" spans="1:4">
      <c r="A3540" s="9">
        <v>43466</v>
      </c>
      <c r="B3540" t="s">
        <v>42</v>
      </c>
      <c r="C3540" t="s">
        <v>50</v>
      </c>
      <c r="D3540" s="10">
        <v>667112</v>
      </c>
    </row>
    <row r="3541" spans="1:4">
      <c r="A3541" s="9">
        <v>43497</v>
      </c>
      <c r="B3541" t="s">
        <v>42</v>
      </c>
      <c r="C3541" t="s">
        <v>50</v>
      </c>
      <c r="D3541" s="10">
        <v>577072</v>
      </c>
    </row>
    <row r="3542" spans="1:4">
      <c r="A3542" s="9">
        <v>43525</v>
      </c>
      <c r="B3542" t="s">
        <v>42</v>
      </c>
      <c r="C3542" t="s">
        <v>50</v>
      </c>
      <c r="D3542" s="10">
        <v>577072</v>
      </c>
    </row>
    <row r="3543" spans="1:4">
      <c r="A3543" s="9">
        <v>43556</v>
      </c>
      <c r="B3543" t="s">
        <v>42</v>
      </c>
      <c r="C3543" t="s">
        <v>50</v>
      </c>
      <c r="D3543" s="10">
        <v>275399</v>
      </c>
    </row>
    <row r="3544" spans="1:4">
      <c r="A3544" s="9">
        <v>43586</v>
      </c>
      <c r="B3544" t="s">
        <v>42</v>
      </c>
      <c r="C3544" t="s">
        <v>50</v>
      </c>
      <c r="D3544" s="10">
        <v>293300</v>
      </c>
    </row>
    <row r="3545" spans="1:4">
      <c r="A3545" s="9">
        <v>43617</v>
      </c>
      <c r="B3545" t="s">
        <v>42</v>
      </c>
      <c r="C3545" t="s">
        <v>50</v>
      </c>
      <c r="D3545" s="10">
        <v>397119</v>
      </c>
    </row>
    <row r="3546" spans="1:4">
      <c r="A3546" s="9">
        <v>43647</v>
      </c>
      <c r="B3546" t="s">
        <v>42</v>
      </c>
      <c r="C3546" t="s">
        <v>50</v>
      </c>
      <c r="D3546" s="10">
        <v>530718</v>
      </c>
    </row>
    <row r="3547" spans="1:4">
      <c r="A3547" s="9">
        <v>43678</v>
      </c>
      <c r="B3547" t="s">
        <v>42</v>
      </c>
      <c r="C3547" t="s">
        <v>50</v>
      </c>
      <c r="D3547" s="10">
        <v>478428</v>
      </c>
    </row>
    <row r="3548" spans="1:4">
      <c r="A3548" s="9">
        <v>43709</v>
      </c>
      <c r="B3548" t="s">
        <v>42</v>
      </c>
      <c r="C3548" t="s">
        <v>50</v>
      </c>
      <c r="D3548" s="10">
        <v>465969</v>
      </c>
    </row>
    <row r="3549" spans="1:4">
      <c r="A3549" s="9">
        <v>43739</v>
      </c>
      <c r="B3549" t="s">
        <v>42</v>
      </c>
      <c r="C3549" t="s">
        <v>50</v>
      </c>
      <c r="D3549" s="10">
        <v>534015</v>
      </c>
    </row>
    <row r="3550" spans="1:4">
      <c r="A3550" s="9">
        <v>43770</v>
      </c>
      <c r="B3550" t="s">
        <v>42</v>
      </c>
      <c r="C3550" t="s">
        <v>50</v>
      </c>
      <c r="D3550" s="10">
        <v>461029</v>
      </c>
    </row>
    <row r="3551" spans="1:4">
      <c r="A3551" s="9">
        <v>43800</v>
      </c>
      <c r="B3551" t="s">
        <v>42</v>
      </c>
      <c r="C3551" t="s">
        <v>50</v>
      </c>
      <c r="D3551" s="10">
        <v>353604</v>
      </c>
    </row>
    <row r="3552" spans="1:4">
      <c r="A3552" s="9">
        <v>43831</v>
      </c>
      <c r="B3552" t="s">
        <v>42</v>
      </c>
      <c r="C3552" t="s">
        <v>50</v>
      </c>
      <c r="D3552" s="10">
        <v>263007</v>
      </c>
    </row>
    <row r="3553" spans="1:4">
      <c r="A3553" s="9">
        <v>43862</v>
      </c>
      <c r="B3553" t="s">
        <v>42</v>
      </c>
      <c r="C3553" t="s">
        <v>50</v>
      </c>
      <c r="D3553" s="10">
        <v>220973</v>
      </c>
    </row>
    <row r="3554" spans="1:4">
      <c r="A3554" s="9">
        <v>43891</v>
      </c>
      <c r="B3554" t="s">
        <v>42</v>
      </c>
      <c r="C3554" t="s">
        <v>50</v>
      </c>
      <c r="D3554" s="10">
        <v>195170</v>
      </c>
    </row>
    <row r="3555" spans="1:4">
      <c r="A3555" s="9">
        <v>43922</v>
      </c>
      <c r="B3555" t="s">
        <v>42</v>
      </c>
      <c r="C3555" t="s">
        <v>50</v>
      </c>
      <c r="D3555" s="10">
        <v>163246</v>
      </c>
    </row>
    <row r="3556" spans="1:4">
      <c r="A3556" s="9">
        <v>43952</v>
      </c>
      <c r="B3556" t="s">
        <v>42</v>
      </c>
      <c r="C3556" t="s">
        <v>50</v>
      </c>
      <c r="D3556" s="10">
        <v>201009</v>
      </c>
    </row>
    <row r="3557" spans="1:4">
      <c r="A3557" s="9">
        <v>43983</v>
      </c>
      <c r="B3557" t="s">
        <v>42</v>
      </c>
      <c r="C3557" t="s">
        <v>50</v>
      </c>
      <c r="D3557" s="10">
        <v>352988</v>
      </c>
    </row>
    <row r="3558" spans="1:4">
      <c r="A3558" s="9">
        <v>44013</v>
      </c>
      <c r="B3558" t="s">
        <v>42</v>
      </c>
      <c r="C3558" t="s">
        <v>50</v>
      </c>
      <c r="D3558" s="10">
        <v>445382</v>
      </c>
    </row>
    <row r="3559" spans="1:4">
      <c r="A3559" s="9">
        <v>44044</v>
      </c>
      <c r="B3559" t="s">
        <v>42</v>
      </c>
      <c r="C3559" t="s">
        <v>50</v>
      </c>
      <c r="D3559" s="10">
        <v>461501</v>
      </c>
    </row>
    <row r="3560" spans="1:4">
      <c r="A3560" s="9">
        <v>44075</v>
      </c>
      <c r="B3560" t="s">
        <v>42</v>
      </c>
      <c r="C3560" t="s">
        <v>50</v>
      </c>
      <c r="D3560" s="10">
        <v>480528</v>
      </c>
    </row>
    <row r="3561" spans="1:4">
      <c r="A3561" s="9">
        <v>44105</v>
      </c>
      <c r="B3561" t="s">
        <v>42</v>
      </c>
      <c r="C3561" t="s">
        <v>50</v>
      </c>
      <c r="D3561" s="10">
        <v>477456</v>
      </c>
    </row>
    <row r="3562" spans="1:4">
      <c r="A3562" s="9">
        <v>44136</v>
      </c>
      <c r="B3562" t="s">
        <v>42</v>
      </c>
      <c r="C3562" t="s">
        <v>50</v>
      </c>
      <c r="D3562" s="10">
        <v>412208</v>
      </c>
    </row>
    <row r="3563" spans="1:4">
      <c r="A3563" s="9">
        <v>44166</v>
      </c>
      <c r="B3563" t="s">
        <v>42</v>
      </c>
      <c r="C3563" t="s">
        <v>50</v>
      </c>
      <c r="D3563" s="10">
        <v>372303</v>
      </c>
    </row>
    <row r="3564" spans="1:4">
      <c r="A3564" s="9">
        <v>44197</v>
      </c>
      <c r="B3564" t="s">
        <v>42</v>
      </c>
      <c r="C3564" t="s">
        <v>50</v>
      </c>
      <c r="D3564" s="10">
        <v>296658</v>
      </c>
    </row>
    <row r="3565" spans="1:4">
      <c r="A3565" s="9">
        <v>44228</v>
      </c>
      <c r="B3565" t="s">
        <v>42</v>
      </c>
      <c r="C3565" t="s">
        <v>50</v>
      </c>
      <c r="D3565" s="10">
        <v>245348</v>
      </c>
    </row>
    <row r="3566" spans="1:4">
      <c r="A3566" s="9">
        <v>44256</v>
      </c>
      <c r="B3566" t="s">
        <v>42</v>
      </c>
      <c r="C3566" t="s">
        <v>50</v>
      </c>
      <c r="D3566" s="10">
        <v>270673</v>
      </c>
    </row>
    <row r="3567" spans="1:4">
      <c r="A3567" s="9">
        <v>44287</v>
      </c>
      <c r="B3567" t="s">
        <v>42</v>
      </c>
      <c r="C3567" t="s">
        <v>50</v>
      </c>
      <c r="D3567" s="10">
        <v>271266</v>
      </c>
    </row>
    <row r="3568" spans="1:4">
      <c r="A3568" s="9">
        <v>44317</v>
      </c>
      <c r="B3568" t="s">
        <v>42</v>
      </c>
      <c r="C3568" t="s">
        <v>50</v>
      </c>
      <c r="D3568" s="10">
        <v>419750</v>
      </c>
    </row>
    <row r="3569" spans="1:4">
      <c r="A3569" s="9">
        <v>44348</v>
      </c>
      <c r="B3569" t="s">
        <v>42</v>
      </c>
      <c r="C3569" t="s">
        <v>50</v>
      </c>
      <c r="D3569" s="10">
        <v>535336</v>
      </c>
    </row>
    <row r="3570" spans="1:4">
      <c r="A3570" s="9">
        <v>44378</v>
      </c>
      <c r="B3570" t="s">
        <v>42</v>
      </c>
      <c r="C3570" t="s">
        <v>50</v>
      </c>
      <c r="D3570" s="10">
        <v>680739</v>
      </c>
    </row>
    <row r="3571" spans="1:4">
      <c r="A3571" s="9">
        <v>44409</v>
      </c>
      <c r="B3571" t="s">
        <v>42</v>
      </c>
      <c r="C3571" t="s">
        <v>50</v>
      </c>
      <c r="D3571" s="10">
        <v>745301</v>
      </c>
    </row>
    <row r="3572" spans="1:4">
      <c r="A3572" s="9">
        <v>44440</v>
      </c>
      <c r="B3572" t="s">
        <v>42</v>
      </c>
      <c r="C3572" t="s">
        <v>50</v>
      </c>
      <c r="D3572" s="10">
        <v>713079</v>
      </c>
    </row>
    <row r="3573" spans="1:4">
      <c r="A3573" s="9">
        <v>44470</v>
      </c>
      <c r="B3573" t="s">
        <v>42</v>
      </c>
      <c r="C3573" t="s">
        <v>50</v>
      </c>
      <c r="D3573" s="10">
        <v>662899</v>
      </c>
    </row>
    <row r="3574" spans="1:4">
      <c r="A3574" s="9">
        <v>44501</v>
      </c>
      <c r="B3574" t="s">
        <v>42</v>
      </c>
      <c r="C3574" t="s">
        <v>50</v>
      </c>
      <c r="D3574" s="10">
        <v>452977</v>
      </c>
    </row>
    <row r="3575" spans="1:4">
      <c r="A3575" s="9">
        <v>44531</v>
      </c>
      <c r="B3575" t="s">
        <v>42</v>
      </c>
      <c r="C3575" t="s">
        <v>50</v>
      </c>
      <c r="D3575" s="10">
        <v>349951</v>
      </c>
    </row>
    <row r="3576" spans="1:4">
      <c r="A3576" s="9">
        <v>44562</v>
      </c>
      <c r="B3576" t="s">
        <v>42</v>
      </c>
      <c r="C3576" t="s">
        <v>50</v>
      </c>
      <c r="D3576" s="10">
        <v>326470</v>
      </c>
    </row>
    <row r="3577" spans="1:4">
      <c r="A3577" s="9">
        <v>44593</v>
      </c>
      <c r="B3577" t="s">
        <v>42</v>
      </c>
      <c r="C3577" t="s">
        <v>50</v>
      </c>
      <c r="D3577" s="10">
        <v>256646</v>
      </c>
    </row>
    <row r="3578" spans="1:4">
      <c r="A3578" s="9">
        <v>44621</v>
      </c>
      <c r="B3578" t="s">
        <v>42</v>
      </c>
      <c r="C3578" t="s">
        <v>50</v>
      </c>
      <c r="D3578" s="10">
        <v>295583</v>
      </c>
    </row>
    <row r="3579" spans="1:4">
      <c r="A3579" s="9">
        <v>44652</v>
      </c>
      <c r="B3579" t="s">
        <v>42</v>
      </c>
      <c r="C3579" t="s">
        <v>50</v>
      </c>
      <c r="D3579" s="10">
        <v>317276</v>
      </c>
    </row>
    <row r="3580" spans="1:4">
      <c r="A3580" s="9">
        <v>44682</v>
      </c>
      <c r="B3580" t="s">
        <v>42</v>
      </c>
      <c r="C3580" t="s">
        <v>50</v>
      </c>
      <c r="D3580" s="10">
        <v>550810</v>
      </c>
    </row>
    <row r="3581" spans="1:4">
      <c r="A3581" s="9">
        <v>44713</v>
      </c>
      <c r="B3581" t="s">
        <v>42</v>
      </c>
      <c r="C3581" t="s">
        <v>50</v>
      </c>
      <c r="D3581" s="10">
        <v>591805</v>
      </c>
    </row>
    <row r="3582" spans="1:4">
      <c r="A3582" s="9">
        <v>44743</v>
      </c>
      <c r="B3582" t="s">
        <v>42</v>
      </c>
      <c r="C3582" t="s">
        <v>50</v>
      </c>
      <c r="D3582" s="10">
        <v>677100</v>
      </c>
    </row>
    <row r="3583" spans="1:4">
      <c r="A3583" s="9">
        <v>44774</v>
      </c>
      <c r="B3583" t="s">
        <v>42</v>
      </c>
      <c r="C3583" t="s">
        <v>50</v>
      </c>
      <c r="D3583" s="10">
        <v>666427</v>
      </c>
    </row>
    <row r="3584" spans="1:4">
      <c r="A3584" s="9">
        <v>44805</v>
      </c>
      <c r="B3584" t="s">
        <v>42</v>
      </c>
      <c r="C3584" t="s">
        <v>50</v>
      </c>
      <c r="D3584" s="10">
        <v>603056</v>
      </c>
    </row>
    <row r="3585" spans="1:4">
      <c r="A3585" s="9">
        <v>44835</v>
      </c>
      <c r="B3585" t="s">
        <v>42</v>
      </c>
      <c r="C3585" t="s">
        <v>50</v>
      </c>
      <c r="D3585" s="10">
        <v>549253</v>
      </c>
    </row>
    <row r="3586" spans="1:4">
      <c r="A3586" s="9">
        <v>39448</v>
      </c>
      <c r="B3586" t="s">
        <v>43</v>
      </c>
      <c r="C3586" t="s">
        <v>50</v>
      </c>
      <c r="D3586" s="10">
        <v>5558661</v>
      </c>
    </row>
    <row r="3587" spans="1:4">
      <c r="A3587" s="9">
        <v>39479</v>
      </c>
      <c r="B3587" t="s">
        <v>43</v>
      </c>
      <c r="C3587" t="s">
        <v>50</v>
      </c>
      <c r="D3587" s="10">
        <v>7061578</v>
      </c>
    </row>
    <row r="3588" spans="1:4">
      <c r="A3588" s="9">
        <v>39508</v>
      </c>
      <c r="B3588" t="s">
        <v>43</v>
      </c>
      <c r="C3588" t="s">
        <v>50</v>
      </c>
      <c r="D3588" s="10">
        <v>5410610.5717367856</v>
      </c>
    </row>
    <row r="3589" spans="1:4">
      <c r="A3589" s="9">
        <v>39539</v>
      </c>
      <c r="B3589" t="s">
        <v>43</v>
      </c>
      <c r="C3589" t="s">
        <v>50</v>
      </c>
      <c r="D3589" s="10">
        <v>6206853.9932994703</v>
      </c>
    </row>
    <row r="3590" spans="1:4">
      <c r="A3590" s="9">
        <v>39569</v>
      </c>
      <c r="B3590" t="s">
        <v>43</v>
      </c>
      <c r="C3590" t="s">
        <v>50</v>
      </c>
      <c r="D3590" s="10">
        <v>6374235</v>
      </c>
    </row>
    <row r="3591" spans="1:4">
      <c r="A3591" s="9">
        <v>39600</v>
      </c>
      <c r="B3591" t="s">
        <v>43</v>
      </c>
      <c r="C3591" t="s">
        <v>50</v>
      </c>
      <c r="D3591" s="10">
        <v>7943949.6728736786</v>
      </c>
    </row>
    <row r="3592" spans="1:4">
      <c r="A3592" s="9">
        <v>39630</v>
      </c>
      <c r="B3592" t="s">
        <v>43</v>
      </c>
      <c r="C3592" t="s">
        <v>50</v>
      </c>
      <c r="D3592" s="10">
        <v>7991714</v>
      </c>
    </row>
    <row r="3593" spans="1:4">
      <c r="A3593" s="9">
        <v>39661</v>
      </c>
      <c r="B3593" t="s">
        <v>43</v>
      </c>
      <c r="C3593" t="s">
        <v>50</v>
      </c>
      <c r="D3593" s="10">
        <v>7441745.9681458483</v>
      </c>
    </row>
    <row r="3594" spans="1:4">
      <c r="A3594" s="9">
        <v>39692</v>
      </c>
      <c r="B3594" t="s">
        <v>43</v>
      </c>
      <c r="C3594" t="s">
        <v>50</v>
      </c>
      <c r="D3594" s="10">
        <v>6757698</v>
      </c>
    </row>
    <row r="3595" spans="1:4">
      <c r="A3595" s="9">
        <v>39722</v>
      </c>
      <c r="B3595" t="s">
        <v>43</v>
      </c>
      <c r="C3595" t="s">
        <v>50</v>
      </c>
      <c r="D3595" s="10">
        <v>6349214.4009681325</v>
      </c>
    </row>
    <row r="3596" spans="1:4">
      <c r="A3596" s="9">
        <v>39753</v>
      </c>
      <c r="B3596" t="s">
        <v>43</v>
      </c>
      <c r="C3596" t="s">
        <v>50</v>
      </c>
      <c r="D3596" s="10">
        <v>5496795.0786607508</v>
      </c>
    </row>
    <row r="3597" spans="1:4">
      <c r="A3597" s="9">
        <v>39783</v>
      </c>
      <c r="B3597" t="s">
        <v>43</v>
      </c>
      <c r="C3597" t="s">
        <v>50</v>
      </c>
      <c r="D3597" s="10">
        <v>4899197.2569584511</v>
      </c>
    </row>
    <row r="3598" spans="1:4">
      <c r="A3598" s="9">
        <v>39814</v>
      </c>
      <c r="B3598" t="s">
        <v>43</v>
      </c>
      <c r="C3598" t="s">
        <v>50</v>
      </c>
      <c r="D3598" s="10">
        <v>4219186.163775716</v>
      </c>
    </row>
    <row r="3599" spans="1:4">
      <c r="A3599" s="9">
        <v>39845</v>
      </c>
      <c r="B3599" t="s">
        <v>43</v>
      </c>
      <c r="C3599" t="s">
        <v>50</v>
      </c>
      <c r="D3599" s="10">
        <v>3663996.5711980639</v>
      </c>
    </row>
    <row r="3600" spans="1:4">
      <c r="A3600" s="9">
        <v>39873</v>
      </c>
      <c r="B3600" t="s">
        <v>43</v>
      </c>
      <c r="C3600" t="s">
        <v>50</v>
      </c>
      <c r="D3600" s="10">
        <v>4168228.7376581267</v>
      </c>
    </row>
    <row r="3601" spans="1:4">
      <c r="A3601" s="9">
        <v>39904</v>
      </c>
      <c r="B3601" t="s">
        <v>43</v>
      </c>
      <c r="C3601" t="s">
        <v>50</v>
      </c>
      <c r="D3601" s="10">
        <v>5080954.5908471029</v>
      </c>
    </row>
    <row r="3602" spans="1:4">
      <c r="A3602" s="9">
        <v>39934</v>
      </c>
      <c r="B3602" t="s">
        <v>43</v>
      </c>
      <c r="C3602" t="s">
        <v>50</v>
      </c>
      <c r="D3602" s="10">
        <v>6293485.2560523776</v>
      </c>
    </row>
    <row r="3603" spans="1:4">
      <c r="A3603" s="9">
        <v>39965</v>
      </c>
      <c r="B3603" t="s">
        <v>43</v>
      </c>
      <c r="C3603" t="s">
        <v>50</v>
      </c>
      <c r="D3603" s="10">
        <v>6452441.9275304927</v>
      </c>
    </row>
    <row r="3604" spans="1:4">
      <c r="A3604" s="9">
        <v>39995</v>
      </c>
      <c r="B3604" t="s">
        <v>43</v>
      </c>
      <c r="C3604" t="s">
        <v>50</v>
      </c>
      <c r="D3604" s="10">
        <v>6889909.106058822</v>
      </c>
    </row>
    <row r="3605" spans="1:4">
      <c r="A3605" s="9">
        <v>40026</v>
      </c>
      <c r="B3605" t="s">
        <v>43</v>
      </c>
      <c r="C3605" t="s">
        <v>50</v>
      </c>
      <c r="D3605" s="10">
        <v>6547206.0908604711</v>
      </c>
    </row>
    <row r="3606" spans="1:4">
      <c r="A3606" s="9">
        <v>40057</v>
      </c>
      <c r="B3606" t="s">
        <v>43</v>
      </c>
      <c r="C3606" t="s">
        <v>50</v>
      </c>
      <c r="D3606" s="10">
        <v>6307318.4235992637</v>
      </c>
    </row>
    <row r="3607" spans="1:4">
      <c r="A3607" s="9">
        <v>40087</v>
      </c>
      <c r="B3607" t="s">
        <v>43</v>
      </c>
      <c r="C3607" t="s">
        <v>50</v>
      </c>
      <c r="D3607" s="10">
        <v>6099451.4362613121</v>
      </c>
    </row>
    <row r="3608" spans="1:4">
      <c r="A3608" s="9">
        <v>40118</v>
      </c>
      <c r="B3608" t="s">
        <v>43</v>
      </c>
      <c r="C3608" t="s">
        <v>50</v>
      </c>
      <c r="D3608" s="10">
        <v>5625022.1863654703</v>
      </c>
    </row>
    <row r="3609" spans="1:4">
      <c r="A3609" s="9">
        <v>40148</v>
      </c>
      <c r="B3609" t="s">
        <v>43</v>
      </c>
      <c r="C3609" t="s">
        <v>50</v>
      </c>
      <c r="D3609" s="10">
        <v>5150974.1831383621</v>
      </c>
    </row>
    <row r="3610" spans="1:4">
      <c r="A3610" s="9">
        <v>40179</v>
      </c>
      <c r="B3610" t="s">
        <v>43</v>
      </c>
      <c r="C3610" t="s">
        <v>50</v>
      </c>
      <c r="D3610" s="10">
        <v>4394075.9223440513</v>
      </c>
    </row>
    <row r="3611" spans="1:4">
      <c r="A3611" s="9">
        <v>40210</v>
      </c>
      <c r="B3611" t="s">
        <v>43</v>
      </c>
      <c r="C3611" t="s">
        <v>50</v>
      </c>
      <c r="D3611" s="10">
        <v>3284449</v>
      </c>
    </row>
    <row r="3612" spans="1:4">
      <c r="A3612" s="9">
        <v>40238</v>
      </c>
      <c r="B3612" t="s">
        <v>43</v>
      </c>
      <c r="C3612" t="s">
        <v>50</v>
      </c>
      <c r="D3612" s="10">
        <v>3735544</v>
      </c>
    </row>
    <row r="3613" spans="1:4">
      <c r="A3613" s="9">
        <v>40269</v>
      </c>
      <c r="B3613" t="s">
        <v>43</v>
      </c>
      <c r="C3613" t="s">
        <v>50</v>
      </c>
      <c r="D3613" s="10">
        <v>4666028</v>
      </c>
    </row>
    <row r="3614" spans="1:4">
      <c r="A3614" s="9">
        <v>40299</v>
      </c>
      <c r="B3614" t="s">
        <v>43</v>
      </c>
      <c r="C3614" t="s">
        <v>50</v>
      </c>
      <c r="D3614" s="10">
        <v>5974469</v>
      </c>
    </row>
    <row r="3615" spans="1:4">
      <c r="A3615" s="9">
        <v>40330</v>
      </c>
      <c r="B3615" t="s">
        <v>43</v>
      </c>
      <c r="C3615" t="s">
        <v>50</v>
      </c>
      <c r="D3615" s="10">
        <v>6294544</v>
      </c>
    </row>
    <row r="3616" spans="1:4">
      <c r="A3616" s="9">
        <v>40360</v>
      </c>
      <c r="B3616" t="s">
        <v>43</v>
      </c>
      <c r="C3616" t="s">
        <v>50</v>
      </c>
      <c r="D3616" s="10">
        <v>6132817</v>
      </c>
    </row>
    <row r="3617" spans="1:4">
      <c r="A3617" s="9">
        <v>40391</v>
      </c>
      <c r="B3617" t="s">
        <v>43</v>
      </c>
      <c r="C3617" t="s">
        <v>50</v>
      </c>
      <c r="D3617" s="10">
        <v>5757437</v>
      </c>
    </row>
    <row r="3618" spans="1:4">
      <c r="A3618" s="9">
        <v>40422</v>
      </c>
      <c r="B3618" t="s">
        <v>43</v>
      </c>
      <c r="C3618" t="s">
        <v>50</v>
      </c>
      <c r="D3618" s="10">
        <v>4994532</v>
      </c>
    </row>
    <row r="3619" spans="1:4">
      <c r="A3619" s="9">
        <v>40452</v>
      </c>
      <c r="B3619" t="s">
        <v>43</v>
      </c>
      <c r="C3619" t="s">
        <v>50</v>
      </c>
      <c r="D3619" s="10">
        <v>4262640</v>
      </c>
    </row>
    <row r="3620" spans="1:4">
      <c r="A3620" s="9">
        <v>40483</v>
      </c>
      <c r="B3620" t="s">
        <v>43</v>
      </c>
      <c r="C3620" t="s">
        <v>50</v>
      </c>
      <c r="D3620" s="10">
        <v>3000364</v>
      </c>
    </row>
    <row r="3621" spans="1:4">
      <c r="A3621" s="9">
        <v>40513</v>
      </c>
      <c r="B3621" t="s">
        <v>43</v>
      </c>
      <c r="C3621" t="s">
        <v>50</v>
      </c>
      <c r="D3621" s="10">
        <v>2504887</v>
      </c>
    </row>
    <row r="3622" spans="1:4">
      <c r="A3622" s="9">
        <v>40544</v>
      </c>
      <c r="B3622" t="s">
        <v>43</v>
      </c>
      <c r="C3622" t="s">
        <v>50</v>
      </c>
      <c r="D3622" s="10">
        <v>2838157</v>
      </c>
    </row>
    <row r="3623" spans="1:4">
      <c r="A3623" s="9">
        <v>40575</v>
      </c>
      <c r="B3623" t="s">
        <v>43</v>
      </c>
      <c r="C3623" t="s">
        <v>50</v>
      </c>
      <c r="D3623" s="10">
        <v>2815462</v>
      </c>
    </row>
    <row r="3624" spans="1:4">
      <c r="A3624" s="9">
        <v>40603</v>
      </c>
      <c r="B3624" t="s">
        <v>43</v>
      </c>
      <c r="C3624" t="s">
        <v>50</v>
      </c>
      <c r="D3624" s="10">
        <v>2995780</v>
      </c>
    </row>
    <row r="3625" spans="1:4">
      <c r="A3625" s="9">
        <v>40634</v>
      </c>
      <c r="B3625" t="s">
        <v>43</v>
      </c>
      <c r="C3625" t="s">
        <v>50</v>
      </c>
      <c r="D3625" s="10">
        <v>4442857</v>
      </c>
    </row>
    <row r="3626" spans="1:4">
      <c r="A3626" s="9">
        <v>40664</v>
      </c>
      <c r="B3626" t="s">
        <v>43</v>
      </c>
      <c r="C3626" t="s">
        <v>50</v>
      </c>
      <c r="D3626" s="10">
        <v>5145639</v>
      </c>
    </row>
    <row r="3627" spans="1:4">
      <c r="A3627" s="9">
        <v>40695</v>
      </c>
      <c r="B3627" t="s">
        <v>43</v>
      </c>
      <c r="C3627" t="s">
        <v>50</v>
      </c>
      <c r="D3627" s="10">
        <v>5430436</v>
      </c>
    </row>
    <row r="3628" spans="1:4">
      <c r="A3628" s="9">
        <v>40725</v>
      </c>
      <c r="B3628" t="s">
        <v>43</v>
      </c>
      <c r="C3628" t="s">
        <v>50</v>
      </c>
      <c r="D3628" s="10">
        <v>4388497</v>
      </c>
    </row>
    <row r="3629" spans="1:4">
      <c r="A3629" s="9">
        <v>40756</v>
      </c>
      <c r="B3629" t="s">
        <v>43</v>
      </c>
      <c r="C3629" t="s">
        <v>50</v>
      </c>
      <c r="D3629" s="10">
        <v>5070676</v>
      </c>
    </row>
    <row r="3630" spans="1:4">
      <c r="A3630" s="9">
        <v>40787</v>
      </c>
      <c r="B3630" t="s">
        <v>43</v>
      </c>
      <c r="C3630" t="s">
        <v>50</v>
      </c>
      <c r="D3630" s="10">
        <v>4558583</v>
      </c>
    </row>
    <row r="3631" spans="1:4">
      <c r="A3631" s="9">
        <v>40817</v>
      </c>
      <c r="B3631" t="s">
        <v>43</v>
      </c>
      <c r="C3631" t="s">
        <v>50</v>
      </c>
      <c r="D3631" s="10">
        <v>3902004</v>
      </c>
    </row>
    <row r="3632" spans="1:4">
      <c r="A3632" s="9">
        <v>40848</v>
      </c>
      <c r="B3632" t="s">
        <v>43</v>
      </c>
      <c r="C3632" t="s">
        <v>50</v>
      </c>
      <c r="D3632" s="10">
        <v>3048242</v>
      </c>
    </row>
    <row r="3633" spans="1:4">
      <c r="A3633" s="9">
        <v>40878</v>
      </c>
      <c r="B3633" t="s">
        <v>43</v>
      </c>
      <c r="C3633" t="s">
        <v>50</v>
      </c>
      <c r="D3633" s="10">
        <v>2942744</v>
      </c>
    </row>
    <row r="3634" spans="1:4">
      <c r="A3634" s="9">
        <v>40909</v>
      </c>
      <c r="B3634" t="s">
        <v>43</v>
      </c>
      <c r="C3634" t="s">
        <v>50</v>
      </c>
      <c r="D3634" s="10">
        <v>3151749</v>
      </c>
    </row>
    <row r="3635" spans="1:4">
      <c r="A3635" s="9">
        <v>40940</v>
      </c>
      <c r="B3635" t="s">
        <v>43</v>
      </c>
      <c r="C3635" t="s">
        <v>50</v>
      </c>
      <c r="D3635" s="10">
        <v>2876624</v>
      </c>
    </row>
    <row r="3636" spans="1:4">
      <c r="A3636" s="9">
        <v>40969</v>
      </c>
      <c r="B3636" t="s">
        <v>43</v>
      </c>
      <c r="C3636" t="s">
        <v>50</v>
      </c>
      <c r="D3636" s="10">
        <v>2999014</v>
      </c>
    </row>
    <row r="3637" spans="1:4">
      <c r="A3637" s="9">
        <v>41000</v>
      </c>
      <c r="B3637" t="s">
        <v>43</v>
      </c>
      <c r="C3637" t="s">
        <v>50</v>
      </c>
      <c r="D3637" s="10">
        <v>3661249</v>
      </c>
    </row>
    <row r="3638" spans="1:4">
      <c r="A3638" s="9">
        <v>41030</v>
      </c>
      <c r="B3638" t="s">
        <v>43</v>
      </c>
      <c r="C3638" t="s">
        <v>50</v>
      </c>
      <c r="D3638" s="10">
        <v>5230332</v>
      </c>
    </row>
    <row r="3639" spans="1:4">
      <c r="A3639" s="9">
        <v>41061</v>
      </c>
      <c r="B3639" t="s">
        <v>43</v>
      </c>
      <c r="C3639" t="s">
        <v>50</v>
      </c>
      <c r="D3639" s="10">
        <v>5613203</v>
      </c>
    </row>
    <row r="3640" spans="1:4">
      <c r="A3640" s="9">
        <v>41091</v>
      </c>
      <c r="B3640" t="s">
        <v>43</v>
      </c>
      <c r="C3640" t="s">
        <v>50</v>
      </c>
      <c r="D3640" s="10">
        <v>5990734</v>
      </c>
    </row>
    <row r="3641" spans="1:4">
      <c r="A3641" s="9">
        <v>41122</v>
      </c>
      <c r="B3641" t="s">
        <v>43</v>
      </c>
      <c r="C3641" t="s">
        <v>50</v>
      </c>
      <c r="D3641" s="10">
        <v>6114767</v>
      </c>
    </row>
    <row r="3642" spans="1:4">
      <c r="A3642" s="9">
        <v>41153</v>
      </c>
      <c r="B3642" t="s">
        <v>43</v>
      </c>
      <c r="C3642" t="s">
        <v>50</v>
      </c>
      <c r="D3642" s="10">
        <v>6061465</v>
      </c>
    </row>
    <row r="3643" spans="1:4">
      <c r="A3643" s="9">
        <v>41183</v>
      </c>
      <c r="B3643" t="s">
        <v>43</v>
      </c>
      <c r="C3643" t="s">
        <v>50</v>
      </c>
      <c r="D3643" s="10">
        <v>6546776.75</v>
      </c>
    </row>
    <row r="3644" spans="1:4">
      <c r="A3644" s="9">
        <v>41214</v>
      </c>
      <c r="B3644" t="s">
        <v>43</v>
      </c>
      <c r="C3644" t="s">
        <v>50</v>
      </c>
      <c r="D3644" s="10">
        <v>5689276</v>
      </c>
    </row>
    <row r="3645" spans="1:4">
      <c r="A3645" s="9">
        <v>41244</v>
      </c>
      <c r="B3645" t="s">
        <v>43</v>
      </c>
      <c r="C3645" t="s">
        <v>50</v>
      </c>
      <c r="D3645" s="10">
        <v>4999859</v>
      </c>
    </row>
    <row r="3646" spans="1:4">
      <c r="A3646" s="9">
        <v>41275</v>
      </c>
      <c r="B3646" t="s">
        <v>43</v>
      </c>
      <c r="C3646" t="s">
        <v>50</v>
      </c>
      <c r="D3646" s="10">
        <v>4285656</v>
      </c>
    </row>
    <row r="3647" spans="1:4">
      <c r="A3647" s="9">
        <v>41306</v>
      </c>
      <c r="B3647" t="s">
        <v>43</v>
      </c>
      <c r="C3647" t="s">
        <v>50</v>
      </c>
      <c r="D3647" s="10">
        <v>3115066</v>
      </c>
    </row>
    <row r="3648" spans="1:4">
      <c r="A3648" s="9">
        <v>41334</v>
      </c>
      <c r="B3648" t="s">
        <v>43</v>
      </c>
      <c r="C3648" t="s">
        <v>50</v>
      </c>
      <c r="D3648" s="10">
        <v>3810086.7</v>
      </c>
    </row>
    <row r="3649" spans="1:4">
      <c r="A3649" s="9">
        <v>41365</v>
      </c>
      <c r="B3649" t="s">
        <v>43</v>
      </c>
      <c r="C3649" t="s">
        <v>50</v>
      </c>
      <c r="D3649" s="10">
        <v>4568574</v>
      </c>
    </row>
    <row r="3650" spans="1:4">
      <c r="A3650" s="9">
        <v>41395</v>
      </c>
      <c r="B3650" t="s">
        <v>43</v>
      </c>
      <c r="C3650" t="s">
        <v>50</v>
      </c>
      <c r="D3650" s="10">
        <v>5659901</v>
      </c>
    </row>
    <row r="3651" spans="1:4">
      <c r="A3651" s="9">
        <v>41426</v>
      </c>
      <c r="B3651" t="s">
        <v>43</v>
      </c>
      <c r="C3651" t="s">
        <v>50</v>
      </c>
      <c r="D3651" s="10">
        <v>6510534</v>
      </c>
    </row>
    <row r="3652" spans="1:4">
      <c r="A3652" s="9">
        <v>41456</v>
      </c>
      <c r="B3652" t="s">
        <v>43</v>
      </c>
      <c r="C3652" t="s">
        <v>50</v>
      </c>
      <c r="D3652" s="10">
        <v>7429843</v>
      </c>
    </row>
    <row r="3653" spans="1:4">
      <c r="A3653" s="9">
        <v>41487</v>
      </c>
      <c r="B3653" t="s">
        <v>43</v>
      </c>
      <c r="C3653" t="s">
        <v>50</v>
      </c>
      <c r="D3653" s="10">
        <v>7523011</v>
      </c>
    </row>
    <row r="3654" spans="1:4">
      <c r="A3654" s="9">
        <v>41518</v>
      </c>
      <c r="B3654" t="s">
        <v>43</v>
      </c>
      <c r="C3654" t="s">
        <v>50</v>
      </c>
      <c r="D3654" s="10">
        <v>7093536.5</v>
      </c>
    </row>
    <row r="3655" spans="1:4">
      <c r="A3655" s="9">
        <v>41548</v>
      </c>
      <c r="B3655" t="s">
        <v>43</v>
      </c>
      <c r="C3655" t="s">
        <v>50</v>
      </c>
      <c r="D3655" s="10">
        <v>6776341</v>
      </c>
    </row>
    <row r="3656" spans="1:4">
      <c r="A3656" s="9">
        <v>41579</v>
      </c>
      <c r="B3656" t="s">
        <v>43</v>
      </c>
      <c r="C3656" t="s">
        <v>50</v>
      </c>
      <c r="D3656" s="10">
        <v>5857434</v>
      </c>
    </row>
    <row r="3657" spans="1:4">
      <c r="A3657" s="9">
        <v>41609</v>
      </c>
      <c r="B3657" t="s">
        <v>43</v>
      </c>
      <c r="C3657" t="s">
        <v>50</v>
      </c>
      <c r="D3657" s="10">
        <v>5657566</v>
      </c>
    </row>
    <row r="3658" spans="1:4">
      <c r="A3658" s="9">
        <v>41640</v>
      </c>
      <c r="B3658" t="s">
        <v>43</v>
      </c>
      <c r="C3658" t="s">
        <v>50</v>
      </c>
      <c r="D3658" s="10">
        <v>4774525</v>
      </c>
    </row>
    <row r="3659" spans="1:4">
      <c r="A3659" s="9">
        <v>41671</v>
      </c>
      <c r="B3659" t="s">
        <v>43</v>
      </c>
      <c r="C3659" t="s">
        <v>50</v>
      </c>
      <c r="D3659" s="10">
        <v>3484230</v>
      </c>
    </row>
    <row r="3660" spans="1:4">
      <c r="A3660" s="9">
        <v>41699</v>
      </c>
      <c r="B3660" t="s">
        <v>43</v>
      </c>
      <c r="C3660" t="s">
        <v>50</v>
      </c>
      <c r="D3660" s="10">
        <v>3716186</v>
      </c>
    </row>
    <row r="3661" spans="1:4">
      <c r="A3661" s="9">
        <v>41730</v>
      </c>
      <c r="B3661" t="s">
        <v>43</v>
      </c>
      <c r="C3661" t="s">
        <v>50</v>
      </c>
      <c r="D3661" s="10">
        <v>3545755</v>
      </c>
    </row>
    <row r="3662" spans="1:4">
      <c r="A3662" s="9">
        <v>41760</v>
      </c>
      <c r="B3662" t="s">
        <v>43</v>
      </c>
      <c r="C3662" t="s">
        <v>50</v>
      </c>
      <c r="D3662" s="10">
        <v>5076118</v>
      </c>
    </row>
    <row r="3663" spans="1:4">
      <c r="A3663" s="9">
        <v>41791</v>
      </c>
      <c r="B3663" t="s">
        <v>43</v>
      </c>
      <c r="C3663" t="s">
        <v>50</v>
      </c>
      <c r="D3663" s="10">
        <v>6129692</v>
      </c>
    </row>
    <row r="3664" spans="1:4">
      <c r="A3664" s="9">
        <v>41821</v>
      </c>
      <c r="B3664" t="s">
        <v>43</v>
      </c>
      <c r="C3664" t="s">
        <v>50</v>
      </c>
      <c r="D3664" s="10">
        <v>6643787</v>
      </c>
    </row>
    <row r="3665" spans="1:4">
      <c r="A3665" s="9">
        <v>41852</v>
      </c>
      <c r="B3665" t="s">
        <v>43</v>
      </c>
      <c r="C3665" t="s">
        <v>50</v>
      </c>
      <c r="D3665" s="10">
        <v>7119458</v>
      </c>
    </row>
    <row r="3666" spans="1:4">
      <c r="A3666" s="9">
        <v>41883</v>
      </c>
      <c r="B3666" t="s">
        <v>43</v>
      </c>
      <c r="C3666" t="s">
        <v>50</v>
      </c>
      <c r="D3666" s="10">
        <v>7857599</v>
      </c>
    </row>
    <row r="3667" spans="1:4">
      <c r="A3667" s="9">
        <v>41913</v>
      </c>
      <c r="B3667" t="s">
        <v>43</v>
      </c>
      <c r="C3667" t="s">
        <v>50</v>
      </c>
      <c r="D3667" s="10">
        <v>8416803</v>
      </c>
    </row>
    <row r="3668" spans="1:4">
      <c r="A3668" s="9">
        <v>41944</v>
      </c>
      <c r="B3668" t="s">
        <v>43</v>
      </c>
      <c r="C3668" t="s">
        <v>50</v>
      </c>
      <c r="D3668" s="10">
        <v>7641442</v>
      </c>
    </row>
    <row r="3669" spans="1:4">
      <c r="A3669" s="9">
        <v>41974</v>
      </c>
      <c r="B3669" t="s">
        <v>43</v>
      </c>
      <c r="C3669" t="s">
        <v>50</v>
      </c>
      <c r="D3669" s="10">
        <v>6185864.1899999995</v>
      </c>
    </row>
    <row r="3670" spans="1:4">
      <c r="A3670" s="9">
        <v>42005</v>
      </c>
      <c r="B3670" t="s">
        <v>43</v>
      </c>
      <c r="C3670" t="s">
        <v>50</v>
      </c>
      <c r="D3670" s="10">
        <v>5152134.6099999994</v>
      </c>
    </row>
    <row r="3671" spans="1:4">
      <c r="A3671" s="9">
        <v>42036</v>
      </c>
      <c r="B3671" t="s">
        <v>43</v>
      </c>
      <c r="C3671" t="s">
        <v>50</v>
      </c>
      <c r="D3671" s="10">
        <v>4152192.9</v>
      </c>
    </row>
    <row r="3672" spans="1:4">
      <c r="A3672" s="9">
        <v>42064</v>
      </c>
      <c r="B3672" t="s">
        <v>43</v>
      </c>
      <c r="C3672" t="s">
        <v>50</v>
      </c>
      <c r="D3672" s="10">
        <v>4117437.69</v>
      </c>
    </row>
    <row r="3673" spans="1:4">
      <c r="A3673" s="9">
        <v>42095</v>
      </c>
      <c r="B3673" t="s">
        <v>43</v>
      </c>
      <c r="C3673" t="s">
        <v>50</v>
      </c>
      <c r="D3673" s="10">
        <v>3919452.68</v>
      </c>
    </row>
    <row r="3674" spans="1:4">
      <c r="A3674" s="9">
        <v>42125</v>
      </c>
      <c r="B3674" t="s">
        <v>43</v>
      </c>
      <c r="C3674" t="s">
        <v>50</v>
      </c>
      <c r="D3674" s="10">
        <v>4706536.33</v>
      </c>
    </row>
    <row r="3675" spans="1:4">
      <c r="A3675" s="9">
        <v>42156</v>
      </c>
      <c r="B3675" t="s">
        <v>43</v>
      </c>
      <c r="C3675" t="s">
        <v>50</v>
      </c>
      <c r="D3675" s="10">
        <v>5554362.6900000004</v>
      </c>
    </row>
    <row r="3676" spans="1:4">
      <c r="A3676" s="9">
        <v>42186</v>
      </c>
      <c r="B3676" t="s">
        <v>43</v>
      </c>
      <c r="C3676" t="s">
        <v>50</v>
      </c>
      <c r="D3676" s="10">
        <v>6201495.3899999997</v>
      </c>
    </row>
    <row r="3677" spans="1:4">
      <c r="A3677" s="9">
        <v>42217</v>
      </c>
      <c r="B3677" t="s">
        <v>43</v>
      </c>
      <c r="C3677" t="s">
        <v>50</v>
      </c>
      <c r="D3677" s="10">
        <v>5879468.6899999995</v>
      </c>
    </row>
    <row r="3678" spans="1:4">
      <c r="A3678" s="9">
        <v>42248</v>
      </c>
      <c r="B3678" t="s">
        <v>43</v>
      </c>
      <c r="C3678" t="s">
        <v>50</v>
      </c>
      <c r="D3678" s="10">
        <v>6411867.1899999995</v>
      </c>
    </row>
    <row r="3679" spans="1:4">
      <c r="A3679" s="9">
        <v>42278</v>
      </c>
      <c r="B3679" t="s">
        <v>43</v>
      </c>
      <c r="C3679" t="s">
        <v>50</v>
      </c>
      <c r="D3679" s="10">
        <v>6529935.7000000002</v>
      </c>
    </row>
    <row r="3680" spans="1:4">
      <c r="A3680" s="9">
        <v>42309</v>
      </c>
      <c r="B3680" t="s">
        <v>43</v>
      </c>
      <c r="C3680" t="s">
        <v>50</v>
      </c>
      <c r="D3680" s="10">
        <v>5655740.9399999995</v>
      </c>
    </row>
    <row r="3681" spans="1:4">
      <c r="A3681" s="9">
        <v>42339</v>
      </c>
      <c r="B3681" t="s">
        <v>43</v>
      </c>
      <c r="C3681" t="s">
        <v>50</v>
      </c>
      <c r="D3681" s="10">
        <v>5644740.21</v>
      </c>
    </row>
    <row r="3682" spans="1:4">
      <c r="A3682" s="9">
        <v>42370</v>
      </c>
      <c r="B3682" t="s">
        <v>43</v>
      </c>
      <c r="C3682" t="s">
        <v>50</v>
      </c>
      <c r="D3682" s="10">
        <v>4692074</v>
      </c>
    </row>
    <row r="3683" spans="1:4">
      <c r="A3683" s="9">
        <v>42401</v>
      </c>
      <c r="B3683" t="s">
        <v>43</v>
      </c>
      <c r="C3683" t="s">
        <v>50</v>
      </c>
      <c r="D3683" s="10">
        <v>3502727.99</v>
      </c>
    </row>
    <row r="3684" spans="1:4">
      <c r="A3684" s="9">
        <v>42430</v>
      </c>
      <c r="B3684" t="s">
        <v>43</v>
      </c>
      <c r="C3684" t="s">
        <v>50</v>
      </c>
      <c r="D3684" s="10">
        <v>3158985.85</v>
      </c>
    </row>
    <row r="3685" spans="1:4">
      <c r="A3685" s="9">
        <v>42461</v>
      </c>
      <c r="B3685" t="s">
        <v>43</v>
      </c>
      <c r="C3685" t="s">
        <v>50</v>
      </c>
      <c r="D3685" s="10">
        <v>2727341.19</v>
      </c>
    </row>
    <row r="3686" spans="1:4">
      <c r="A3686" s="9">
        <v>42491</v>
      </c>
      <c r="B3686" t="s">
        <v>43</v>
      </c>
      <c r="C3686" t="s">
        <v>50</v>
      </c>
      <c r="D3686" s="10">
        <v>3269501.51</v>
      </c>
    </row>
    <row r="3687" spans="1:4">
      <c r="A3687" s="9">
        <v>42522</v>
      </c>
      <c r="B3687" t="s">
        <v>43</v>
      </c>
      <c r="C3687" t="s">
        <v>50</v>
      </c>
      <c r="D3687" s="10">
        <v>4058899.5300000003</v>
      </c>
    </row>
    <row r="3688" spans="1:4">
      <c r="A3688" s="9">
        <v>42552</v>
      </c>
      <c r="B3688" t="s">
        <v>43</v>
      </c>
      <c r="C3688" t="s">
        <v>50</v>
      </c>
      <c r="D3688" s="10">
        <v>4861089.37</v>
      </c>
    </row>
    <row r="3689" spans="1:4">
      <c r="A3689" s="9">
        <v>42583</v>
      </c>
      <c r="B3689" t="s">
        <v>43</v>
      </c>
      <c r="C3689" t="s">
        <v>50</v>
      </c>
      <c r="D3689" s="10">
        <v>5027493.37</v>
      </c>
    </row>
    <row r="3690" spans="1:4">
      <c r="A3690" s="9">
        <v>42614</v>
      </c>
      <c r="B3690" t="s">
        <v>43</v>
      </c>
      <c r="C3690" t="s">
        <v>50</v>
      </c>
      <c r="D3690" s="10">
        <v>5073621.78</v>
      </c>
    </row>
    <row r="3691" spans="1:4">
      <c r="A3691" s="9">
        <v>42644</v>
      </c>
      <c r="B3691" t="s">
        <v>43</v>
      </c>
      <c r="C3691" t="s">
        <v>50</v>
      </c>
      <c r="D3691" s="10">
        <v>5058100.08</v>
      </c>
    </row>
    <row r="3692" spans="1:4">
      <c r="A3692" s="9">
        <v>42675</v>
      </c>
      <c r="B3692" t="s">
        <v>43</v>
      </c>
      <c r="C3692" t="s">
        <v>50</v>
      </c>
      <c r="D3692" s="10">
        <v>4332023.28</v>
      </c>
    </row>
    <row r="3693" spans="1:4">
      <c r="A3693" s="9">
        <v>42705</v>
      </c>
      <c r="B3693" t="s">
        <v>43</v>
      </c>
      <c r="C3693" t="s">
        <v>50</v>
      </c>
      <c r="D3693" s="10">
        <v>3905090.32</v>
      </c>
    </row>
    <row r="3694" spans="1:4">
      <c r="A3694" s="9">
        <v>42736</v>
      </c>
      <c r="B3694" t="s">
        <v>43</v>
      </c>
      <c r="C3694" t="s">
        <v>50</v>
      </c>
      <c r="D3694" s="10">
        <v>3443724.33</v>
      </c>
    </row>
    <row r="3695" spans="1:4">
      <c r="A3695" s="9">
        <v>42767</v>
      </c>
      <c r="B3695" t="s">
        <v>43</v>
      </c>
      <c r="C3695" t="s">
        <v>50</v>
      </c>
      <c r="D3695" s="10">
        <v>2720870.1</v>
      </c>
    </row>
    <row r="3696" spans="1:4">
      <c r="A3696" s="9">
        <v>42795</v>
      </c>
      <c r="B3696" t="s">
        <v>43</v>
      </c>
      <c r="C3696" t="s">
        <v>50</v>
      </c>
      <c r="D3696" s="10">
        <v>2854609.38</v>
      </c>
    </row>
    <row r="3697" spans="1:4">
      <c r="A3697" s="9">
        <v>42826</v>
      </c>
      <c r="B3697" t="s">
        <v>43</v>
      </c>
      <c r="C3697" t="s">
        <v>50</v>
      </c>
      <c r="D3697" s="10">
        <v>3317182.5700000003</v>
      </c>
    </row>
    <row r="3698" spans="1:4">
      <c r="A3698" s="9">
        <v>42856</v>
      </c>
      <c r="B3698" t="s">
        <v>43</v>
      </c>
      <c r="C3698" t="s">
        <v>50</v>
      </c>
      <c r="D3698" s="10">
        <v>4444991.78</v>
      </c>
    </row>
    <row r="3699" spans="1:4">
      <c r="A3699" s="9">
        <v>42887</v>
      </c>
      <c r="B3699" t="s">
        <v>43</v>
      </c>
      <c r="C3699" t="s">
        <v>50</v>
      </c>
      <c r="D3699" s="10">
        <v>4338502.2366666663</v>
      </c>
    </row>
    <row r="3700" spans="1:4">
      <c r="A3700" s="9">
        <v>42917</v>
      </c>
      <c r="B3700" t="s">
        <v>43</v>
      </c>
      <c r="C3700" t="s">
        <v>50</v>
      </c>
      <c r="D3700" s="10">
        <v>4470063</v>
      </c>
    </row>
    <row r="3701" spans="1:4">
      <c r="A3701" s="9">
        <v>42948</v>
      </c>
      <c r="B3701" t="s">
        <v>43</v>
      </c>
      <c r="C3701" t="s">
        <v>50</v>
      </c>
      <c r="D3701" s="10">
        <v>4859702.41</v>
      </c>
    </row>
    <row r="3702" spans="1:4">
      <c r="A3702" s="9">
        <v>42979</v>
      </c>
      <c r="B3702" t="s">
        <v>43</v>
      </c>
      <c r="C3702" t="s">
        <v>50</v>
      </c>
      <c r="D3702" s="10">
        <v>4494744.2300000004</v>
      </c>
    </row>
    <row r="3703" spans="1:4">
      <c r="A3703" s="9">
        <v>43009</v>
      </c>
      <c r="B3703" t="s">
        <v>43</v>
      </c>
      <c r="C3703" t="s">
        <v>50</v>
      </c>
      <c r="D3703" s="10">
        <v>4336458</v>
      </c>
    </row>
    <row r="3704" spans="1:4">
      <c r="A3704" s="9">
        <v>43040</v>
      </c>
      <c r="B3704" t="s">
        <v>43</v>
      </c>
      <c r="C3704" t="s">
        <v>50</v>
      </c>
      <c r="D3704" s="10">
        <v>3702853</v>
      </c>
    </row>
    <row r="3705" spans="1:4">
      <c r="A3705" s="9">
        <v>43070</v>
      </c>
      <c r="B3705" t="s">
        <v>43</v>
      </c>
      <c r="C3705" t="s">
        <v>50</v>
      </c>
      <c r="D3705" s="10">
        <v>3487901</v>
      </c>
    </row>
    <row r="3706" spans="1:4">
      <c r="A3706" s="9">
        <v>43101</v>
      </c>
      <c r="B3706" t="s">
        <v>43</v>
      </c>
      <c r="C3706" t="s">
        <v>50</v>
      </c>
      <c r="D3706" s="10">
        <v>3523555</v>
      </c>
    </row>
    <row r="3707" spans="1:4">
      <c r="A3707" s="9">
        <v>43132</v>
      </c>
      <c r="B3707" t="s">
        <v>43</v>
      </c>
      <c r="C3707" t="s">
        <v>50</v>
      </c>
      <c r="D3707" s="10">
        <v>3286625.333333333</v>
      </c>
    </row>
    <row r="3708" spans="1:4">
      <c r="A3708" s="9">
        <v>43160</v>
      </c>
      <c r="B3708" t="s">
        <v>43</v>
      </c>
      <c r="C3708" t="s">
        <v>50</v>
      </c>
      <c r="D3708" s="10">
        <v>3182409.4444444445</v>
      </c>
    </row>
    <row r="3709" spans="1:4">
      <c r="A3709" s="9">
        <v>43191</v>
      </c>
      <c r="B3709" t="s">
        <v>43</v>
      </c>
      <c r="C3709" t="s">
        <v>50</v>
      </c>
      <c r="D3709" s="10">
        <v>3249991.2592592593</v>
      </c>
    </row>
    <row r="3710" spans="1:4">
      <c r="A3710" s="9">
        <v>43221</v>
      </c>
      <c r="B3710" t="s">
        <v>43</v>
      </c>
      <c r="C3710" t="s">
        <v>50</v>
      </c>
      <c r="D3710" s="10">
        <v>4172784.3456790121</v>
      </c>
    </row>
    <row r="3711" spans="1:4">
      <c r="A3711" s="9">
        <v>43252</v>
      </c>
      <c r="B3711" t="s">
        <v>43</v>
      </c>
      <c r="C3711" t="s">
        <v>50</v>
      </c>
      <c r="D3711" s="10">
        <v>4484847.6831275718</v>
      </c>
    </row>
    <row r="3712" spans="1:4">
      <c r="A3712" s="9">
        <v>43282</v>
      </c>
      <c r="B3712" t="s">
        <v>43</v>
      </c>
      <c r="C3712" t="s">
        <v>50</v>
      </c>
      <c r="D3712" s="10">
        <v>4936869</v>
      </c>
    </row>
    <row r="3713" spans="1:4">
      <c r="A3713" s="9">
        <v>43313</v>
      </c>
      <c r="B3713" t="s">
        <v>43</v>
      </c>
      <c r="C3713" t="s">
        <v>50</v>
      </c>
      <c r="D3713" s="10">
        <v>4705411</v>
      </c>
    </row>
    <row r="3714" spans="1:4">
      <c r="A3714" s="9">
        <v>43344</v>
      </c>
      <c r="B3714" t="s">
        <v>43</v>
      </c>
      <c r="C3714" t="s">
        <v>50</v>
      </c>
      <c r="D3714" s="10">
        <v>4306654</v>
      </c>
    </row>
    <row r="3715" spans="1:4">
      <c r="A3715" s="9">
        <v>43374</v>
      </c>
      <c r="B3715" t="s">
        <v>43</v>
      </c>
      <c r="C3715" t="s">
        <v>50</v>
      </c>
      <c r="D3715" s="10">
        <v>3647436</v>
      </c>
    </row>
    <row r="3716" spans="1:4">
      <c r="A3716" s="9">
        <v>43405</v>
      </c>
      <c r="B3716" t="s">
        <v>43</v>
      </c>
      <c r="C3716" t="s">
        <v>50</v>
      </c>
      <c r="D3716" s="10">
        <v>3655399</v>
      </c>
    </row>
    <row r="3717" spans="1:4">
      <c r="A3717" s="9">
        <v>43435</v>
      </c>
      <c r="B3717" t="s">
        <v>43</v>
      </c>
      <c r="C3717" t="s">
        <v>50</v>
      </c>
      <c r="D3717" s="10">
        <v>3405260</v>
      </c>
    </row>
    <row r="3718" spans="1:4">
      <c r="A3718" s="9">
        <v>43466</v>
      </c>
      <c r="B3718" t="s">
        <v>43</v>
      </c>
      <c r="C3718" t="s">
        <v>50</v>
      </c>
      <c r="D3718" s="10">
        <v>3196458</v>
      </c>
    </row>
    <row r="3719" spans="1:4">
      <c r="A3719" s="9">
        <v>43497</v>
      </c>
      <c r="B3719" t="s">
        <v>43</v>
      </c>
      <c r="C3719" t="s">
        <v>50</v>
      </c>
      <c r="D3719" s="10">
        <v>2660086</v>
      </c>
    </row>
    <row r="3720" spans="1:4">
      <c r="A3720" s="9">
        <v>43525</v>
      </c>
      <c r="B3720" t="s">
        <v>43</v>
      </c>
      <c r="C3720" t="s">
        <v>50</v>
      </c>
      <c r="D3720" s="10">
        <v>2608771</v>
      </c>
    </row>
    <row r="3721" spans="1:4">
      <c r="A3721" s="9">
        <v>43556</v>
      </c>
      <c r="B3721" t="s">
        <v>43</v>
      </c>
      <c r="C3721" t="s">
        <v>50</v>
      </c>
      <c r="D3721" s="10">
        <v>2401389</v>
      </c>
    </row>
    <row r="3722" spans="1:4">
      <c r="A3722" s="9">
        <v>43586</v>
      </c>
      <c r="B3722" t="s">
        <v>43</v>
      </c>
      <c r="C3722" t="s">
        <v>50</v>
      </c>
      <c r="D3722" s="10">
        <v>3668920</v>
      </c>
    </row>
    <row r="3723" spans="1:4">
      <c r="A3723" s="9">
        <v>43617</v>
      </c>
      <c r="B3723" t="s">
        <v>43</v>
      </c>
      <c r="C3723" t="s">
        <v>50</v>
      </c>
      <c r="D3723" s="10">
        <v>4667953</v>
      </c>
    </row>
    <row r="3724" spans="1:4">
      <c r="A3724" s="9">
        <v>43647</v>
      </c>
      <c r="B3724" t="s">
        <v>43</v>
      </c>
      <c r="C3724" t="s">
        <v>50</v>
      </c>
      <c r="D3724" s="10">
        <v>5509158</v>
      </c>
    </row>
    <row r="3725" spans="1:4">
      <c r="A3725" s="9">
        <v>43678</v>
      </c>
      <c r="B3725" t="s">
        <v>43</v>
      </c>
      <c r="C3725" t="s">
        <v>50</v>
      </c>
      <c r="D3725" s="10">
        <v>5278991</v>
      </c>
    </row>
    <row r="3726" spans="1:4">
      <c r="A3726" s="9">
        <v>43709</v>
      </c>
      <c r="B3726" t="s">
        <v>43</v>
      </c>
      <c r="C3726" t="s">
        <v>50</v>
      </c>
      <c r="D3726" s="10">
        <v>5022525</v>
      </c>
    </row>
    <row r="3727" spans="1:4">
      <c r="A3727" s="9">
        <v>43739</v>
      </c>
      <c r="B3727" t="s">
        <v>43</v>
      </c>
      <c r="C3727" t="s">
        <v>50</v>
      </c>
      <c r="D3727" s="10">
        <v>5295681</v>
      </c>
    </row>
    <row r="3728" spans="1:4">
      <c r="A3728" s="9">
        <v>43770</v>
      </c>
      <c r="B3728" t="s">
        <v>43</v>
      </c>
      <c r="C3728" t="s">
        <v>50</v>
      </c>
      <c r="D3728" s="10">
        <v>4259929</v>
      </c>
    </row>
    <row r="3729" spans="1:4">
      <c r="A3729" s="9">
        <v>43800</v>
      </c>
      <c r="B3729" t="s">
        <v>43</v>
      </c>
      <c r="C3729" t="s">
        <v>50</v>
      </c>
      <c r="D3729" s="10">
        <v>3803656</v>
      </c>
    </row>
    <row r="3730" spans="1:4">
      <c r="A3730" s="9">
        <v>43831</v>
      </c>
      <c r="B3730" t="s">
        <v>43</v>
      </c>
      <c r="C3730" t="s">
        <v>50</v>
      </c>
      <c r="D3730" s="10">
        <v>3326087</v>
      </c>
    </row>
    <row r="3731" spans="1:4">
      <c r="A3731" s="9">
        <v>43862</v>
      </c>
      <c r="B3731" t="s">
        <v>43</v>
      </c>
      <c r="C3731" t="s">
        <v>50</v>
      </c>
      <c r="D3731" s="10">
        <v>2693465</v>
      </c>
    </row>
    <row r="3732" spans="1:4">
      <c r="A3732" s="9">
        <v>43891</v>
      </c>
      <c r="B3732" t="s">
        <v>43</v>
      </c>
      <c r="C3732" t="s">
        <v>50</v>
      </c>
      <c r="D3732" s="10">
        <v>2384674</v>
      </c>
    </row>
    <row r="3733" spans="1:4">
      <c r="A3733" s="9">
        <v>43922</v>
      </c>
      <c r="B3733" t="s">
        <v>43</v>
      </c>
      <c r="C3733" t="s">
        <v>50</v>
      </c>
      <c r="D3733" s="10">
        <v>2517109</v>
      </c>
    </row>
    <row r="3734" spans="1:4">
      <c r="A3734" s="9">
        <v>43952</v>
      </c>
      <c r="B3734" t="s">
        <v>43</v>
      </c>
      <c r="C3734" t="s">
        <v>50</v>
      </c>
      <c r="D3734" s="10">
        <v>3461106</v>
      </c>
    </row>
    <row r="3735" spans="1:4">
      <c r="A3735" s="9">
        <v>43983</v>
      </c>
      <c r="B3735" t="s">
        <v>43</v>
      </c>
      <c r="C3735" t="s">
        <v>50</v>
      </c>
      <c r="D3735" s="10">
        <v>4465975</v>
      </c>
    </row>
    <row r="3736" spans="1:4">
      <c r="A3736" s="9">
        <v>44013</v>
      </c>
      <c r="B3736" t="s">
        <v>43</v>
      </c>
      <c r="C3736" t="s">
        <v>50</v>
      </c>
      <c r="D3736" s="10">
        <v>5582565</v>
      </c>
    </row>
    <row r="3737" spans="1:4">
      <c r="A3737" s="9">
        <v>44044</v>
      </c>
      <c r="B3737" t="s">
        <v>43</v>
      </c>
      <c r="C3737" t="s">
        <v>50</v>
      </c>
      <c r="D3737" s="10">
        <v>5287721</v>
      </c>
    </row>
    <row r="3738" spans="1:4">
      <c r="A3738" s="9">
        <v>44075</v>
      </c>
      <c r="B3738" t="s">
        <v>43</v>
      </c>
      <c r="C3738" t="s">
        <v>50</v>
      </c>
      <c r="D3738" s="10">
        <v>5620409</v>
      </c>
    </row>
    <row r="3739" spans="1:4">
      <c r="A3739" s="9">
        <v>44105</v>
      </c>
      <c r="B3739" t="s">
        <v>43</v>
      </c>
      <c r="C3739" t="s">
        <v>50</v>
      </c>
      <c r="D3739" s="10">
        <v>5050553</v>
      </c>
    </row>
    <row r="3740" spans="1:4">
      <c r="A3740" s="9">
        <v>44136</v>
      </c>
      <c r="B3740" t="s">
        <v>43</v>
      </c>
      <c r="C3740" t="s">
        <v>50</v>
      </c>
      <c r="D3740" s="10">
        <v>4192509</v>
      </c>
    </row>
    <row r="3741" spans="1:4">
      <c r="A3741" s="9">
        <v>44166</v>
      </c>
      <c r="B3741" t="s">
        <v>43</v>
      </c>
      <c r="C3741" t="s">
        <v>50</v>
      </c>
      <c r="D3741" s="10">
        <v>3933100</v>
      </c>
    </row>
    <row r="3742" spans="1:4">
      <c r="A3742" s="9">
        <v>44197</v>
      </c>
      <c r="B3742" t="s">
        <v>43</v>
      </c>
      <c r="C3742" t="s">
        <v>50</v>
      </c>
      <c r="D3742" s="10">
        <v>3319325</v>
      </c>
    </row>
    <row r="3743" spans="1:4">
      <c r="A3743" s="9">
        <v>44228</v>
      </c>
      <c r="B3743" t="s">
        <v>43</v>
      </c>
      <c r="C3743" t="s">
        <v>50</v>
      </c>
      <c r="D3743" s="10">
        <v>2729720</v>
      </c>
    </row>
    <row r="3744" spans="1:4">
      <c r="A3744" s="9">
        <v>44256</v>
      </c>
      <c r="B3744" t="s">
        <v>43</v>
      </c>
      <c r="C3744" t="s">
        <v>50</v>
      </c>
      <c r="D3744" s="10">
        <v>2947562</v>
      </c>
    </row>
    <row r="3745" spans="1:4">
      <c r="A3745" s="9">
        <v>44287</v>
      </c>
      <c r="B3745" t="s">
        <v>43</v>
      </c>
      <c r="C3745" t="s">
        <v>50</v>
      </c>
      <c r="D3745" s="10">
        <v>3176620</v>
      </c>
    </row>
    <row r="3746" spans="1:4">
      <c r="A3746" s="9">
        <v>44317</v>
      </c>
      <c r="B3746" t="s">
        <v>43</v>
      </c>
      <c r="C3746" t="s">
        <v>50</v>
      </c>
      <c r="D3746" s="10">
        <v>4338484</v>
      </c>
    </row>
    <row r="3747" spans="1:4">
      <c r="A3747" s="9">
        <v>44348</v>
      </c>
      <c r="B3747" t="s">
        <v>43</v>
      </c>
      <c r="C3747" t="s">
        <v>50</v>
      </c>
      <c r="D3747" s="10">
        <v>4698384</v>
      </c>
    </row>
    <row r="3748" spans="1:4">
      <c r="A3748" s="9">
        <v>44378</v>
      </c>
      <c r="B3748" t="s">
        <v>43</v>
      </c>
      <c r="C3748" t="s">
        <v>50</v>
      </c>
      <c r="D3748" s="10">
        <v>4760053</v>
      </c>
    </row>
    <row r="3749" spans="1:4">
      <c r="A3749" s="9">
        <v>44409</v>
      </c>
      <c r="B3749" t="s">
        <v>43</v>
      </c>
      <c r="C3749" t="s">
        <v>50</v>
      </c>
      <c r="D3749" s="10">
        <v>4847791</v>
      </c>
    </row>
    <row r="3750" spans="1:4">
      <c r="A3750" s="9">
        <v>44440</v>
      </c>
      <c r="B3750" t="s">
        <v>43</v>
      </c>
      <c r="C3750" t="s">
        <v>50</v>
      </c>
      <c r="D3750" s="10">
        <v>4238504</v>
      </c>
    </row>
    <row r="3751" spans="1:4">
      <c r="A3751" s="9">
        <v>44470</v>
      </c>
      <c r="B3751" t="s">
        <v>43</v>
      </c>
      <c r="C3751" t="s">
        <v>50</v>
      </c>
      <c r="D3751" s="10">
        <v>4060089</v>
      </c>
    </row>
    <row r="3752" spans="1:4">
      <c r="A3752" s="9">
        <v>44501</v>
      </c>
      <c r="B3752" t="s">
        <v>43</v>
      </c>
      <c r="C3752" t="s">
        <v>50</v>
      </c>
      <c r="D3752" s="10">
        <v>3928440</v>
      </c>
    </row>
    <row r="3753" spans="1:4">
      <c r="A3753" s="9">
        <v>44531</v>
      </c>
      <c r="B3753" t="s">
        <v>43</v>
      </c>
      <c r="C3753" t="s">
        <v>50</v>
      </c>
      <c r="D3753" s="10">
        <v>3364078</v>
      </c>
    </row>
    <row r="3754" spans="1:4">
      <c r="A3754" s="9">
        <v>44562</v>
      </c>
      <c r="B3754" t="s">
        <v>43</v>
      </c>
      <c r="C3754" t="s">
        <v>50</v>
      </c>
      <c r="D3754" s="10">
        <v>3402313</v>
      </c>
    </row>
    <row r="3755" spans="1:4">
      <c r="A3755" s="9">
        <v>44593</v>
      </c>
      <c r="B3755" t="s">
        <v>43</v>
      </c>
      <c r="C3755" t="s">
        <v>50</v>
      </c>
      <c r="D3755" s="10">
        <v>2728165</v>
      </c>
    </row>
    <row r="3756" spans="1:4">
      <c r="A3756" s="9">
        <v>44621</v>
      </c>
      <c r="B3756" t="s">
        <v>43</v>
      </c>
      <c r="C3756" t="s">
        <v>50</v>
      </c>
      <c r="D3756" s="10">
        <v>3192696</v>
      </c>
    </row>
    <row r="3757" spans="1:4">
      <c r="A3757" s="9">
        <v>44652</v>
      </c>
      <c r="B3757" t="s">
        <v>43</v>
      </c>
      <c r="C3757" t="s">
        <v>50</v>
      </c>
      <c r="D3757" s="10">
        <v>4295901</v>
      </c>
    </row>
    <row r="3758" spans="1:4">
      <c r="A3758" s="9">
        <v>44682</v>
      </c>
      <c r="B3758" t="s">
        <v>43</v>
      </c>
      <c r="C3758" t="s">
        <v>50</v>
      </c>
      <c r="D3758" s="10">
        <v>5090796</v>
      </c>
    </row>
    <row r="3759" spans="1:4">
      <c r="A3759" s="9">
        <v>44713</v>
      </c>
      <c r="B3759" t="s">
        <v>43</v>
      </c>
      <c r="C3759" t="s">
        <v>50</v>
      </c>
      <c r="D3759" s="10">
        <v>5447409</v>
      </c>
    </row>
    <row r="3760" spans="1:4">
      <c r="A3760" s="9">
        <v>44743</v>
      </c>
      <c r="B3760" t="s">
        <v>43</v>
      </c>
      <c r="C3760" t="s">
        <v>50</v>
      </c>
      <c r="D3760" s="10">
        <v>5262961</v>
      </c>
    </row>
    <row r="3761" spans="1:4">
      <c r="A3761" s="9">
        <v>44774</v>
      </c>
      <c r="B3761" t="s">
        <v>43</v>
      </c>
      <c r="C3761" t="s">
        <v>50</v>
      </c>
      <c r="D3761" s="10">
        <v>4950113.333333333</v>
      </c>
    </row>
    <row r="3762" spans="1:4">
      <c r="A3762" s="9">
        <v>44805</v>
      </c>
      <c r="B3762" t="s">
        <v>43</v>
      </c>
      <c r="C3762" t="s">
        <v>50</v>
      </c>
      <c r="D3762" s="10">
        <v>4273875</v>
      </c>
    </row>
    <row r="3763" spans="1:4">
      <c r="A3763" s="9">
        <v>44835</v>
      </c>
      <c r="B3763" t="s">
        <v>43</v>
      </c>
      <c r="C3763" t="s">
        <v>50</v>
      </c>
      <c r="D3763" s="10">
        <v>3595529</v>
      </c>
    </row>
    <row r="3764" spans="1:4">
      <c r="A3764" s="9">
        <v>39448</v>
      </c>
      <c r="B3764" t="s">
        <v>44</v>
      </c>
      <c r="C3764" t="s">
        <v>50</v>
      </c>
      <c r="D3764" s="10">
        <v>730748.17200000002</v>
      </c>
    </row>
    <row r="3765" spans="1:4">
      <c r="A3765" s="9">
        <v>39479</v>
      </c>
      <c r="B3765" t="s">
        <v>44</v>
      </c>
      <c r="C3765" t="s">
        <v>50</v>
      </c>
      <c r="D3765" s="10">
        <v>1028574.707618319</v>
      </c>
    </row>
    <row r="3766" spans="1:4">
      <c r="A3766" s="9">
        <v>39508</v>
      </c>
      <c r="B3766" t="s">
        <v>44</v>
      </c>
      <c r="C3766" t="s">
        <v>50</v>
      </c>
      <c r="D3766" s="10">
        <v>945660.72794840974</v>
      </c>
    </row>
    <row r="3767" spans="1:4">
      <c r="A3767" s="9">
        <v>39539</v>
      </c>
      <c r="B3767" t="s">
        <v>44</v>
      </c>
      <c r="C3767" t="s">
        <v>50</v>
      </c>
      <c r="D3767" s="10">
        <v>865938.35391846113</v>
      </c>
    </row>
    <row r="3768" spans="1:4">
      <c r="A3768" s="9">
        <v>39569</v>
      </c>
      <c r="B3768" t="s">
        <v>44</v>
      </c>
      <c r="C3768" t="s">
        <v>50</v>
      </c>
      <c r="D3768" s="10">
        <v>1020885</v>
      </c>
    </row>
    <row r="3769" spans="1:4">
      <c r="A3769" s="9">
        <v>39600</v>
      </c>
      <c r="B3769" t="s">
        <v>44</v>
      </c>
      <c r="C3769" t="s">
        <v>50</v>
      </c>
      <c r="D3769" s="10">
        <v>908863.87768103636</v>
      </c>
    </row>
    <row r="3770" spans="1:4">
      <c r="A3770" s="9">
        <v>39630</v>
      </c>
      <c r="B3770" t="s">
        <v>44</v>
      </c>
      <c r="C3770" t="s">
        <v>50</v>
      </c>
      <c r="D3770" s="10">
        <v>928025.49234888284</v>
      </c>
    </row>
    <row r="3771" spans="1:4">
      <c r="A3771" s="9">
        <v>39661</v>
      </c>
      <c r="B3771" t="s">
        <v>44</v>
      </c>
      <c r="C3771" t="s">
        <v>50</v>
      </c>
      <c r="D3771" s="10">
        <v>1470079.1645612263</v>
      </c>
    </row>
    <row r="3772" spans="1:4">
      <c r="A3772" s="9">
        <v>39692</v>
      </c>
      <c r="B3772" t="s">
        <v>44</v>
      </c>
      <c r="C3772" t="s">
        <v>50</v>
      </c>
      <c r="D3772" s="10">
        <v>928025</v>
      </c>
    </row>
    <row r="3773" spans="1:4">
      <c r="A3773" s="9">
        <v>39722</v>
      </c>
      <c r="B3773" t="s">
        <v>44</v>
      </c>
      <c r="C3773" t="s">
        <v>50</v>
      </c>
      <c r="D3773" s="10">
        <v>825999</v>
      </c>
    </row>
    <row r="3774" spans="1:4">
      <c r="A3774" s="9">
        <v>39753</v>
      </c>
      <c r="B3774" t="s">
        <v>44</v>
      </c>
      <c r="C3774" t="s">
        <v>50</v>
      </c>
      <c r="D3774" s="10">
        <v>1086535.5314100161</v>
      </c>
    </row>
    <row r="3775" spans="1:4">
      <c r="A3775" s="9">
        <v>39783</v>
      </c>
      <c r="B3775" t="s">
        <v>44</v>
      </c>
      <c r="C3775" t="s">
        <v>50</v>
      </c>
      <c r="D3775" s="10">
        <v>951006</v>
      </c>
    </row>
    <row r="3776" spans="1:4">
      <c r="A3776" s="9">
        <v>39814</v>
      </c>
      <c r="B3776" t="s">
        <v>44</v>
      </c>
      <c r="C3776" t="s">
        <v>50</v>
      </c>
      <c r="D3776" s="10">
        <v>1382300.4943052172</v>
      </c>
    </row>
    <row r="3777" spans="1:4">
      <c r="A3777" s="9">
        <v>39845</v>
      </c>
      <c r="B3777" t="s">
        <v>44</v>
      </c>
      <c r="C3777" t="s">
        <v>50</v>
      </c>
      <c r="D3777" s="10">
        <v>1478548.3659272869</v>
      </c>
    </row>
    <row r="3778" spans="1:4">
      <c r="A3778" s="9">
        <v>39873</v>
      </c>
      <c r="B3778" t="s">
        <v>44</v>
      </c>
      <c r="C3778" t="s">
        <v>50</v>
      </c>
      <c r="D3778" s="10">
        <v>1384279.9379741736</v>
      </c>
    </row>
    <row r="3779" spans="1:4">
      <c r="A3779" s="9">
        <v>39904</v>
      </c>
      <c r="B3779" t="s">
        <v>44</v>
      </c>
      <c r="C3779" t="s">
        <v>50</v>
      </c>
      <c r="D3779" s="10">
        <v>1979811.8290659012</v>
      </c>
    </row>
    <row r="3780" spans="1:4">
      <c r="A3780" s="9">
        <v>39934</v>
      </c>
      <c r="B3780" t="s">
        <v>44</v>
      </c>
      <c r="C3780" t="s">
        <v>50</v>
      </c>
      <c r="D3780" s="10">
        <v>1733593.2270131917</v>
      </c>
    </row>
    <row r="3781" spans="1:4">
      <c r="A3781" s="9">
        <v>39965</v>
      </c>
      <c r="B3781" t="s">
        <v>44</v>
      </c>
      <c r="C3781" t="s">
        <v>50</v>
      </c>
      <c r="D3781" s="10">
        <v>1655520.4917211011</v>
      </c>
    </row>
    <row r="3782" spans="1:4">
      <c r="A3782" s="9">
        <v>39995</v>
      </c>
      <c r="B3782" t="s">
        <v>44</v>
      </c>
      <c r="C3782" t="s">
        <v>50</v>
      </c>
      <c r="D3782" s="10">
        <v>1505602.9211089909</v>
      </c>
    </row>
    <row r="3783" spans="1:4">
      <c r="A3783" s="9">
        <v>40026</v>
      </c>
      <c r="B3783" t="s">
        <v>44</v>
      </c>
      <c r="C3783" t="s">
        <v>50</v>
      </c>
      <c r="D3783" s="10">
        <v>2139848.0927649359</v>
      </c>
    </row>
    <row r="3784" spans="1:4">
      <c r="A3784" s="9">
        <v>40057</v>
      </c>
      <c r="B3784" t="s">
        <v>44</v>
      </c>
      <c r="C3784" t="s">
        <v>50</v>
      </c>
      <c r="D3784" s="10">
        <v>2028550.4691852222</v>
      </c>
    </row>
    <row r="3785" spans="1:4">
      <c r="A3785" s="9">
        <v>40087</v>
      </c>
      <c r="B3785" t="s">
        <v>44</v>
      </c>
      <c r="C3785" t="s">
        <v>50</v>
      </c>
      <c r="D3785" s="10">
        <v>2065750.916311224</v>
      </c>
    </row>
    <row r="3786" spans="1:4">
      <c r="A3786" s="9">
        <v>40118</v>
      </c>
      <c r="B3786" t="s">
        <v>44</v>
      </c>
      <c r="C3786" t="s">
        <v>50</v>
      </c>
      <c r="D3786" s="10">
        <v>1730332.2981366459</v>
      </c>
    </row>
    <row r="3787" spans="1:4">
      <c r="A3787" s="9">
        <v>40148</v>
      </c>
      <c r="B3787" t="s">
        <v>44</v>
      </c>
      <c r="C3787" t="s">
        <v>50</v>
      </c>
      <c r="D3787" s="10">
        <v>1900102.4844720496</v>
      </c>
    </row>
    <row r="3788" spans="1:4">
      <c r="A3788" s="9">
        <v>40179</v>
      </c>
      <c r="B3788" t="s">
        <v>44</v>
      </c>
      <c r="C3788" t="s">
        <v>50</v>
      </c>
      <c r="D3788" s="10">
        <v>1770890.9649059509</v>
      </c>
    </row>
    <row r="3789" spans="1:4">
      <c r="A3789" s="9">
        <v>40210</v>
      </c>
      <c r="B3789" t="s">
        <v>44</v>
      </c>
      <c r="C3789" t="s">
        <v>50</v>
      </c>
      <c r="D3789" s="10">
        <v>1466926</v>
      </c>
    </row>
    <row r="3790" spans="1:4">
      <c r="A3790" s="9">
        <v>40238</v>
      </c>
      <c r="B3790" t="s">
        <v>44</v>
      </c>
      <c r="C3790" t="s">
        <v>50</v>
      </c>
      <c r="D3790" s="10">
        <v>1912537</v>
      </c>
    </row>
    <row r="3791" spans="1:4">
      <c r="A3791" s="9">
        <v>40269</v>
      </c>
      <c r="B3791" t="s">
        <v>44</v>
      </c>
      <c r="C3791" t="s">
        <v>50</v>
      </c>
      <c r="D3791" s="10">
        <v>2166042</v>
      </c>
    </row>
    <row r="3792" spans="1:4">
      <c r="A3792" s="9">
        <v>40299</v>
      </c>
      <c r="B3792" t="s">
        <v>44</v>
      </c>
      <c r="C3792" t="s">
        <v>50</v>
      </c>
      <c r="D3792" s="10">
        <v>2277144</v>
      </c>
    </row>
    <row r="3793" spans="1:4">
      <c r="A3793" s="9">
        <v>40330</v>
      </c>
      <c r="B3793" t="s">
        <v>44</v>
      </c>
      <c r="C3793" t="s">
        <v>50</v>
      </c>
      <c r="D3793" s="10">
        <v>2033242</v>
      </c>
    </row>
    <row r="3794" spans="1:4">
      <c r="A3794" s="9">
        <v>40360</v>
      </c>
      <c r="B3794" t="s">
        <v>44</v>
      </c>
      <c r="C3794" t="s">
        <v>50</v>
      </c>
      <c r="D3794" s="10">
        <v>1929349</v>
      </c>
    </row>
    <row r="3795" spans="1:4">
      <c r="A3795" s="9">
        <v>40391</v>
      </c>
      <c r="B3795" t="s">
        <v>44</v>
      </c>
      <c r="C3795" t="s">
        <v>50</v>
      </c>
      <c r="D3795" s="10">
        <v>1839023</v>
      </c>
    </row>
    <row r="3796" spans="1:4">
      <c r="A3796" s="9">
        <v>40422</v>
      </c>
      <c r="B3796" t="s">
        <v>44</v>
      </c>
      <c r="C3796" t="s">
        <v>50</v>
      </c>
      <c r="D3796" s="10">
        <v>1869052</v>
      </c>
    </row>
    <row r="3797" spans="1:4">
      <c r="A3797" s="9">
        <v>40452</v>
      </c>
      <c r="B3797" t="s">
        <v>44</v>
      </c>
      <c r="C3797" t="s">
        <v>50</v>
      </c>
      <c r="D3797" s="10">
        <v>1989971</v>
      </c>
    </row>
    <row r="3798" spans="1:4">
      <c r="A3798" s="9">
        <v>40483</v>
      </c>
      <c r="B3798" t="s">
        <v>44</v>
      </c>
      <c r="C3798" t="s">
        <v>50</v>
      </c>
      <c r="D3798" s="10">
        <v>2004658</v>
      </c>
    </row>
    <row r="3799" spans="1:4">
      <c r="A3799" s="9">
        <v>40513</v>
      </c>
      <c r="B3799" t="s">
        <v>44</v>
      </c>
      <c r="C3799" t="s">
        <v>50</v>
      </c>
      <c r="D3799" s="10">
        <v>2102267</v>
      </c>
    </row>
    <row r="3800" spans="1:4">
      <c r="A3800" s="9">
        <v>40544</v>
      </c>
      <c r="B3800" t="s">
        <v>44</v>
      </c>
      <c r="C3800" t="s">
        <v>50</v>
      </c>
      <c r="D3800" s="10">
        <v>2532194.63</v>
      </c>
    </row>
    <row r="3801" spans="1:4">
      <c r="A3801" s="9">
        <v>40575</v>
      </c>
      <c r="B3801" t="s">
        <v>44</v>
      </c>
      <c r="C3801" t="s">
        <v>50</v>
      </c>
      <c r="D3801" s="10">
        <v>2306778.1502327989</v>
      </c>
    </row>
    <row r="3802" spans="1:4">
      <c r="A3802" s="9">
        <v>40603</v>
      </c>
      <c r="B3802" t="s">
        <v>44</v>
      </c>
      <c r="C3802" t="s">
        <v>50</v>
      </c>
      <c r="D3802" s="10">
        <v>2769899.0252956185</v>
      </c>
    </row>
    <row r="3803" spans="1:4">
      <c r="A3803" s="9">
        <v>40634</v>
      </c>
      <c r="B3803" t="s">
        <v>44</v>
      </c>
      <c r="C3803" t="s">
        <v>50</v>
      </c>
      <c r="D3803" s="10">
        <v>2621496.88</v>
      </c>
    </row>
    <row r="3804" spans="1:4">
      <c r="A3804" s="9">
        <v>40664</v>
      </c>
      <c r="B3804" t="s">
        <v>44</v>
      </c>
      <c r="C3804" t="s">
        <v>50</v>
      </c>
      <c r="D3804" s="10">
        <v>2653485.79</v>
      </c>
    </row>
    <row r="3805" spans="1:4">
      <c r="A3805" s="9">
        <v>40695</v>
      </c>
      <c r="B3805" t="s">
        <v>44</v>
      </c>
      <c r="C3805" t="s">
        <v>50</v>
      </c>
      <c r="D3805" s="10">
        <v>2654137.9809837192</v>
      </c>
    </row>
    <row r="3806" spans="1:4">
      <c r="A3806" s="9">
        <v>40725</v>
      </c>
      <c r="B3806" t="s">
        <v>44</v>
      </c>
      <c r="C3806" t="s">
        <v>50</v>
      </c>
      <c r="D3806" s="10">
        <v>2672852.3599719843</v>
      </c>
    </row>
    <row r="3807" spans="1:4">
      <c r="A3807" s="9">
        <v>40756</v>
      </c>
      <c r="B3807" t="s">
        <v>44</v>
      </c>
      <c r="C3807" t="s">
        <v>50</v>
      </c>
      <c r="D3807" s="10">
        <v>2460887.7800000003</v>
      </c>
    </row>
    <row r="3808" spans="1:4">
      <c r="A3808" s="9">
        <v>40787</v>
      </c>
      <c r="B3808" t="s">
        <v>44</v>
      </c>
      <c r="C3808" t="s">
        <v>50</v>
      </c>
      <c r="D3808" s="10">
        <v>2285794.2000000002</v>
      </c>
    </row>
    <row r="3809" spans="1:4">
      <c r="A3809" s="9">
        <v>40817</v>
      </c>
      <c r="B3809" t="s">
        <v>44</v>
      </c>
      <c r="C3809" t="s">
        <v>50</v>
      </c>
      <c r="D3809" s="10">
        <v>2388341.9500000002</v>
      </c>
    </row>
    <row r="3810" spans="1:4">
      <c r="A3810" s="9">
        <v>40848</v>
      </c>
      <c r="B3810" t="s">
        <v>44</v>
      </c>
      <c r="C3810" t="s">
        <v>50</v>
      </c>
      <c r="D3810" s="10">
        <v>2569601.85</v>
      </c>
    </row>
    <row r="3811" spans="1:4">
      <c r="A3811" s="9">
        <v>40878</v>
      </c>
      <c r="B3811" t="s">
        <v>44</v>
      </c>
      <c r="C3811" t="s">
        <v>50</v>
      </c>
      <c r="D3811" s="10">
        <v>2739429.67</v>
      </c>
    </row>
    <row r="3812" spans="1:4">
      <c r="A3812" s="9">
        <v>40909</v>
      </c>
      <c r="B3812" t="s">
        <v>44</v>
      </c>
      <c r="C3812" t="s">
        <v>50</v>
      </c>
      <c r="D3812" s="10">
        <v>3035284.34</v>
      </c>
    </row>
    <row r="3813" spans="1:4">
      <c r="A3813" s="9">
        <v>40940</v>
      </c>
      <c r="B3813" t="s">
        <v>44</v>
      </c>
      <c r="C3813" t="s">
        <v>50</v>
      </c>
      <c r="D3813" s="10">
        <v>2945120.4864697373</v>
      </c>
    </row>
    <row r="3814" spans="1:4">
      <c r="A3814" s="9">
        <v>40969</v>
      </c>
      <c r="B3814" t="s">
        <v>44</v>
      </c>
      <c r="C3814" t="s">
        <v>50</v>
      </c>
      <c r="D3814" s="10">
        <v>3310434.7264713673</v>
      </c>
    </row>
    <row r="3815" spans="1:4">
      <c r="A3815" s="9">
        <v>41000</v>
      </c>
      <c r="B3815" t="s">
        <v>44</v>
      </c>
      <c r="C3815" t="s">
        <v>50</v>
      </c>
      <c r="D3815" s="10">
        <v>3120698.4746969691</v>
      </c>
    </row>
    <row r="3816" spans="1:4">
      <c r="A3816" s="9">
        <v>41030</v>
      </c>
      <c r="B3816" t="s">
        <v>44</v>
      </c>
      <c r="C3816" t="s">
        <v>50</v>
      </c>
      <c r="D3816" s="10">
        <v>3172308.9275569557</v>
      </c>
    </row>
    <row r="3817" spans="1:4">
      <c r="A3817" s="9">
        <v>41061</v>
      </c>
      <c r="B3817" t="s">
        <v>44</v>
      </c>
      <c r="C3817" t="s">
        <v>50</v>
      </c>
      <c r="D3817" s="10">
        <v>2937972.3627908798</v>
      </c>
    </row>
    <row r="3818" spans="1:4">
      <c r="A3818" s="9">
        <v>41091</v>
      </c>
      <c r="B3818" t="s">
        <v>44</v>
      </c>
      <c r="C3818" t="s">
        <v>50</v>
      </c>
      <c r="D3818" s="10">
        <v>2837566.7469266062</v>
      </c>
    </row>
    <row r="3819" spans="1:4">
      <c r="A3819" s="9">
        <v>41122</v>
      </c>
      <c r="B3819" t="s">
        <v>44</v>
      </c>
      <c r="C3819" t="s">
        <v>50</v>
      </c>
      <c r="D3819" s="10">
        <v>2661206.48</v>
      </c>
    </row>
    <row r="3820" spans="1:4">
      <c r="A3820" s="9">
        <v>41153</v>
      </c>
      <c r="B3820" t="s">
        <v>44</v>
      </c>
      <c r="C3820" t="s">
        <v>50</v>
      </c>
      <c r="D3820" s="10">
        <v>2692172.9285714291</v>
      </c>
    </row>
    <row r="3821" spans="1:4">
      <c r="A3821" s="9">
        <v>41183</v>
      </c>
      <c r="B3821" t="s">
        <v>44</v>
      </c>
      <c r="C3821" t="s">
        <v>50</v>
      </c>
      <c r="D3821" s="10">
        <v>2726361.38</v>
      </c>
    </row>
    <row r="3822" spans="1:4">
      <c r="A3822" s="9">
        <v>41214</v>
      </c>
      <c r="B3822" t="s">
        <v>44</v>
      </c>
      <c r="C3822" t="s">
        <v>50</v>
      </c>
      <c r="D3822" s="10">
        <v>2853120.81</v>
      </c>
    </row>
    <row r="3823" spans="1:4">
      <c r="A3823" s="9">
        <v>41244</v>
      </c>
      <c r="B3823" t="s">
        <v>44</v>
      </c>
      <c r="C3823" t="s">
        <v>50</v>
      </c>
      <c r="D3823" s="10">
        <v>2910754.9699999997</v>
      </c>
    </row>
    <row r="3824" spans="1:4">
      <c r="A3824" s="9">
        <v>41275</v>
      </c>
      <c r="B3824" t="s">
        <v>44</v>
      </c>
      <c r="C3824" t="s">
        <v>50</v>
      </c>
      <c r="D3824" s="10">
        <v>3818150.6799999997</v>
      </c>
    </row>
    <row r="3825" spans="1:4">
      <c r="A3825" s="9">
        <v>41306</v>
      </c>
      <c r="B3825" t="s">
        <v>44</v>
      </c>
      <c r="C3825" t="s">
        <v>50</v>
      </c>
      <c r="D3825" s="10">
        <v>3401893.4485714287</v>
      </c>
    </row>
    <row r="3826" spans="1:4">
      <c r="A3826" s="9">
        <v>41334</v>
      </c>
      <c r="B3826" t="s">
        <v>44</v>
      </c>
      <c r="C3826" t="s">
        <v>50</v>
      </c>
      <c r="D3826" s="10">
        <v>4213270.8385714293</v>
      </c>
    </row>
    <row r="3827" spans="1:4">
      <c r="A3827" s="9">
        <v>41365</v>
      </c>
      <c r="B3827" t="s">
        <v>44</v>
      </c>
      <c r="C3827" t="s">
        <v>50</v>
      </c>
      <c r="D3827" s="10">
        <v>4179341.3114950564</v>
      </c>
    </row>
    <row r="3828" spans="1:4">
      <c r="A3828" s="9">
        <v>41395</v>
      </c>
      <c r="B3828" t="s">
        <v>44</v>
      </c>
      <c r="C3828" t="s">
        <v>50</v>
      </c>
      <c r="D3828" s="10">
        <v>4136952.3663881794</v>
      </c>
    </row>
    <row r="3829" spans="1:4">
      <c r="A3829" s="9">
        <v>41426</v>
      </c>
      <c r="B3829" t="s">
        <v>44</v>
      </c>
      <c r="C3829" t="s">
        <v>50</v>
      </c>
      <c r="D3829" s="10">
        <v>3565599.9603982037</v>
      </c>
    </row>
    <row r="3830" spans="1:4">
      <c r="A3830" s="9">
        <v>41456</v>
      </c>
      <c r="B3830" t="s">
        <v>44</v>
      </c>
      <c r="C3830" t="s">
        <v>50</v>
      </c>
      <c r="D3830" s="10">
        <v>3715196.6126130521</v>
      </c>
    </row>
    <row r="3831" spans="1:4">
      <c r="A3831" s="9">
        <v>41487</v>
      </c>
      <c r="B3831" t="s">
        <v>44</v>
      </c>
      <c r="C3831" t="s">
        <v>50</v>
      </c>
      <c r="D3831" s="10">
        <v>2804251.3200000003</v>
      </c>
    </row>
    <row r="3832" spans="1:4">
      <c r="A3832" s="9">
        <v>41518</v>
      </c>
      <c r="B3832" t="s">
        <v>44</v>
      </c>
      <c r="C3832" t="s">
        <v>50</v>
      </c>
      <c r="D3832" s="10">
        <v>3926045.2800000003</v>
      </c>
    </row>
    <row r="3833" spans="1:4">
      <c r="A3833" s="9">
        <v>41548</v>
      </c>
      <c r="B3833" t="s">
        <v>44</v>
      </c>
      <c r="C3833" t="s">
        <v>50</v>
      </c>
      <c r="D3833" s="10">
        <v>2996604.3601964642</v>
      </c>
    </row>
    <row r="3834" spans="1:4">
      <c r="A3834" s="9">
        <v>41579</v>
      </c>
      <c r="B3834" t="s">
        <v>44</v>
      </c>
      <c r="C3834" t="s">
        <v>50</v>
      </c>
      <c r="D3834" s="10">
        <v>3195590.99</v>
      </c>
    </row>
    <row r="3835" spans="1:4">
      <c r="A3835" s="9">
        <v>41609</v>
      </c>
      <c r="B3835" t="s">
        <v>44</v>
      </c>
      <c r="C3835" t="s">
        <v>50</v>
      </c>
      <c r="D3835" s="10">
        <v>3563229</v>
      </c>
    </row>
    <row r="3836" spans="1:4">
      <c r="A3836" s="9">
        <v>41640</v>
      </c>
      <c r="B3836" t="s">
        <v>44</v>
      </c>
      <c r="C3836" t="s">
        <v>50</v>
      </c>
      <c r="D3836" s="10">
        <v>3608654</v>
      </c>
    </row>
    <row r="3837" spans="1:4">
      <c r="A3837" s="9">
        <v>41671</v>
      </c>
      <c r="B3837" t="s">
        <v>44</v>
      </c>
      <c r="C3837" t="s">
        <v>50</v>
      </c>
      <c r="D3837" s="10">
        <v>2651222</v>
      </c>
    </row>
    <row r="3838" spans="1:4">
      <c r="A3838" s="9">
        <v>41699</v>
      </c>
      <c r="B3838" t="s">
        <v>44</v>
      </c>
      <c r="C3838" t="s">
        <v>50</v>
      </c>
      <c r="D3838" s="10">
        <v>3103548</v>
      </c>
    </row>
    <row r="3839" spans="1:4">
      <c r="A3839" s="9">
        <v>41730</v>
      </c>
      <c r="B3839" t="s">
        <v>44</v>
      </c>
      <c r="C3839" t="s">
        <v>50</v>
      </c>
      <c r="D3839" s="10">
        <v>3290909</v>
      </c>
    </row>
    <row r="3840" spans="1:4">
      <c r="A3840" s="9">
        <v>41760</v>
      </c>
      <c r="B3840" t="s">
        <v>44</v>
      </c>
      <c r="C3840" t="s">
        <v>50</v>
      </c>
      <c r="D3840" s="10">
        <v>3252148</v>
      </c>
    </row>
    <row r="3841" spans="1:4">
      <c r="A3841" s="9">
        <v>41791</v>
      </c>
      <c r="B3841" t="s">
        <v>44</v>
      </c>
      <c r="C3841" t="s">
        <v>50</v>
      </c>
      <c r="D3841" s="10">
        <v>3480356.416666667</v>
      </c>
    </row>
    <row r="3842" spans="1:4">
      <c r="A3842" s="9">
        <v>41821</v>
      </c>
      <c r="B3842" t="s">
        <v>44</v>
      </c>
      <c r="C3842" t="s">
        <v>50</v>
      </c>
      <c r="D3842" s="10">
        <v>3304107.7166666668</v>
      </c>
    </row>
    <row r="3843" spans="1:4">
      <c r="A3843" s="9">
        <v>41852</v>
      </c>
      <c r="B3843" t="s">
        <v>44</v>
      </c>
      <c r="C3843" t="s">
        <v>50</v>
      </c>
      <c r="D3843" s="10">
        <v>3004072.416666667</v>
      </c>
    </row>
    <row r="3844" spans="1:4">
      <c r="A3844" s="9">
        <v>41883</v>
      </c>
      <c r="B3844" t="s">
        <v>44</v>
      </c>
      <c r="C3844" t="s">
        <v>50</v>
      </c>
      <c r="D3844" s="10">
        <v>2854448.416666667</v>
      </c>
    </row>
    <row r="3845" spans="1:4">
      <c r="A3845" s="9">
        <v>41913</v>
      </c>
      <c r="B3845" t="s">
        <v>44</v>
      </c>
      <c r="C3845" t="s">
        <v>50</v>
      </c>
      <c r="D3845" s="10">
        <v>2996134.416666667</v>
      </c>
    </row>
    <row r="3846" spans="1:4">
      <c r="A3846" s="9">
        <v>41944</v>
      </c>
      <c r="B3846" t="s">
        <v>44</v>
      </c>
      <c r="C3846" t="s">
        <v>50</v>
      </c>
      <c r="D3846" s="10">
        <v>2449747.916666667</v>
      </c>
    </row>
    <row r="3847" spans="1:4">
      <c r="A3847" s="9">
        <v>41974</v>
      </c>
      <c r="B3847" t="s">
        <v>44</v>
      </c>
      <c r="C3847" t="s">
        <v>50</v>
      </c>
      <c r="D3847" s="10">
        <v>2797838.5</v>
      </c>
    </row>
    <row r="3848" spans="1:4">
      <c r="A3848" s="9">
        <v>42005</v>
      </c>
      <c r="B3848" t="s">
        <v>44</v>
      </c>
      <c r="C3848" t="s">
        <v>50</v>
      </c>
      <c r="D3848" s="10">
        <v>3088674</v>
      </c>
    </row>
    <row r="3849" spans="1:4">
      <c r="A3849" s="9">
        <v>42036</v>
      </c>
      <c r="B3849" t="s">
        <v>44</v>
      </c>
      <c r="C3849" t="s">
        <v>50</v>
      </c>
      <c r="D3849" s="10">
        <v>3462185</v>
      </c>
    </row>
    <row r="3850" spans="1:4">
      <c r="A3850" s="9">
        <v>42064</v>
      </c>
      <c r="B3850" t="s">
        <v>44</v>
      </c>
      <c r="C3850" t="s">
        <v>50</v>
      </c>
      <c r="D3850" s="10">
        <v>3881527</v>
      </c>
    </row>
    <row r="3851" spans="1:4">
      <c r="A3851" s="9">
        <v>42095</v>
      </c>
      <c r="B3851" t="s">
        <v>44</v>
      </c>
      <c r="C3851" t="s">
        <v>50</v>
      </c>
      <c r="D3851" s="10">
        <v>3936682</v>
      </c>
    </row>
    <row r="3852" spans="1:4">
      <c r="A3852" s="9">
        <v>42125</v>
      </c>
      <c r="B3852" t="s">
        <v>44</v>
      </c>
      <c r="C3852" t="s">
        <v>50</v>
      </c>
      <c r="D3852" s="10">
        <v>3869497</v>
      </c>
    </row>
    <row r="3853" spans="1:4">
      <c r="A3853" s="9">
        <v>42156</v>
      </c>
      <c r="B3853" t="s">
        <v>44</v>
      </c>
      <c r="C3853" t="s">
        <v>50</v>
      </c>
      <c r="D3853" s="10">
        <v>3533720</v>
      </c>
    </row>
    <row r="3854" spans="1:4">
      <c r="A3854" s="9">
        <v>42186</v>
      </c>
      <c r="B3854" t="s">
        <v>44</v>
      </c>
      <c r="C3854" t="s">
        <v>50</v>
      </c>
      <c r="D3854" s="10">
        <v>3424285</v>
      </c>
    </row>
    <row r="3855" spans="1:4">
      <c r="A3855" s="9">
        <v>42217</v>
      </c>
      <c r="B3855" t="s">
        <v>44</v>
      </c>
      <c r="C3855" t="s">
        <v>50</v>
      </c>
      <c r="D3855" s="10">
        <v>3076636</v>
      </c>
    </row>
    <row r="3856" spans="1:4">
      <c r="A3856" s="9">
        <v>42248</v>
      </c>
      <c r="B3856" t="s">
        <v>44</v>
      </c>
      <c r="C3856" t="s">
        <v>50</v>
      </c>
      <c r="D3856" s="10">
        <v>2794767</v>
      </c>
    </row>
    <row r="3857" spans="1:4">
      <c r="A3857" s="9">
        <v>42278</v>
      </c>
      <c r="B3857" t="s">
        <v>44</v>
      </c>
      <c r="C3857" t="s">
        <v>50</v>
      </c>
      <c r="D3857" s="10">
        <v>2855522.6</v>
      </c>
    </row>
    <row r="3858" spans="1:4">
      <c r="A3858" s="9">
        <v>42309</v>
      </c>
      <c r="B3858" t="s">
        <v>44</v>
      </c>
      <c r="C3858" t="s">
        <v>50</v>
      </c>
      <c r="D3858" s="10">
        <v>2879070.4</v>
      </c>
    </row>
    <row r="3859" spans="1:4">
      <c r="A3859" s="9">
        <v>42339</v>
      </c>
      <c r="B3859" t="s">
        <v>44</v>
      </c>
      <c r="C3859" t="s">
        <v>50</v>
      </c>
      <c r="D3859" s="10">
        <v>3200914.2</v>
      </c>
    </row>
    <row r="3860" spans="1:4">
      <c r="A3860" s="9">
        <v>42370</v>
      </c>
      <c r="B3860" t="s">
        <v>44</v>
      </c>
      <c r="C3860" t="s">
        <v>50</v>
      </c>
      <c r="D3860" s="10">
        <v>3155143.9</v>
      </c>
    </row>
    <row r="3861" spans="1:4">
      <c r="A3861" s="9">
        <v>42401</v>
      </c>
      <c r="B3861" t="s">
        <v>44</v>
      </c>
      <c r="C3861" t="s">
        <v>50</v>
      </c>
      <c r="D3861" s="10">
        <v>2984802.4</v>
      </c>
    </row>
    <row r="3862" spans="1:4">
      <c r="A3862" s="9">
        <v>42430</v>
      </c>
      <c r="B3862" t="s">
        <v>44</v>
      </c>
      <c r="C3862" t="s">
        <v>50</v>
      </c>
      <c r="D3862" s="10">
        <v>3286445.85</v>
      </c>
    </row>
    <row r="3863" spans="1:4">
      <c r="A3863" s="9">
        <v>42461</v>
      </c>
      <c r="B3863" t="s">
        <v>44</v>
      </c>
      <c r="C3863" t="s">
        <v>50</v>
      </c>
      <c r="D3863" s="10">
        <v>3383639.5</v>
      </c>
    </row>
    <row r="3864" spans="1:4">
      <c r="A3864" s="9">
        <v>42491</v>
      </c>
      <c r="B3864" t="s">
        <v>44</v>
      </c>
      <c r="C3864" t="s">
        <v>50</v>
      </c>
      <c r="D3864" s="10">
        <v>3363347.9</v>
      </c>
    </row>
    <row r="3865" spans="1:4">
      <c r="A3865" s="9">
        <v>42522</v>
      </c>
      <c r="B3865" t="s">
        <v>44</v>
      </c>
      <c r="C3865" t="s">
        <v>50</v>
      </c>
      <c r="D3865" s="10">
        <v>2990383.5</v>
      </c>
    </row>
    <row r="3866" spans="1:4">
      <c r="A3866" s="9">
        <v>42552</v>
      </c>
      <c r="B3866" t="s">
        <v>44</v>
      </c>
      <c r="C3866" t="s">
        <v>50</v>
      </c>
      <c r="D3866" s="10">
        <v>2782331</v>
      </c>
    </row>
    <row r="3867" spans="1:4">
      <c r="A3867" s="9">
        <v>42583</v>
      </c>
      <c r="B3867" t="s">
        <v>44</v>
      </c>
      <c r="C3867" t="s">
        <v>50</v>
      </c>
      <c r="D3867" s="10">
        <v>2603073</v>
      </c>
    </row>
    <row r="3868" spans="1:4">
      <c r="A3868" s="9">
        <v>42614</v>
      </c>
      <c r="B3868" t="s">
        <v>44</v>
      </c>
      <c r="C3868" t="s">
        <v>50</v>
      </c>
      <c r="D3868" s="10">
        <v>2540741.5</v>
      </c>
    </row>
    <row r="3869" spans="1:4">
      <c r="A3869" s="9">
        <v>42644</v>
      </c>
      <c r="B3869" t="s">
        <v>44</v>
      </c>
      <c r="C3869" t="s">
        <v>50</v>
      </c>
      <c r="D3869" s="10">
        <v>2677659.5</v>
      </c>
    </row>
    <row r="3870" spans="1:4">
      <c r="A3870" s="9">
        <v>42675</v>
      </c>
      <c r="B3870" t="s">
        <v>44</v>
      </c>
      <c r="C3870" t="s">
        <v>50</v>
      </c>
      <c r="D3870" s="10">
        <v>2620309.6666666665</v>
      </c>
    </row>
    <row r="3871" spans="1:4">
      <c r="A3871" s="9">
        <v>42705</v>
      </c>
      <c r="B3871" t="s">
        <v>44</v>
      </c>
      <c r="C3871" t="s">
        <v>50</v>
      </c>
      <c r="D3871" s="10">
        <v>2736104.388888889</v>
      </c>
    </row>
    <row r="3872" spans="1:4">
      <c r="A3872" s="9">
        <v>42736</v>
      </c>
      <c r="B3872" t="s">
        <v>44</v>
      </c>
      <c r="C3872" t="s">
        <v>50</v>
      </c>
      <c r="D3872" s="10">
        <v>2892515.4417897128</v>
      </c>
    </row>
    <row r="3873" spans="1:4">
      <c r="A3873" s="9">
        <v>42767</v>
      </c>
      <c r="B3873" t="s">
        <v>44</v>
      </c>
      <c r="C3873" t="s">
        <v>50</v>
      </c>
      <c r="D3873" s="10">
        <v>2772854.1079412182</v>
      </c>
    </row>
    <row r="3874" spans="1:4">
      <c r="A3874" s="9">
        <v>42795</v>
      </c>
      <c r="B3874" t="s">
        <v>44</v>
      </c>
      <c r="C3874" t="s">
        <v>50</v>
      </c>
      <c r="D3874" s="10">
        <v>3010308.8474426172</v>
      </c>
    </row>
    <row r="3875" spans="1:4">
      <c r="A3875" s="9">
        <v>42826</v>
      </c>
      <c r="B3875" t="s">
        <v>44</v>
      </c>
      <c r="C3875" t="s">
        <v>50</v>
      </c>
      <c r="D3875" s="10">
        <v>2850044.5</v>
      </c>
    </row>
    <row r="3876" spans="1:4">
      <c r="A3876" s="9">
        <v>42856</v>
      </c>
      <c r="B3876" t="s">
        <v>44</v>
      </c>
      <c r="C3876" t="s">
        <v>50</v>
      </c>
      <c r="D3876" s="10">
        <v>4379812</v>
      </c>
    </row>
    <row r="3877" spans="1:4">
      <c r="A3877" s="9">
        <v>42887</v>
      </c>
      <c r="B3877" t="s">
        <v>44</v>
      </c>
      <c r="C3877" t="s">
        <v>50</v>
      </c>
      <c r="D3877" s="10">
        <v>4231477.5999999996</v>
      </c>
    </row>
    <row r="3878" spans="1:4">
      <c r="A3878" s="9">
        <v>42917</v>
      </c>
      <c r="B3878" t="s">
        <v>44</v>
      </c>
      <c r="C3878" t="s">
        <v>50</v>
      </c>
      <c r="D3878" s="10">
        <v>3814221</v>
      </c>
    </row>
    <row r="3879" spans="1:4">
      <c r="A3879" s="9">
        <v>42948</v>
      </c>
      <c r="B3879" t="s">
        <v>44</v>
      </c>
      <c r="C3879" t="s">
        <v>50</v>
      </c>
      <c r="D3879" s="10">
        <v>3562994.5</v>
      </c>
    </row>
    <row r="3880" spans="1:4">
      <c r="A3880" s="9">
        <v>42979</v>
      </c>
      <c r="B3880" t="s">
        <v>44</v>
      </c>
      <c r="C3880" t="s">
        <v>50</v>
      </c>
      <c r="D3880" s="10">
        <v>3256382.6666666665</v>
      </c>
    </row>
    <row r="3881" spans="1:4">
      <c r="A3881" s="9">
        <v>43009</v>
      </c>
      <c r="B3881" t="s">
        <v>44</v>
      </c>
      <c r="C3881" t="s">
        <v>50</v>
      </c>
      <c r="D3881" s="10">
        <v>3177690.888888889</v>
      </c>
    </row>
    <row r="3882" spans="1:4">
      <c r="A3882" s="9">
        <v>43040</v>
      </c>
      <c r="B3882" t="s">
        <v>44</v>
      </c>
      <c r="C3882" t="s">
        <v>50</v>
      </c>
      <c r="D3882" s="10">
        <v>3156652.8518518517</v>
      </c>
    </row>
    <row r="3883" spans="1:4">
      <c r="A3883" s="9">
        <v>43070</v>
      </c>
      <c r="B3883" t="s">
        <v>44</v>
      </c>
      <c r="C3883" t="s">
        <v>50</v>
      </c>
      <c r="D3883" s="10">
        <v>3489789.4691358022</v>
      </c>
    </row>
    <row r="3884" spans="1:4">
      <c r="A3884" s="9">
        <v>43101</v>
      </c>
      <c r="B3884" t="s">
        <v>44</v>
      </c>
      <c r="C3884" t="s">
        <v>50</v>
      </c>
      <c r="D3884" s="10">
        <v>3561239</v>
      </c>
    </row>
    <row r="3885" spans="1:4">
      <c r="A3885" s="9">
        <v>43132</v>
      </c>
      <c r="B3885" t="s">
        <v>44</v>
      </c>
      <c r="C3885" t="s">
        <v>50</v>
      </c>
      <c r="D3885" s="10">
        <v>3169611</v>
      </c>
    </row>
    <row r="3886" spans="1:4">
      <c r="A3886" s="9">
        <v>43160</v>
      </c>
      <c r="B3886" t="s">
        <v>44</v>
      </c>
      <c r="C3886" t="s">
        <v>50</v>
      </c>
      <c r="D3886" s="10">
        <v>3253029</v>
      </c>
    </row>
    <row r="3887" spans="1:4">
      <c r="A3887" s="9">
        <v>43191</v>
      </c>
      <c r="B3887" t="s">
        <v>44</v>
      </c>
      <c r="C3887" t="s">
        <v>50</v>
      </c>
      <c r="D3887" s="10">
        <v>3515252</v>
      </c>
    </row>
    <row r="3888" spans="1:4">
      <c r="A3888" s="9">
        <v>43221</v>
      </c>
      <c r="B3888" t="s">
        <v>44</v>
      </c>
      <c r="C3888" t="s">
        <v>50</v>
      </c>
      <c r="D3888" s="10">
        <v>3570588</v>
      </c>
    </row>
    <row r="3889" spans="1:4">
      <c r="A3889" s="9">
        <v>43252</v>
      </c>
      <c r="B3889" t="s">
        <v>44</v>
      </c>
      <c r="C3889" t="s">
        <v>50</v>
      </c>
      <c r="D3889" s="10">
        <v>3550045.5</v>
      </c>
    </row>
    <row r="3890" spans="1:4">
      <c r="A3890" s="9">
        <v>43282</v>
      </c>
      <c r="B3890" t="s">
        <v>44</v>
      </c>
      <c r="C3890" t="s">
        <v>50</v>
      </c>
      <c r="D3890" s="10">
        <v>2665573</v>
      </c>
    </row>
    <row r="3891" spans="1:4">
      <c r="A3891" s="9">
        <v>43313</v>
      </c>
      <c r="B3891" t="s">
        <v>44</v>
      </c>
      <c r="C3891" t="s">
        <v>50</v>
      </c>
      <c r="D3891" s="10">
        <v>2804551</v>
      </c>
    </row>
    <row r="3892" spans="1:4">
      <c r="A3892" s="9">
        <v>43344</v>
      </c>
      <c r="B3892" t="s">
        <v>44</v>
      </c>
      <c r="C3892" t="s">
        <v>50</v>
      </c>
      <c r="D3892" s="10">
        <v>2281166</v>
      </c>
    </row>
    <row r="3893" spans="1:4">
      <c r="A3893" s="9">
        <v>43374</v>
      </c>
      <c r="B3893" t="s">
        <v>44</v>
      </c>
      <c r="C3893" t="s">
        <v>50</v>
      </c>
      <c r="D3893" s="10">
        <v>2477615</v>
      </c>
    </row>
    <row r="3894" spans="1:4">
      <c r="A3894" s="9">
        <v>43405</v>
      </c>
      <c r="B3894" t="s">
        <v>44</v>
      </c>
      <c r="C3894" t="s">
        <v>50</v>
      </c>
      <c r="D3894" s="10">
        <v>2824188.6666666665</v>
      </c>
    </row>
    <row r="3895" spans="1:4">
      <c r="A3895" s="9">
        <v>43435</v>
      </c>
      <c r="B3895" t="s">
        <v>44</v>
      </c>
      <c r="C3895" t="s">
        <v>50</v>
      </c>
      <c r="D3895" s="10">
        <v>2978413.3333333335</v>
      </c>
    </row>
    <row r="3896" spans="1:4">
      <c r="A3896" s="9">
        <v>43466</v>
      </c>
      <c r="B3896" t="s">
        <v>44</v>
      </c>
      <c r="C3896" t="s">
        <v>50</v>
      </c>
      <c r="D3896" s="10">
        <v>2928592</v>
      </c>
    </row>
    <row r="3897" spans="1:4">
      <c r="A3897" s="9">
        <v>43497</v>
      </c>
      <c r="B3897" t="s">
        <v>44</v>
      </c>
      <c r="C3897" t="s">
        <v>50</v>
      </c>
      <c r="D3897" s="10">
        <v>2917426</v>
      </c>
    </row>
    <row r="3898" spans="1:4">
      <c r="A3898" s="9">
        <v>43525</v>
      </c>
      <c r="B3898" t="s">
        <v>44</v>
      </c>
      <c r="C3898" t="s">
        <v>50</v>
      </c>
      <c r="D3898" s="10">
        <v>3031243</v>
      </c>
    </row>
    <row r="3899" spans="1:4">
      <c r="A3899" s="9">
        <v>43556</v>
      </c>
      <c r="B3899" t="s">
        <v>44</v>
      </c>
      <c r="C3899" t="s">
        <v>50</v>
      </c>
      <c r="D3899" s="10">
        <v>2699950.9</v>
      </c>
    </row>
    <row r="3900" spans="1:4">
      <c r="A3900" s="9">
        <v>43586</v>
      </c>
      <c r="B3900" t="s">
        <v>44</v>
      </c>
      <c r="C3900" t="s">
        <v>50</v>
      </c>
      <c r="D3900" s="10">
        <v>3402422</v>
      </c>
    </row>
    <row r="3901" spans="1:4">
      <c r="A3901" s="9">
        <v>43617</v>
      </c>
      <c r="B3901" t="s">
        <v>44</v>
      </c>
      <c r="C3901" t="s">
        <v>50</v>
      </c>
      <c r="D3901" s="10">
        <v>2677253</v>
      </c>
    </row>
    <row r="3902" spans="1:4">
      <c r="A3902" s="9">
        <v>43647</v>
      </c>
      <c r="B3902" t="s">
        <v>44</v>
      </c>
      <c r="C3902" t="s">
        <v>50</v>
      </c>
      <c r="D3902" s="10">
        <v>3108818</v>
      </c>
    </row>
    <row r="3903" spans="1:4">
      <c r="A3903" s="9">
        <v>43678</v>
      </c>
      <c r="B3903" t="s">
        <v>44</v>
      </c>
      <c r="C3903" t="s">
        <v>50</v>
      </c>
      <c r="D3903" s="10">
        <v>2915726</v>
      </c>
    </row>
    <row r="3904" spans="1:4">
      <c r="A3904" s="9">
        <v>43709</v>
      </c>
      <c r="B3904" t="s">
        <v>44</v>
      </c>
      <c r="C3904" t="s">
        <v>50</v>
      </c>
      <c r="D3904" s="10">
        <v>2311645</v>
      </c>
    </row>
    <row r="3905" spans="1:4">
      <c r="A3905" s="9">
        <v>43739</v>
      </c>
      <c r="B3905" t="s">
        <v>44</v>
      </c>
      <c r="C3905" t="s">
        <v>50</v>
      </c>
      <c r="D3905" s="10">
        <v>2484957</v>
      </c>
    </row>
    <row r="3906" spans="1:4">
      <c r="A3906" s="9">
        <v>43770</v>
      </c>
      <c r="B3906" t="s">
        <v>44</v>
      </c>
      <c r="C3906" t="s">
        <v>50</v>
      </c>
      <c r="D3906" s="10">
        <v>2294624</v>
      </c>
    </row>
    <row r="3907" spans="1:4">
      <c r="A3907" s="9">
        <v>43800</v>
      </c>
      <c r="B3907" t="s">
        <v>44</v>
      </c>
      <c r="C3907" t="s">
        <v>50</v>
      </c>
      <c r="D3907" s="10">
        <v>3061287</v>
      </c>
    </row>
    <row r="3908" spans="1:4">
      <c r="A3908" s="9">
        <v>43831</v>
      </c>
      <c r="B3908" t="s">
        <v>44</v>
      </c>
      <c r="C3908" t="s">
        <v>50</v>
      </c>
      <c r="D3908" s="10">
        <v>3114589</v>
      </c>
    </row>
    <row r="3909" spans="1:4">
      <c r="A3909" s="9">
        <v>43862</v>
      </c>
      <c r="B3909" t="s">
        <v>44</v>
      </c>
      <c r="C3909" t="s">
        <v>50</v>
      </c>
      <c r="D3909" s="10">
        <v>3303059</v>
      </c>
    </row>
    <row r="3910" spans="1:4">
      <c r="A3910" s="9">
        <v>43891</v>
      </c>
      <c r="B3910" t="s">
        <v>44</v>
      </c>
      <c r="C3910" t="s">
        <v>50</v>
      </c>
      <c r="D3910" s="10">
        <v>3480073</v>
      </c>
    </row>
    <row r="3911" spans="1:4">
      <c r="A3911" s="9">
        <v>43922</v>
      </c>
      <c r="B3911" t="s">
        <v>44</v>
      </c>
      <c r="C3911" t="s">
        <v>50</v>
      </c>
      <c r="D3911" s="10">
        <v>4357763</v>
      </c>
    </row>
    <row r="3912" spans="1:4">
      <c r="A3912" s="9">
        <v>43952</v>
      </c>
      <c r="B3912" t="s">
        <v>44</v>
      </c>
      <c r="C3912" t="s">
        <v>50</v>
      </c>
      <c r="D3912" s="10">
        <v>4067424</v>
      </c>
    </row>
    <row r="3913" spans="1:4">
      <c r="A3913" s="9">
        <v>43983</v>
      </c>
      <c r="B3913" t="s">
        <v>44</v>
      </c>
      <c r="C3913" t="s">
        <v>50</v>
      </c>
      <c r="D3913" s="10">
        <v>4025720</v>
      </c>
    </row>
    <row r="3914" spans="1:4">
      <c r="A3914" s="9">
        <v>44013</v>
      </c>
      <c r="B3914" t="s">
        <v>44</v>
      </c>
      <c r="C3914" t="s">
        <v>50</v>
      </c>
      <c r="D3914" s="10">
        <v>3578670</v>
      </c>
    </row>
    <row r="3915" spans="1:4">
      <c r="A3915" s="9">
        <v>44044</v>
      </c>
      <c r="B3915" t="s">
        <v>44</v>
      </c>
      <c r="C3915" t="s">
        <v>50</v>
      </c>
      <c r="D3915" s="10">
        <v>3707902</v>
      </c>
    </row>
    <row r="3916" spans="1:4">
      <c r="A3916" s="9">
        <v>44075</v>
      </c>
      <c r="B3916" t="s">
        <v>44</v>
      </c>
      <c r="C3916" t="s">
        <v>50</v>
      </c>
      <c r="D3916" s="10">
        <v>3615309</v>
      </c>
    </row>
    <row r="3917" spans="1:4">
      <c r="A3917" s="9">
        <v>44105</v>
      </c>
      <c r="B3917" t="s">
        <v>44</v>
      </c>
      <c r="C3917" t="s">
        <v>50</v>
      </c>
      <c r="D3917" s="10">
        <v>3775777</v>
      </c>
    </row>
    <row r="3918" spans="1:4">
      <c r="A3918" s="9">
        <v>44136</v>
      </c>
      <c r="B3918" t="s">
        <v>44</v>
      </c>
      <c r="C3918" t="s">
        <v>50</v>
      </c>
      <c r="D3918" s="10">
        <v>3946229</v>
      </c>
    </row>
    <row r="3919" spans="1:4">
      <c r="A3919" s="9">
        <v>44166</v>
      </c>
      <c r="B3919" t="s">
        <v>44</v>
      </c>
      <c r="C3919" t="s">
        <v>50</v>
      </c>
      <c r="D3919" s="10">
        <v>4138621</v>
      </c>
    </row>
    <row r="3920" spans="1:4">
      <c r="A3920" s="9">
        <v>44197</v>
      </c>
      <c r="B3920" t="s">
        <v>44</v>
      </c>
      <c r="C3920" t="s">
        <v>50</v>
      </c>
      <c r="D3920" s="10">
        <v>4585133</v>
      </c>
    </row>
    <row r="3921" spans="1:4">
      <c r="A3921" s="9">
        <v>44228</v>
      </c>
      <c r="B3921" t="s">
        <v>44</v>
      </c>
      <c r="C3921" t="s">
        <v>50</v>
      </c>
      <c r="D3921" s="10">
        <v>4104448</v>
      </c>
    </row>
    <row r="3922" spans="1:4">
      <c r="A3922" s="9">
        <v>44256</v>
      </c>
      <c r="B3922" t="s">
        <v>44</v>
      </c>
      <c r="C3922" t="s">
        <v>50</v>
      </c>
      <c r="D3922" s="10">
        <v>4598241</v>
      </c>
    </row>
    <row r="3923" spans="1:4">
      <c r="A3923" s="9">
        <v>44287</v>
      </c>
      <c r="B3923" t="s">
        <v>44</v>
      </c>
      <c r="C3923" t="s">
        <v>50</v>
      </c>
      <c r="D3923" s="10">
        <v>4433132</v>
      </c>
    </row>
    <row r="3924" spans="1:4">
      <c r="A3924" s="9">
        <v>44317</v>
      </c>
      <c r="B3924" t="s">
        <v>44</v>
      </c>
      <c r="C3924" t="s">
        <v>50</v>
      </c>
      <c r="D3924" s="10">
        <v>2926463</v>
      </c>
    </row>
    <row r="3925" spans="1:4">
      <c r="A3925" s="9">
        <v>44348</v>
      </c>
      <c r="B3925" t="s">
        <v>44</v>
      </c>
      <c r="C3925" t="s">
        <v>50</v>
      </c>
      <c r="D3925" s="10">
        <v>3277928</v>
      </c>
    </row>
    <row r="3926" spans="1:4">
      <c r="A3926" s="9">
        <v>44378</v>
      </c>
      <c r="B3926" t="s">
        <v>44</v>
      </c>
      <c r="C3926" t="s">
        <v>50</v>
      </c>
      <c r="D3926" s="10">
        <v>3186244</v>
      </c>
    </row>
    <row r="3927" spans="1:4">
      <c r="A3927" s="9">
        <v>44409</v>
      </c>
      <c r="B3927" t="s">
        <v>44</v>
      </c>
      <c r="C3927" t="s">
        <v>50</v>
      </c>
      <c r="D3927" s="10">
        <v>2908682</v>
      </c>
    </row>
    <row r="3928" spans="1:4">
      <c r="A3928" s="9">
        <v>44440</v>
      </c>
      <c r="B3928" t="s">
        <v>44</v>
      </c>
      <c r="C3928" t="s">
        <v>50</v>
      </c>
      <c r="D3928" s="10">
        <v>2640301</v>
      </c>
    </row>
    <row r="3929" spans="1:4">
      <c r="A3929" s="9">
        <v>44470</v>
      </c>
      <c r="B3929" t="s">
        <v>44</v>
      </c>
      <c r="C3929" t="s">
        <v>50</v>
      </c>
      <c r="D3929" s="10">
        <v>2629058</v>
      </c>
    </row>
    <row r="3930" spans="1:4">
      <c r="A3930" s="9">
        <v>44501</v>
      </c>
      <c r="B3930" t="s">
        <v>44</v>
      </c>
      <c r="C3930" t="s">
        <v>50</v>
      </c>
      <c r="D3930" s="10">
        <v>3647681.5</v>
      </c>
    </row>
    <row r="3931" spans="1:4">
      <c r="A3931" s="9">
        <v>44531</v>
      </c>
      <c r="B3931" t="s">
        <v>44</v>
      </c>
      <c r="C3931" t="s">
        <v>50</v>
      </c>
      <c r="D3931" s="10">
        <v>4113331</v>
      </c>
    </row>
    <row r="3932" spans="1:4">
      <c r="A3932" s="9">
        <v>44562</v>
      </c>
      <c r="B3932" t="s">
        <v>44</v>
      </c>
      <c r="C3932" t="s">
        <v>50</v>
      </c>
      <c r="D3932" s="10">
        <v>3850468</v>
      </c>
    </row>
    <row r="3933" spans="1:4">
      <c r="A3933" s="9">
        <v>44593</v>
      </c>
      <c r="B3933" t="s">
        <v>44</v>
      </c>
      <c r="C3933" t="s">
        <v>50</v>
      </c>
      <c r="D3933" s="10">
        <v>3946430</v>
      </c>
    </row>
    <row r="3934" spans="1:4">
      <c r="A3934" s="9">
        <v>44621</v>
      </c>
      <c r="B3934" t="s">
        <v>44</v>
      </c>
      <c r="C3934" t="s">
        <v>50</v>
      </c>
      <c r="D3934" s="10">
        <v>4272569</v>
      </c>
    </row>
    <row r="3935" spans="1:4">
      <c r="A3935" s="9">
        <v>44652</v>
      </c>
      <c r="B3935" t="s">
        <v>44</v>
      </c>
      <c r="C3935" t="s">
        <v>50</v>
      </c>
      <c r="D3935" s="10">
        <v>4329861</v>
      </c>
    </row>
    <row r="3936" spans="1:4">
      <c r="A3936" s="9">
        <v>44682</v>
      </c>
      <c r="B3936" t="s">
        <v>44</v>
      </c>
      <c r="C3936" t="s">
        <v>50</v>
      </c>
      <c r="D3936" s="10">
        <v>4354110</v>
      </c>
    </row>
    <row r="3937" spans="1:4">
      <c r="A3937" s="9">
        <v>44713</v>
      </c>
      <c r="B3937" t="s">
        <v>44</v>
      </c>
      <c r="C3937" t="s">
        <v>50</v>
      </c>
      <c r="D3937" s="10">
        <v>4234960</v>
      </c>
    </row>
    <row r="3938" spans="1:4">
      <c r="A3938" s="9">
        <v>44743</v>
      </c>
      <c r="B3938" t="s">
        <v>44</v>
      </c>
      <c r="C3938" t="s">
        <v>50</v>
      </c>
      <c r="D3938" s="10">
        <v>3784702</v>
      </c>
    </row>
    <row r="3939" spans="1:4">
      <c r="A3939" s="9">
        <v>44774</v>
      </c>
      <c r="B3939" t="s">
        <v>44</v>
      </c>
      <c r="C3939" t="s">
        <v>50</v>
      </c>
      <c r="D3939" s="10">
        <v>3558916.6666666665</v>
      </c>
    </row>
    <row r="3940" spans="1:4">
      <c r="A3940" s="9">
        <v>44805</v>
      </c>
      <c r="B3940" t="s">
        <v>44</v>
      </c>
      <c r="C3940" t="s">
        <v>50</v>
      </c>
      <c r="D3940" s="10">
        <v>3492060.888888889</v>
      </c>
    </row>
    <row r="3941" spans="1:4">
      <c r="A3941" s="9">
        <v>44835</v>
      </c>
      <c r="B3941" t="s">
        <v>44</v>
      </c>
      <c r="C3941" t="s">
        <v>50</v>
      </c>
      <c r="D3941" s="10">
        <v>3767401.3518518517</v>
      </c>
    </row>
    <row r="3942" spans="1:4">
      <c r="A3942" s="9">
        <v>39448</v>
      </c>
      <c r="B3942" t="s">
        <v>45</v>
      </c>
      <c r="C3942" t="s">
        <v>50</v>
      </c>
      <c r="D3942" s="10">
        <v>706260</v>
      </c>
    </row>
    <row r="3943" spans="1:4">
      <c r="A3943" s="9">
        <v>39479</v>
      </c>
      <c r="B3943" t="s">
        <v>45</v>
      </c>
      <c r="C3943" t="s">
        <v>50</v>
      </c>
      <c r="D3943" s="10">
        <v>737257</v>
      </c>
    </row>
    <row r="3944" spans="1:4">
      <c r="A3944" s="9">
        <v>39508</v>
      </c>
      <c r="B3944" t="s">
        <v>45</v>
      </c>
      <c r="C3944" t="s">
        <v>50</v>
      </c>
      <c r="D3944" s="10">
        <v>1021440</v>
      </c>
    </row>
    <row r="3945" spans="1:4">
      <c r="A3945" s="9">
        <v>39539</v>
      </c>
      <c r="B3945" t="s">
        <v>45</v>
      </c>
      <c r="C3945" t="s">
        <v>50</v>
      </c>
      <c r="D3945" s="10">
        <v>1089897</v>
      </c>
    </row>
    <row r="3946" spans="1:4">
      <c r="A3946" s="9">
        <v>39569</v>
      </c>
      <c r="B3946" t="s">
        <v>45</v>
      </c>
      <c r="C3946" t="s">
        <v>50</v>
      </c>
      <c r="D3946" s="10">
        <v>1204067</v>
      </c>
    </row>
    <row r="3947" spans="1:4">
      <c r="A3947" s="9">
        <v>39600</v>
      </c>
      <c r="B3947" t="s">
        <v>45</v>
      </c>
      <c r="C3947" t="s">
        <v>50</v>
      </c>
      <c r="D3947" s="10">
        <v>1175519</v>
      </c>
    </row>
    <row r="3948" spans="1:4">
      <c r="A3948" s="9">
        <v>39630</v>
      </c>
      <c r="B3948" t="s">
        <v>45</v>
      </c>
      <c r="C3948" t="s">
        <v>50</v>
      </c>
      <c r="D3948" s="10">
        <v>1342883</v>
      </c>
    </row>
    <row r="3949" spans="1:4">
      <c r="A3949" s="9">
        <v>39661</v>
      </c>
      <c r="B3949" t="s">
        <v>45</v>
      </c>
      <c r="C3949" t="s">
        <v>50</v>
      </c>
      <c r="D3949" s="10">
        <v>1238646</v>
      </c>
    </row>
    <row r="3950" spans="1:4">
      <c r="A3950" s="9">
        <v>39692</v>
      </c>
      <c r="B3950" t="s">
        <v>45</v>
      </c>
      <c r="C3950" t="s">
        <v>50</v>
      </c>
      <c r="D3950" s="10">
        <v>1308521</v>
      </c>
    </row>
    <row r="3951" spans="1:4">
      <c r="A3951" s="9">
        <v>39722</v>
      </c>
      <c r="B3951" t="s">
        <v>45</v>
      </c>
      <c r="C3951" t="s">
        <v>50</v>
      </c>
      <c r="D3951" s="10">
        <v>1235374</v>
      </c>
    </row>
    <row r="3952" spans="1:4">
      <c r="A3952" s="9">
        <v>39753</v>
      </c>
      <c r="B3952" t="s">
        <v>45</v>
      </c>
      <c r="C3952" t="s">
        <v>50</v>
      </c>
      <c r="D3952" s="10">
        <v>1138822</v>
      </c>
    </row>
    <row r="3953" spans="1:4">
      <c r="A3953" s="9">
        <v>39783</v>
      </c>
      <c r="B3953" t="s">
        <v>45</v>
      </c>
      <c r="C3953" t="s">
        <v>50</v>
      </c>
      <c r="D3953" s="10">
        <v>1091707</v>
      </c>
    </row>
    <row r="3954" spans="1:4">
      <c r="A3954" s="9">
        <v>39814</v>
      </c>
      <c r="B3954" t="s">
        <v>45</v>
      </c>
      <c r="C3954" t="s">
        <v>50</v>
      </c>
      <c r="D3954" s="10">
        <v>1212166</v>
      </c>
    </row>
    <row r="3955" spans="1:4">
      <c r="A3955" s="9">
        <v>39845</v>
      </c>
      <c r="B3955" t="s">
        <v>45</v>
      </c>
      <c r="C3955" t="s">
        <v>50</v>
      </c>
      <c r="D3955" s="10">
        <v>1179544</v>
      </c>
    </row>
    <row r="3956" spans="1:4">
      <c r="A3956" s="9">
        <v>39873</v>
      </c>
      <c r="B3956" t="s">
        <v>45</v>
      </c>
      <c r="C3956" t="s">
        <v>50</v>
      </c>
      <c r="D3956" s="10">
        <v>1307196</v>
      </c>
    </row>
    <row r="3957" spans="1:4">
      <c r="A3957" s="9">
        <v>39904</v>
      </c>
      <c r="B3957" t="s">
        <v>45</v>
      </c>
      <c r="C3957" t="s">
        <v>50</v>
      </c>
      <c r="D3957" s="10">
        <v>1229595</v>
      </c>
    </row>
    <row r="3958" spans="1:4">
      <c r="A3958" s="9">
        <v>39934</v>
      </c>
      <c r="B3958" t="s">
        <v>45</v>
      </c>
      <c r="C3958" t="s">
        <v>50</v>
      </c>
      <c r="D3958" s="10">
        <v>1288528</v>
      </c>
    </row>
    <row r="3959" spans="1:4">
      <c r="A3959" s="9">
        <v>39965</v>
      </c>
      <c r="B3959" t="s">
        <v>45</v>
      </c>
      <c r="C3959" t="s">
        <v>50</v>
      </c>
      <c r="D3959" s="10">
        <v>1212662</v>
      </c>
    </row>
    <row r="3960" spans="1:4">
      <c r="A3960" s="9">
        <v>39995</v>
      </c>
      <c r="B3960" t="s">
        <v>45</v>
      </c>
      <c r="C3960" t="s">
        <v>50</v>
      </c>
      <c r="D3960" s="10">
        <v>1263313</v>
      </c>
    </row>
    <row r="3961" spans="1:4">
      <c r="A3961" s="9">
        <v>40026</v>
      </c>
      <c r="B3961" t="s">
        <v>45</v>
      </c>
      <c r="C3961" t="s">
        <v>50</v>
      </c>
      <c r="D3961" s="10">
        <v>1233745.3470448446</v>
      </c>
    </row>
    <row r="3962" spans="1:4">
      <c r="A3962" s="9">
        <v>40057</v>
      </c>
      <c r="B3962" t="s">
        <v>45</v>
      </c>
      <c r="C3962" t="s">
        <v>50</v>
      </c>
      <c r="D3962" s="10">
        <v>1145855</v>
      </c>
    </row>
    <row r="3963" spans="1:4">
      <c r="A3963" s="9">
        <v>40087</v>
      </c>
      <c r="B3963" t="s">
        <v>45</v>
      </c>
      <c r="C3963" t="s">
        <v>50</v>
      </c>
      <c r="D3963" s="10">
        <v>1112182</v>
      </c>
    </row>
    <row r="3964" spans="1:4">
      <c r="A3964" s="9">
        <v>40118</v>
      </c>
      <c r="B3964" t="s">
        <v>45</v>
      </c>
      <c r="C3964" t="s">
        <v>50</v>
      </c>
      <c r="D3964" s="10">
        <v>1057536</v>
      </c>
    </row>
    <row r="3965" spans="1:4">
      <c r="A3965" s="9">
        <v>40148</v>
      </c>
      <c r="B3965" t="s">
        <v>45</v>
      </c>
      <c r="C3965" t="s">
        <v>50</v>
      </c>
      <c r="D3965" s="10">
        <v>1088999</v>
      </c>
    </row>
    <row r="3966" spans="1:4">
      <c r="A3966" s="9">
        <v>40179</v>
      </c>
      <c r="B3966" t="s">
        <v>45</v>
      </c>
      <c r="C3966" t="s">
        <v>50</v>
      </c>
      <c r="D3966" s="10">
        <v>1101498.373382275</v>
      </c>
    </row>
    <row r="3967" spans="1:4">
      <c r="A3967" s="9">
        <v>40210</v>
      </c>
      <c r="B3967" t="s">
        <v>45</v>
      </c>
      <c r="C3967" t="s">
        <v>50</v>
      </c>
      <c r="D3967" s="10">
        <v>995311</v>
      </c>
    </row>
    <row r="3968" spans="1:4">
      <c r="A3968" s="9">
        <v>40238</v>
      </c>
      <c r="B3968" t="s">
        <v>45</v>
      </c>
      <c r="C3968" t="s">
        <v>50</v>
      </c>
      <c r="D3968" s="10">
        <v>2057636</v>
      </c>
    </row>
    <row r="3969" spans="1:4">
      <c r="A3969" s="9">
        <v>40269</v>
      </c>
      <c r="B3969" t="s">
        <v>45</v>
      </c>
      <c r="C3969" t="s">
        <v>50</v>
      </c>
      <c r="D3969" s="10">
        <v>1831864.4005816262</v>
      </c>
    </row>
    <row r="3970" spans="1:4">
      <c r="A3970" s="9">
        <v>40299</v>
      </c>
      <c r="B3970" t="s">
        <v>45</v>
      </c>
      <c r="C3970" t="s">
        <v>50</v>
      </c>
      <c r="D3970" s="10">
        <v>2189209</v>
      </c>
    </row>
    <row r="3971" spans="1:4">
      <c r="A3971" s="9">
        <v>40330</v>
      </c>
      <c r="B3971" t="s">
        <v>45</v>
      </c>
      <c r="C3971" t="s">
        <v>50</v>
      </c>
      <c r="D3971" s="10">
        <v>2040363</v>
      </c>
    </row>
    <row r="3972" spans="1:4">
      <c r="A3972" s="9">
        <v>40360</v>
      </c>
      <c r="B3972" t="s">
        <v>45</v>
      </c>
      <c r="C3972" t="s">
        <v>50</v>
      </c>
      <c r="D3972" s="10">
        <v>2150298</v>
      </c>
    </row>
    <row r="3973" spans="1:4">
      <c r="A3973" s="9">
        <v>40391</v>
      </c>
      <c r="B3973" t="s">
        <v>45</v>
      </c>
      <c r="C3973" t="s">
        <v>50</v>
      </c>
      <c r="D3973" s="10">
        <v>2054871</v>
      </c>
    </row>
    <row r="3974" spans="1:4">
      <c r="A3974" s="9">
        <v>40422</v>
      </c>
      <c r="B3974" t="s">
        <v>45</v>
      </c>
      <c r="C3974" t="s">
        <v>50</v>
      </c>
      <c r="D3974" s="10">
        <v>1868195</v>
      </c>
    </row>
    <row r="3975" spans="1:4">
      <c r="A3975" s="9">
        <v>40452</v>
      </c>
      <c r="B3975" t="s">
        <v>45</v>
      </c>
      <c r="C3975" t="s">
        <v>50</v>
      </c>
      <c r="D3975" s="10">
        <v>1747956</v>
      </c>
    </row>
    <row r="3976" spans="1:4">
      <c r="A3976" s="9">
        <v>40483</v>
      </c>
      <c r="B3976" t="s">
        <v>45</v>
      </c>
      <c r="C3976" t="s">
        <v>50</v>
      </c>
      <c r="D3976" s="10">
        <v>1521510</v>
      </c>
    </row>
    <row r="3977" spans="1:4">
      <c r="A3977" s="9">
        <v>40513</v>
      </c>
      <c r="B3977" t="s">
        <v>45</v>
      </c>
      <c r="C3977" t="s">
        <v>50</v>
      </c>
      <c r="D3977" s="10">
        <v>969244</v>
      </c>
    </row>
    <row r="3978" spans="1:4">
      <c r="A3978" s="9">
        <v>40544</v>
      </c>
      <c r="B3978" t="s">
        <v>45</v>
      </c>
      <c r="C3978" t="s">
        <v>50</v>
      </c>
      <c r="D3978" s="10">
        <v>1669832</v>
      </c>
    </row>
    <row r="3979" spans="1:4">
      <c r="A3979" s="9">
        <v>40575</v>
      </c>
      <c r="B3979" t="s">
        <v>45</v>
      </c>
      <c r="C3979" t="s">
        <v>50</v>
      </c>
      <c r="D3979" s="10">
        <v>970278</v>
      </c>
    </row>
    <row r="3980" spans="1:4">
      <c r="A3980" s="9">
        <v>40603</v>
      </c>
      <c r="B3980" t="s">
        <v>45</v>
      </c>
      <c r="C3980" t="s">
        <v>50</v>
      </c>
      <c r="D3980" s="10">
        <v>1854525</v>
      </c>
    </row>
    <row r="3981" spans="1:4">
      <c r="A3981" s="9">
        <v>40634</v>
      </c>
      <c r="B3981" t="s">
        <v>45</v>
      </c>
      <c r="C3981" t="s">
        <v>50</v>
      </c>
      <c r="D3981" s="10">
        <v>1714675</v>
      </c>
    </row>
    <row r="3982" spans="1:4">
      <c r="A3982" s="9">
        <v>40664</v>
      </c>
      <c r="B3982" t="s">
        <v>45</v>
      </c>
      <c r="C3982" t="s">
        <v>50</v>
      </c>
      <c r="D3982" s="10">
        <v>1019669</v>
      </c>
    </row>
    <row r="3983" spans="1:4">
      <c r="A3983" s="9">
        <v>40695</v>
      </c>
      <c r="B3983" t="s">
        <v>45</v>
      </c>
      <c r="C3983" t="s">
        <v>50</v>
      </c>
      <c r="D3983" s="10">
        <v>1633703</v>
      </c>
    </row>
    <row r="3984" spans="1:4">
      <c r="A3984" s="9">
        <v>40725</v>
      </c>
      <c r="B3984" t="s">
        <v>45</v>
      </c>
      <c r="C3984" t="s">
        <v>50</v>
      </c>
      <c r="D3984" s="10">
        <v>1794175</v>
      </c>
    </row>
    <row r="3985" spans="1:4">
      <c r="A3985" s="9">
        <v>40756</v>
      </c>
      <c r="B3985" t="s">
        <v>45</v>
      </c>
      <c r="C3985" t="s">
        <v>50</v>
      </c>
      <c r="D3985" s="10">
        <v>1645419</v>
      </c>
    </row>
    <row r="3986" spans="1:4">
      <c r="A3986" s="9">
        <v>40787</v>
      </c>
      <c r="B3986" t="s">
        <v>45</v>
      </c>
      <c r="C3986" t="s">
        <v>50</v>
      </c>
      <c r="D3986" s="10">
        <v>1517126</v>
      </c>
    </row>
    <row r="3987" spans="1:4">
      <c r="A3987" s="9">
        <v>40817</v>
      </c>
      <c r="B3987" t="s">
        <v>45</v>
      </c>
      <c r="C3987" t="s">
        <v>50</v>
      </c>
      <c r="D3987" s="10">
        <v>1476829</v>
      </c>
    </row>
    <row r="3988" spans="1:4">
      <c r="A3988" s="9">
        <v>40848</v>
      </c>
      <c r="B3988" t="s">
        <v>45</v>
      </c>
      <c r="C3988" t="s">
        <v>50</v>
      </c>
      <c r="D3988" s="10">
        <v>1261069</v>
      </c>
    </row>
    <row r="3989" spans="1:4">
      <c r="A3989" s="9">
        <v>40878</v>
      </c>
      <c r="B3989" t="s">
        <v>45</v>
      </c>
      <c r="C3989" t="s">
        <v>50</v>
      </c>
      <c r="D3989" s="10">
        <v>818655</v>
      </c>
    </row>
    <row r="3990" spans="1:4">
      <c r="A3990" s="9">
        <v>40909</v>
      </c>
      <c r="B3990" t="s">
        <v>45</v>
      </c>
      <c r="C3990" t="s">
        <v>50</v>
      </c>
      <c r="D3990" s="10">
        <v>862340</v>
      </c>
    </row>
    <row r="3991" spans="1:4">
      <c r="A3991" s="9">
        <v>40940</v>
      </c>
      <c r="B3991" t="s">
        <v>45</v>
      </c>
      <c r="C3991" t="s">
        <v>50</v>
      </c>
      <c r="D3991" s="10">
        <v>833298</v>
      </c>
    </row>
    <row r="3992" spans="1:4">
      <c r="A3992" s="9">
        <v>40969</v>
      </c>
      <c r="B3992" t="s">
        <v>45</v>
      </c>
      <c r="C3992" t="s">
        <v>50</v>
      </c>
      <c r="D3992" s="10">
        <v>881442</v>
      </c>
    </row>
    <row r="3993" spans="1:4">
      <c r="A3993" s="9">
        <v>41000</v>
      </c>
      <c r="B3993" t="s">
        <v>45</v>
      </c>
      <c r="C3993" t="s">
        <v>50</v>
      </c>
      <c r="D3993" s="10">
        <v>1768010.6666666667</v>
      </c>
    </row>
    <row r="3994" spans="1:4">
      <c r="A3994" s="9">
        <v>41030</v>
      </c>
      <c r="B3994" t="s">
        <v>45</v>
      </c>
      <c r="C3994" t="s">
        <v>50</v>
      </c>
      <c r="D3994" s="10">
        <v>1120747</v>
      </c>
    </row>
    <row r="3995" spans="1:4">
      <c r="A3995" s="9">
        <v>41061</v>
      </c>
      <c r="B3995" t="s">
        <v>45</v>
      </c>
      <c r="C3995" t="s">
        <v>50</v>
      </c>
      <c r="D3995" s="10">
        <v>1160410.0898578358</v>
      </c>
    </row>
    <row r="3996" spans="1:4">
      <c r="A3996" s="9">
        <v>41091</v>
      </c>
      <c r="B3996" t="s">
        <v>45</v>
      </c>
      <c r="C3996" t="s">
        <v>50</v>
      </c>
      <c r="D3996" s="10">
        <v>1319096.7420829153</v>
      </c>
    </row>
    <row r="3997" spans="1:4">
      <c r="A3997" s="9">
        <v>41122</v>
      </c>
      <c r="B3997" t="s">
        <v>45</v>
      </c>
      <c r="C3997" t="s">
        <v>50</v>
      </c>
      <c r="D3997" s="10">
        <v>2195623.666666667</v>
      </c>
    </row>
    <row r="3998" spans="1:4">
      <c r="A3998" s="9">
        <v>41153</v>
      </c>
      <c r="B3998" t="s">
        <v>45</v>
      </c>
      <c r="C3998" t="s">
        <v>50</v>
      </c>
      <c r="D3998" s="10">
        <v>1343154</v>
      </c>
    </row>
    <row r="3999" spans="1:4">
      <c r="A3999" s="9">
        <v>41183</v>
      </c>
      <c r="B3999" t="s">
        <v>45</v>
      </c>
      <c r="C3999" t="s">
        <v>50</v>
      </c>
      <c r="D3999" s="10">
        <v>1571105</v>
      </c>
    </row>
    <row r="4000" spans="1:4">
      <c r="A4000" s="9">
        <v>41214</v>
      </c>
      <c r="B4000" t="s">
        <v>45</v>
      </c>
      <c r="C4000" t="s">
        <v>50</v>
      </c>
      <c r="D4000" s="10">
        <v>1524850</v>
      </c>
    </row>
    <row r="4001" spans="1:4">
      <c r="A4001" s="9">
        <v>41244</v>
      </c>
      <c r="B4001" t="s">
        <v>45</v>
      </c>
      <c r="C4001" t="s">
        <v>50</v>
      </c>
      <c r="D4001" s="10">
        <v>1514307</v>
      </c>
    </row>
    <row r="4002" spans="1:4">
      <c r="A4002" s="9">
        <v>41275</v>
      </c>
      <c r="B4002" t="s">
        <v>45</v>
      </c>
      <c r="C4002" t="s">
        <v>50</v>
      </c>
      <c r="D4002" s="10">
        <v>2050578</v>
      </c>
    </row>
    <row r="4003" spans="1:4">
      <c r="A4003" s="9">
        <v>41306</v>
      </c>
      <c r="B4003" t="s">
        <v>45</v>
      </c>
      <c r="C4003" t="s">
        <v>50</v>
      </c>
      <c r="D4003" s="10">
        <v>2116530</v>
      </c>
    </row>
    <row r="4004" spans="1:4">
      <c r="A4004" s="9">
        <v>41334</v>
      </c>
      <c r="B4004" t="s">
        <v>45</v>
      </c>
      <c r="C4004" t="s">
        <v>50</v>
      </c>
      <c r="D4004" s="10">
        <v>2253688</v>
      </c>
    </row>
    <row r="4005" spans="1:4">
      <c r="A4005" s="9">
        <v>41365</v>
      </c>
      <c r="B4005" t="s">
        <v>45</v>
      </c>
      <c r="C4005" t="s">
        <v>50</v>
      </c>
      <c r="D4005" s="10">
        <v>2000576</v>
      </c>
    </row>
    <row r="4006" spans="1:4">
      <c r="A4006" s="9">
        <v>41395</v>
      </c>
      <c r="B4006" t="s">
        <v>45</v>
      </c>
      <c r="C4006" t="s">
        <v>50</v>
      </c>
      <c r="D4006" s="10">
        <v>2244226</v>
      </c>
    </row>
    <row r="4007" spans="1:4">
      <c r="A4007" s="9">
        <v>41426</v>
      </c>
      <c r="B4007" t="s">
        <v>45</v>
      </c>
      <c r="C4007" t="s">
        <v>50</v>
      </c>
      <c r="D4007" s="10">
        <v>2161933</v>
      </c>
    </row>
    <row r="4008" spans="1:4">
      <c r="A4008" s="9">
        <v>41456</v>
      </c>
      <c r="B4008" t="s">
        <v>45</v>
      </c>
      <c r="C4008" t="s">
        <v>50</v>
      </c>
      <c r="D4008" s="10">
        <v>3176651</v>
      </c>
    </row>
    <row r="4009" spans="1:4">
      <c r="A4009" s="9">
        <v>41487</v>
      </c>
      <c r="B4009" t="s">
        <v>45</v>
      </c>
      <c r="C4009" t="s">
        <v>50</v>
      </c>
      <c r="D4009" s="10">
        <v>2347507</v>
      </c>
    </row>
    <row r="4010" spans="1:4">
      <c r="A4010" s="9">
        <v>41518</v>
      </c>
      <c r="B4010" t="s">
        <v>45</v>
      </c>
      <c r="C4010" t="s">
        <v>50</v>
      </c>
      <c r="D4010" s="10">
        <v>2270568</v>
      </c>
    </row>
    <row r="4011" spans="1:4">
      <c r="A4011" s="9">
        <v>41548</v>
      </c>
      <c r="B4011" t="s">
        <v>45</v>
      </c>
      <c r="C4011" t="s">
        <v>50</v>
      </c>
      <c r="D4011" s="10">
        <v>2234145</v>
      </c>
    </row>
    <row r="4012" spans="1:4">
      <c r="A4012" s="9">
        <v>41579</v>
      </c>
      <c r="B4012" t="s">
        <v>45</v>
      </c>
      <c r="C4012" t="s">
        <v>50</v>
      </c>
      <c r="D4012" s="10">
        <v>2221052</v>
      </c>
    </row>
    <row r="4013" spans="1:4">
      <c r="A4013" s="9">
        <v>41609</v>
      </c>
      <c r="B4013" t="s">
        <v>45</v>
      </c>
      <c r="C4013" t="s">
        <v>50</v>
      </c>
      <c r="D4013" s="10">
        <v>2941704</v>
      </c>
    </row>
    <row r="4014" spans="1:4">
      <c r="A4014" s="9">
        <v>41640</v>
      </c>
      <c r="B4014" t="s">
        <v>45</v>
      </c>
      <c r="C4014" t="s">
        <v>50</v>
      </c>
      <c r="D4014" s="10">
        <v>2160191</v>
      </c>
    </row>
    <row r="4015" spans="1:4">
      <c r="A4015" s="9">
        <v>41671</v>
      </c>
      <c r="B4015" t="s">
        <v>45</v>
      </c>
      <c r="C4015" t="s">
        <v>50</v>
      </c>
      <c r="D4015" s="10">
        <v>1996617</v>
      </c>
    </row>
    <row r="4016" spans="1:4">
      <c r="A4016" s="9">
        <v>41699</v>
      </c>
      <c r="B4016" t="s">
        <v>45</v>
      </c>
      <c r="C4016" t="s">
        <v>50</v>
      </c>
      <c r="D4016" s="10">
        <v>2515100</v>
      </c>
    </row>
    <row r="4017" spans="1:4">
      <c r="A4017" s="9">
        <v>41730</v>
      </c>
      <c r="B4017" t="s">
        <v>45</v>
      </c>
      <c r="C4017" t="s">
        <v>50</v>
      </c>
      <c r="D4017" s="10">
        <v>2448978</v>
      </c>
    </row>
    <row r="4018" spans="1:4">
      <c r="A4018" s="9">
        <v>41760</v>
      </c>
      <c r="B4018" t="s">
        <v>45</v>
      </c>
      <c r="C4018" t="s">
        <v>50</v>
      </c>
      <c r="D4018" s="10">
        <v>3572237</v>
      </c>
    </row>
    <row r="4019" spans="1:4">
      <c r="A4019" s="9">
        <v>41791</v>
      </c>
      <c r="B4019" t="s">
        <v>45</v>
      </c>
      <c r="C4019" t="s">
        <v>50</v>
      </c>
      <c r="D4019" s="10">
        <v>2551048</v>
      </c>
    </row>
    <row r="4020" spans="1:4">
      <c r="A4020" s="9">
        <v>41821</v>
      </c>
      <c r="B4020" t="s">
        <v>45</v>
      </c>
      <c r="C4020" t="s">
        <v>50</v>
      </c>
      <c r="D4020" s="10">
        <v>2467465</v>
      </c>
    </row>
    <row r="4021" spans="1:4">
      <c r="A4021" s="9">
        <v>41852</v>
      </c>
      <c r="B4021" t="s">
        <v>45</v>
      </c>
      <c r="C4021" t="s">
        <v>50</v>
      </c>
      <c r="D4021" s="10">
        <v>2335734</v>
      </c>
    </row>
    <row r="4022" spans="1:4">
      <c r="A4022" s="9">
        <v>41883</v>
      </c>
      <c r="B4022" t="s">
        <v>45</v>
      </c>
      <c r="C4022" t="s">
        <v>50</v>
      </c>
      <c r="D4022" s="10">
        <v>2299279.5</v>
      </c>
    </row>
    <row r="4023" spans="1:4">
      <c r="A4023" s="9">
        <v>41913</v>
      </c>
      <c r="B4023" t="s">
        <v>45</v>
      </c>
      <c r="C4023" t="s">
        <v>50</v>
      </c>
      <c r="D4023" s="10">
        <v>2361501</v>
      </c>
    </row>
    <row r="4024" spans="1:4">
      <c r="A4024" s="9">
        <v>41944</v>
      </c>
      <c r="B4024" t="s">
        <v>45</v>
      </c>
      <c r="C4024" t="s">
        <v>50</v>
      </c>
      <c r="D4024" s="10">
        <v>2157100</v>
      </c>
    </row>
    <row r="4025" spans="1:4">
      <c r="A4025" s="9">
        <v>41974</v>
      </c>
      <c r="B4025" t="s">
        <v>45</v>
      </c>
      <c r="C4025" t="s">
        <v>50</v>
      </c>
      <c r="D4025" s="10">
        <v>2219653</v>
      </c>
    </row>
    <row r="4026" spans="1:4">
      <c r="A4026" s="9">
        <v>42005</v>
      </c>
      <c r="B4026" t="s">
        <v>45</v>
      </c>
      <c r="C4026" t="s">
        <v>50</v>
      </c>
      <c r="D4026" s="10">
        <v>2330153</v>
      </c>
    </row>
    <row r="4027" spans="1:4">
      <c r="A4027" s="9">
        <v>42036</v>
      </c>
      <c r="B4027" t="s">
        <v>45</v>
      </c>
      <c r="C4027" t="s">
        <v>50</v>
      </c>
      <c r="D4027" s="10">
        <v>2371722</v>
      </c>
    </row>
    <row r="4028" spans="1:4">
      <c r="A4028" s="9">
        <v>42064</v>
      </c>
      <c r="B4028" t="s">
        <v>45</v>
      </c>
      <c r="C4028" t="s">
        <v>50</v>
      </c>
      <c r="D4028" s="10">
        <v>2624408</v>
      </c>
    </row>
    <row r="4029" spans="1:4">
      <c r="A4029" s="9">
        <v>42095</v>
      </c>
      <c r="B4029" t="s">
        <v>45</v>
      </c>
      <c r="C4029" t="s">
        <v>50</v>
      </c>
      <c r="D4029" s="10">
        <v>2362772</v>
      </c>
    </row>
    <row r="4030" spans="1:4">
      <c r="A4030" s="9">
        <v>42125</v>
      </c>
      <c r="B4030" t="s">
        <v>45</v>
      </c>
      <c r="C4030" t="s">
        <v>50</v>
      </c>
      <c r="D4030" s="10">
        <v>2442109</v>
      </c>
    </row>
    <row r="4031" spans="1:4">
      <c r="A4031" s="9">
        <v>42156</v>
      </c>
      <c r="B4031" t="s">
        <v>45</v>
      </c>
      <c r="C4031" t="s">
        <v>50</v>
      </c>
      <c r="D4031" s="10">
        <v>2562163</v>
      </c>
    </row>
    <row r="4032" spans="1:4">
      <c r="A4032" s="9">
        <v>42186</v>
      </c>
      <c r="B4032" t="s">
        <v>45</v>
      </c>
      <c r="C4032" t="s">
        <v>50</v>
      </c>
      <c r="D4032" s="10">
        <v>2276502</v>
      </c>
    </row>
    <row r="4033" spans="1:4">
      <c r="A4033" s="9">
        <v>42217</v>
      </c>
      <c r="B4033" t="s">
        <v>45</v>
      </c>
      <c r="C4033" t="s">
        <v>50</v>
      </c>
      <c r="D4033" s="10">
        <v>2310526</v>
      </c>
    </row>
    <row r="4034" spans="1:4">
      <c r="A4034" s="9">
        <v>42248</v>
      </c>
      <c r="B4034" t="s">
        <v>45</v>
      </c>
      <c r="C4034" t="s">
        <v>50</v>
      </c>
      <c r="D4034" s="10">
        <v>2152168</v>
      </c>
    </row>
    <row r="4035" spans="1:4">
      <c r="A4035" s="9">
        <v>42278</v>
      </c>
      <c r="B4035" t="s">
        <v>45</v>
      </c>
      <c r="C4035" t="s">
        <v>50</v>
      </c>
      <c r="D4035" s="10">
        <v>2287776</v>
      </c>
    </row>
    <row r="4036" spans="1:4">
      <c r="A4036" s="9">
        <v>42309</v>
      </c>
      <c r="B4036" t="s">
        <v>45</v>
      </c>
      <c r="C4036" t="s">
        <v>50</v>
      </c>
      <c r="D4036" s="10">
        <v>2049411</v>
      </c>
    </row>
    <row r="4037" spans="1:4">
      <c r="A4037" s="9">
        <v>42339</v>
      </c>
      <c r="B4037" t="s">
        <v>45</v>
      </c>
      <c r="C4037" t="s">
        <v>50</v>
      </c>
      <c r="D4037" s="10">
        <v>2154769</v>
      </c>
    </row>
    <row r="4038" spans="1:4">
      <c r="A4038" s="9">
        <v>42370</v>
      </c>
      <c r="B4038" t="s">
        <v>45</v>
      </c>
      <c r="C4038" t="s">
        <v>50</v>
      </c>
      <c r="D4038" s="10">
        <v>2791761</v>
      </c>
    </row>
    <row r="4039" spans="1:4">
      <c r="A4039" s="9">
        <v>42401</v>
      </c>
      <c r="B4039" t="s">
        <v>45</v>
      </c>
      <c r="C4039" t="s">
        <v>50</v>
      </c>
      <c r="D4039" s="10">
        <v>2688683</v>
      </c>
    </row>
    <row r="4040" spans="1:4">
      <c r="A4040" s="9">
        <v>42430</v>
      </c>
      <c r="B4040" t="s">
        <v>45</v>
      </c>
      <c r="C4040" t="s">
        <v>50</v>
      </c>
      <c r="D4040" s="10">
        <v>2537149</v>
      </c>
    </row>
    <row r="4041" spans="1:4">
      <c r="A4041" s="9">
        <v>42461</v>
      </c>
      <c r="B4041" t="s">
        <v>45</v>
      </c>
      <c r="C4041" t="s">
        <v>50</v>
      </c>
      <c r="D4041" s="10">
        <v>2788084</v>
      </c>
    </row>
    <row r="4042" spans="1:4">
      <c r="A4042" s="9">
        <v>42491</v>
      </c>
      <c r="B4042" t="s">
        <v>45</v>
      </c>
      <c r="C4042" t="s">
        <v>50</v>
      </c>
      <c r="D4042" s="10">
        <v>2630895</v>
      </c>
    </row>
    <row r="4043" spans="1:4">
      <c r="A4043" s="9">
        <v>42522</v>
      </c>
      <c r="B4043" t="s">
        <v>45</v>
      </c>
      <c r="C4043" t="s">
        <v>50</v>
      </c>
      <c r="D4043" s="10">
        <v>2353885</v>
      </c>
    </row>
    <row r="4044" spans="1:4">
      <c r="A4044" s="9">
        <v>42552</v>
      </c>
      <c r="B4044" t="s">
        <v>45</v>
      </c>
      <c r="C4044" t="s">
        <v>50</v>
      </c>
      <c r="D4044" s="10">
        <v>2404121</v>
      </c>
    </row>
    <row r="4045" spans="1:4">
      <c r="A4045" s="9">
        <v>42583</v>
      </c>
      <c r="B4045" t="s">
        <v>45</v>
      </c>
      <c r="C4045" t="s">
        <v>50</v>
      </c>
      <c r="D4045" s="10">
        <v>2679761</v>
      </c>
    </row>
    <row r="4046" spans="1:4">
      <c r="A4046" s="9">
        <v>42614</v>
      </c>
      <c r="B4046" t="s">
        <v>45</v>
      </c>
      <c r="C4046" t="s">
        <v>50</v>
      </c>
      <c r="D4046" s="10">
        <v>2631690</v>
      </c>
    </row>
    <row r="4047" spans="1:4">
      <c r="A4047" s="9">
        <v>42644</v>
      </c>
      <c r="B4047" t="s">
        <v>45</v>
      </c>
      <c r="C4047" t="s">
        <v>50</v>
      </c>
      <c r="D4047" s="10">
        <v>2467965</v>
      </c>
    </row>
    <row r="4048" spans="1:4">
      <c r="A4048" s="9">
        <v>42675</v>
      </c>
      <c r="B4048" t="s">
        <v>45</v>
      </c>
      <c r="C4048" t="s">
        <v>50</v>
      </c>
      <c r="D4048" s="10">
        <v>4983031</v>
      </c>
    </row>
    <row r="4049" spans="1:4">
      <c r="A4049" s="9">
        <v>42705</v>
      </c>
      <c r="B4049" t="s">
        <v>45</v>
      </c>
      <c r="C4049" t="s">
        <v>50</v>
      </c>
      <c r="D4049" s="10">
        <v>2509577.3333333335</v>
      </c>
    </row>
    <row r="4050" spans="1:4">
      <c r="A4050" s="9">
        <v>42736</v>
      </c>
      <c r="B4050" t="s">
        <v>45</v>
      </c>
      <c r="C4050" t="s">
        <v>50</v>
      </c>
      <c r="D4050" s="10">
        <v>2608480</v>
      </c>
    </row>
    <row r="4051" spans="1:4">
      <c r="A4051" s="9">
        <v>42767</v>
      </c>
      <c r="B4051" t="s">
        <v>45</v>
      </c>
      <c r="C4051" t="s">
        <v>50</v>
      </c>
      <c r="D4051" s="10">
        <v>2968340</v>
      </c>
    </row>
    <row r="4052" spans="1:4">
      <c r="A4052" s="9">
        <v>42795</v>
      </c>
      <c r="B4052" t="s">
        <v>45</v>
      </c>
      <c r="C4052" t="s">
        <v>50</v>
      </c>
      <c r="D4052" s="10">
        <v>2495838</v>
      </c>
    </row>
    <row r="4053" spans="1:4">
      <c r="A4053" s="9">
        <v>42826</v>
      </c>
      <c r="B4053" t="s">
        <v>45</v>
      </c>
      <c r="C4053" t="s">
        <v>50</v>
      </c>
      <c r="D4053" s="10">
        <v>2624058</v>
      </c>
    </row>
    <row r="4054" spans="1:4">
      <c r="A4054" s="9">
        <v>42856</v>
      </c>
      <c r="B4054" t="s">
        <v>45</v>
      </c>
      <c r="C4054" t="s">
        <v>50</v>
      </c>
      <c r="D4054" s="10">
        <v>2790671</v>
      </c>
    </row>
    <row r="4055" spans="1:4">
      <c r="A4055" s="9">
        <v>42887</v>
      </c>
      <c r="B4055" t="s">
        <v>45</v>
      </c>
      <c r="C4055" t="s">
        <v>50</v>
      </c>
      <c r="D4055" s="10">
        <v>2757687</v>
      </c>
    </row>
    <row r="4056" spans="1:4">
      <c r="A4056" s="9">
        <v>42917</v>
      </c>
      <c r="B4056" t="s">
        <v>45</v>
      </c>
      <c r="C4056" t="s">
        <v>50</v>
      </c>
      <c r="D4056" s="10">
        <v>2879127</v>
      </c>
    </row>
    <row r="4057" spans="1:4">
      <c r="A4057" s="9">
        <v>42948</v>
      </c>
      <c r="B4057" t="s">
        <v>45</v>
      </c>
      <c r="C4057" t="s">
        <v>50</v>
      </c>
      <c r="D4057" s="10">
        <v>2930243</v>
      </c>
    </row>
    <row r="4058" spans="1:4">
      <c r="A4058" s="9">
        <v>42979</v>
      </c>
      <c r="B4058" t="s">
        <v>45</v>
      </c>
      <c r="C4058" t="s">
        <v>50</v>
      </c>
      <c r="D4058" s="10">
        <v>2795485</v>
      </c>
    </row>
    <row r="4059" spans="1:4">
      <c r="A4059" s="9">
        <v>43009</v>
      </c>
      <c r="B4059" t="s">
        <v>45</v>
      </c>
      <c r="C4059" t="s">
        <v>50</v>
      </c>
      <c r="D4059" s="10">
        <v>2705487</v>
      </c>
    </row>
    <row r="4060" spans="1:4">
      <c r="A4060" s="9">
        <v>43040</v>
      </c>
      <c r="B4060" t="s">
        <v>45</v>
      </c>
      <c r="C4060" t="s">
        <v>50</v>
      </c>
      <c r="D4060" s="10">
        <v>2667738.6666666665</v>
      </c>
    </row>
    <row r="4061" spans="1:4">
      <c r="A4061" s="9">
        <v>43070</v>
      </c>
      <c r="B4061" t="s">
        <v>45</v>
      </c>
      <c r="C4061" t="s">
        <v>50</v>
      </c>
      <c r="D4061" s="10">
        <v>2637016.5555555555</v>
      </c>
    </row>
    <row r="4062" spans="1:4">
      <c r="A4062" s="9">
        <v>43101</v>
      </c>
      <c r="B4062" t="s">
        <v>45</v>
      </c>
      <c r="C4062" t="s">
        <v>50</v>
      </c>
      <c r="D4062" s="10">
        <v>1329942</v>
      </c>
    </row>
    <row r="4063" spans="1:4">
      <c r="A4063" s="9">
        <v>43132</v>
      </c>
      <c r="B4063" t="s">
        <v>45</v>
      </c>
      <c r="C4063" t="s">
        <v>50</v>
      </c>
      <c r="D4063" s="10">
        <v>1230188</v>
      </c>
    </row>
    <row r="4064" spans="1:4">
      <c r="A4064" s="9">
        <v>43160</v>
      </c>
      <c r="B4064" t="s">
        <v>45</v>
      </c>
      <c r="C4064" t="s">
        <v>50</v>
      </c>
      <c r="D4064" s="10">
        <v>1214735</v>
      </c>
    </row>
    <row r="4065" spans="1:4">
      <c r="A4065" s="9">
        <v>43191</v>
      </c>
      <c r="B4065" t="s">
        <v>45</v>
      </c>
      <c r="C4065" t="s">
        <v>50</v>
      </c>
      <c r="D4065" s="10">
        <v>1350911</v>
      </c>
    </row>
    <row r="4066" spans="1:4">
      <c r="A4066" s="9">
        <v>43221</v>
      </c>
      <c r="B4066" t="s">
        <v>45</v>
      </c>
      <c r="C4066" t="s">
        <v>50</v>
      </c>
      <c r="D4066" s="10">
        <v>1425664</v>
      </c>
    </row>
    <row r="4067" spans="1:4">
      <c r="A4067" s="9">
        <v>43252</v>
      </c>
      <c r="B4067" t="s">
        <v>45</v>
      </c>
      <c r="C4067" t="s">
        <v>50</v>
      </c>
      <c r="D4067" s="10">
        <v>1243528</v>
      </c>
    </row>
    <row r="4068" spans="1:4">
      <c r="A4068" s="9">
        <v>43282</v>
      </c>
      <c r="B4068" t="s">
        <v>45</v>
      </c>
      <c r="C4068" t="s">
        <v>50</v>
      </c>
      <c r="D4068" s="10">
        <v>1303493</v>
      </c>
    </row>
    <row r="4069" spans="1:4">
      <c r="A4069" s="9">
        <v>43313</v>
      </c>
      <c r="B4069" t="s">
        <v>45</v>
      </c>
      <c r="C4069" t="s">
        <v>50</v>
      </c>
      <c r="D4069" s="10">
        <v>1314501</v>
      </c>
    </row>
    <row r="4070" spans="1:4">
      <c r="A4070" s="9">
        <v>43344</v>
      </c>
      <c r="B4070" t="s">
        <v>45</v>
      </c>
      <c r="C4070" t="s">
        <v>50</v>
      </c>
      <c r="D4070" s="10">
        <v>1232458</v>
      </c>
    </row>
    <row r="4071" spans="1:4">
      <c r="A4071" s="9">
        <v>43374</v>
      </c>
      <c r="B4071" t="s">
        <v>45</v>
      </c>
      <c r="C4071" t="s">
        <v>50</v>
      </c>
      <c r="D4071" s="10">
        <v>1180936</v>
      </c>
    </row>
    <row r="4072" spans="1:4">
      <c r="A4072" s="9">
        <v>43405</v>
      </c>
      <c r="B4072" t="s">
        <v>45</v>
      </c>
      <c r="C4072" t="s">
        <v>50</v>
      </c>
      <c r="D4072" s="10">
        <v>949544</v>
      </c>
    </row>
    <row r="4073" spans="1:4">
      <c r="A4073" s="9">
        <v>43435</v>
      </c>
      <c r="B4073" t="s">
        <v>45</v>
      </c>
      <c r="C4073" t="s">
        <v>50</v>
      </c>
      <c r="D4073" s="10">
        <v>878646</v>
      </c>
    </row>
    <row r="4074" spans="1:4">
      <c r="A4074" s="9">
        <v>43466</v>
      </c>
      <c r="B4074" t="s">
        <v>45</v>
      </c>
      <c r="C4074" t="s">
        <v>50</v>
      </c>
      <c r="D4074" s="10">
        <v>828646</v>
      </c>
    </row>
    <row r="4075" spans="1:4">
      <c r="A4075" s="9">
        <v>43497</v>
      </c>
      <c r="B4075" t="s">
        <v>45</v>
      </c>
      <c r="C4075" t="s">
        <v>50</v>
      </c>
      <c r="D4075" s="10">
        <v>817653</v>
      </c>
    </row>
    <row r="4076" spans="1:4">
      <c r="A4076" s="9">
        <v>43525</v>
      </c>
      <c r="B4076" t="s">
        <v>45</v>
      </c>
      <c r="C4076" t="s">
        <v>50</v>
      </c>
      <c r="D4076" s="10">
        <v>1017398</v>
      </c>
    </row>
    <row r="4077" spans="1:4">
      <c r="A4077" s="9">
        <v>43556</v>
      </c>
      <c r="B4077" t="s">
        <v>45</v>
      </c>
      <c r="C4077" t="s">
        <v>50</v>
      </c>
      <c r="D4077" s="10">
        <v>561732</v>
      </c>
    </row>
    <row r="4078" spans="1:4">
      <c r="A4078" s="9">
        <v>43586</v>
      </c>
      <c r="B4078" t="s">
        <v>45</v>
      </c>
      <c r="C4078" t="s">
        <v>50</v>
      </c>
      <c r="D4078" s="10">
        <v>1101643</v>
      </c>
    </row>
    <row r="4079" spans="1:4">
      <c r="A4079" s="9">
        <v>43617</v>
      </c>
      <c r="B4079" t="s">
        <v>45</v>
      </c>
      <c r="C4079" t="s">
        <v>50</v>
      </c>
      <c r="D4079" s="10">
        <v>1004302</v>
      </c>
    </row>
    <row r="4080" spans="1:4">
      <c r="A4080" s="9">
        <v>43647</v>
      </c>
      <c r="B4080" t="s">
        <v>45</v>
      </c>
      <c r="C4080" t="s">
        <v>50</v>
      </c>
      <c r="D4080" s="10">
        <v>1729945</v>
      </c>
    </row>
    <row r="4081" spans="1:4">
      <c r="A4081" s="9">
        <v>43678</v>
      </c>
      <c r="B4081" t="s">
        <v>45</v>
      </c>
      <c r="C4081" t="s">
        <v>50</v>
      </c>
      <c r="D4081" s="10">
        <v>999264</v>
      </c>
    </row>
    <row r="4082" spans="1:4">
      <c r="A4082" s="9">
        <v>43709</v>
      </c>
      <c r="B4082" t="s">
        <v>45</v>
      </c>
      <c r="C4082" t="s">
        <v>50</v>
      </c>
      <c r="D4082" s="10">
        <v>774440</v>
      </c>
    </row>
    <row r="4083" spans="1:4">
      <c r="A4083" s="9">
        <v>43739</v>
      </c>
      <c r="B4083" t="s">
        <v>45</v>
      </c>
      <c r="C4083" t="s">
        <v>50</v>
      </c>
      <c r="D4083" s="10">
        <v>463354</v>
      </c>
    </row>
    <row r="4084" spans="1:4">
      <c r="A4084" s="9">
        <v>43770</v>
      </c>
      <c r="B4084" t="s">
        <v>45</v>
      </c>
      <c r="C4084" t="s">
        <v>50</v>
      </c>
      <c r="D4084" s="10">
        <v>366736</v>
      </c>
    </row>
    <row r="4085" spans="1:4">
      <c r="A4085" s="9">
        <v>43800</v>
      </c>
      <c r="B4085" t="s">
        <v>45</v>
      </c>
      <c r="C4085" t="s">
        <v>50</v>
      </c>
      <c r="D4085" s="10">
        <v>658268</v>
      </c>
    </row>
    <row r="4086" spans="1:4">
      <c r="A4086" s="9">
        <v>43831</v>
      </c>
      <c r="B4086" t="s">
        <v>45</v>
      </c>
      <c r="C4086" t="s">
        <v>50</v>
      </c>
      <c r="D4086" s="10">
        <v>361930</v>
      </c>
    </row>
    <row r="4087" spans="1:4">
      <c r="A4087" s="9">
        <v>43862</v>
      </c>
      <c r="B4087" t="s">
        <v>45</v>
      </c>
      <c r="C4087" t="s">
        <v>50</v>
      </c>
      <c r="D4087" s="10">
        <v>596551</v>
      </c>
    </row>
    <row r="4088" spans="1:4">
      <c r="A4088" s="9">
        <v>43891</v>
      </c>
      <c r="B4088" t="s">
        <v>45</v>
      </c>
      <c r="C4088" t="s">
        <v>50</v>
      </c>
      <c r="D4088" s="10">
        <v>379960</v>
      </c>
    </row>
    <row r="4089" spans="1:4">
      <c r="A4089" s="9">
        <v>43922</v>
      </c>
      <c r="B4089" t="s">
        <v>45</v>
      </c>
      <c r="C4089" t="s">
        <v>50</v>
      </c>
      <c r="D4089" s="10">
        <v>521780</v>
      </c>
    </row>
    <row r="4090" spans="1:4">
      <c r="A4090" s="9">
        <v>43952</v>
      </c>
      <c r="B4090" t="s">
        <v>45</v>
      </c>
      <c r="C4090" t="s">
        <v>50</v>
      </c>
      <c r="D4090" s="10">
        <v>587856</v>
      </c>
    </row>
    <row r="4091" spans="1:4">
      <c r="A4091" s="9">
        <v>43983</v>
      </c>
      <c r="B4091" t="s">
        <v>45</v>
      </c>
      <c r="C4091" t="s">
        <v>50</v>
      </c>
      <c r="D4091" s="10">
        <v>622977</v>
      </c>
    </row>
    <row r="4092" spans="1:4">
      <c r="A4092" s="9">
        <v>44013</v>
      </c>
      <c r="B4092" t="s">
        <v>45</v>
      </c>
      <c r="C4092" t="s">
        <v>50</v>
      </c>
      <c r="D4092" s="10">
        <v>592602</v>
      </c>
    </row>
    <row r="4093" spans="1:4">
      <c r="A4093" s="9">
        <v>44044</v>
      </c>
      <c r="B4093" t="s">
        <v>45</v>
      </c>
      <c r="C4093" t="s">
        <v>50</v>
      </c>
      <c r="D4093" s="10">
        <v>584754</v>
      </c>
    </row>
    <row r="4094" spans="1:4">
      <c r="A4094" s="9">
        <v>44075</v>
      </c>
      <c r="B4094" t="s">
        <v>45</v>
      </c>
      <c r="C4094" t="s">
        <v>50</v>
      </c>
      <c r="D4094" s="10">
        <v>585703</v>
      </c>
    </row>
    <row r="4095" spans="1:4">
      <c r="A4095" s="9">
        <v>44105</v>
      </c>
      <c r="B4095" t="s">
        <v>45</v>
      </c>
      <c r="C4095" t="s">
        <v>50</v>
      </c>
      <c r="D4095" s="10">
        <v>531726</v>
      </c>
    </row>
    <row r="4096" spans="1:4">
      <c r="A4096" s="9">
        <v>44136</v>
      </c>
      <c r="B4096" t="s">
        <v>45</v>
      </c>
      <c r="C4096" t="s">
        <v>50</v>
      </c>
      <c r="D4096" s="10">
        <v>435257</v>
      </c>
    </row>
    <row r="4097" spans="1:4">
      <c r="A4097" s="9">
        <v>44166</v>
      </c>
      <c r="B4097" t="s">
        <v>45</v>
      </c>
      <c r="C4097" t="s">
        <v>50</v>
      </c>
      <c r="D4097" s="10">
        <v>556798</v>
      </c>
    </row>
    <row r="4098" spans="1:4">
      <c r="A4098" s="9">
        <v>44197</v>
      </c>
      <c r="B4098" t="s">
        <v>45</v>
      </c>
      <c r="C4098" t="s">
        <v>50</v>
      </c>
      <c r="D4098" s="10">
        <v>499229</v>
      </c>
    </row>
    <row r="4099" spans="1:4">
      <c r="A4099" s="9">
        <v>44228</v>
      </c>
      <c r="B4099" t="s">
        <v>45</v>
      </c>
      <c r="C4099" t="s">
        <v>50</v>
      </c>
      <c r="D4099" s="10">
        <v>481560</v>
      </c>
    </row>
    <row r="4100" spans="1:4">
      <c r="A4100" s="9">
        <v>44256</v>
      </c>
      <c r="B4100" t="s">
        <v>45</v>
      </c>
      <c r="C4100" t="s">
        <v>50</v>
      </c>
      <c r="D4100" s="10">
        <v>458495</v>
      </c>
    </row>
    <row r="4101" spans="1:4">
      <c r="A4101" s="9">
        <v>44287</v>
      </c>
      <c r="B4101" t="s">
        <v>45</v>
      </c>
      <c r="C4101" t="s">
        <v>50</v>
      </c>
      <c r="D4101" s="10">
        <v>349970</v>
      </c>
    </row>
    <row r="4102" spans="1:4">
      <c r="A4102" s="9">
        <v>44317</v>
      </c>
      <c r="B4102" t="s">
        <v>45</v>
      </c>
      <c r="C4102" t="s">
        <v>50</v>
      </c>
      <c r="D4102" s="10">
        <v>98137</v>
      </c>
    </row>
    <row r="4103" spans="1:4">
      <c r="A4103" s="9">
        <v>44348</v>
      </c>
      <c r="B4103" t="s">
        <v>45</v>
      </c>
      <c r="C4103" t="s">
        <v>50</v>
      </c>
      <c r="D4103" s="10">
        <v>314373</v>
      </c>
    </row>
    <row r="4104" spans="1:4">
      <c r="A4104" s="9">
        <v>44378</v>
      </c>
      <c r="B4104" t="s">
        <v>45</v>
      </c>
      <c r="C4104" t="s">
        <v>50</v>
      </c>
      <c r="D4104" s="10">
        <v>409013</v>
      </c>
    </row>
    <row r="4105" spans="1:4">
      <c r="A4105" s="9">
        <v>44409</v>
      </c>
      <c r="B4105" t="s">
        <v>45</v>
      </c>
      <c r="C4105" t="s">
        <v>50</v>
      </c>
      <c r="D4105" s="10">
        <v>294952</v>
      </c>
    </row>
    <row r="4106" spans="1:4">
      <c r="A4106" s="9">
        <v>44440</v>
      </c>
      <c r="B4106" t="s">
        <v>45</v>
      </c>
      <c r="C4106" t="s">
        <v>50</v>
      </c>
      <c r="D4106" s="10">
        <v>146588</v>
      </c>
    </row>
    <row r="4107" spans="1:4">
      <c r="A4107" s="9">
        <v>44470</v>
      </c>
      <c r="B4107" t="s">
        <v>45</v>
      </c>
      <c r="C4107" t="s">
        <v>50</v>
      </c>
      <c r="D4107" s="10">
        <v>151732</v>
      </c>
    </row>
    <row r="4108" spans="1:4">
      <c r="A4108" s="9">
        <v>44501</v>
      </c>
      <c r="B4108" t="s">
        <v>45</v>
      </c>
      <c r="C4108" t="s">
        <v>50</v>
      </c>
      <c r="D4108" s="10">
        <v>531316</v>
      </c>
    </row>
    <row r="4109" spans="1:4">
      <c r="A4109" s="9">
        <v>44531</v>
      </c>
      <c r="B4109" t="s">
        <v>45</v>
      </c>
      <c r="C4109" t="s">
        <v>50</v>
      </c>
      <c r="D4109" s="10">
        <v>959860</v>
      </c>
    </row>
    <row r="4110" spans="1:4">
      <c r="A4110" s="9">
        <v>44562</v>
      </c>
      <c r="B4110" t="s">
        <v>45</v>
      </c>
      <c r="C4110" t="s">
        <v>50</v>
      </c>
      <c r="D4110" s="10">
        <v>990102</v>
      </c>
    </row>
    <row r="4111" spans="1:4">
      <c r="A4111" s="9">
        <v>44593</v>
      </c>
      <c r="B4111" t="s">
        <v>45</v>
      </c>
      <c r="C4111" t="s">
        <v>50</v>
      </c>
      <c r="D4111" s="10">
        <v>767372</v>
      </c>
    </row>
    <row r="4112" spans="1:4">
      <c r="A4112" s="9">
        <v>44621</v>
      </c>
      <c r="B4112" t="s">
        <v>45</v>
      </c>
      <c r="C4112" t="s">
        <v>50</v>
      </c>
      <c r="D4112" s="10">
        <v>1170211</v>
      </c>
    </row>
    <row r="4113" spans="1:4">
      <c r="A4113" s="9">
        <v>44652</v>
      </c>
      <c r="B4113" t="s">
        <v>45</v>
      </c>
      <c r="C4113" t="s">
        <v>50</v>
      </c>
      <c r="D4113" s="10">
        <v>1079478</v>
      </c>
    </row>
    <row r="4114" spans="1:4">
      <c r="A4114" s="9">
        <v>44682</v>
      </c>
      <c r="B4114" t="s">
        <v>45</v>
      </c>
      <c r="C4114" t="s">
        <v>50</v>
      </c>
      <c r="D4114" s="10">
        <v>1036995</v>
      </c>
    </row>
    <row r="4115" spans="1:4">
      <c r="A4115" s="9">
        <v>44713</v>
      </c>
      <c r="B4115" t="s">
        <v>45</v>
      </c>
      <c r="C4115" t="s">
        <v>50</v>
      </c>
      <c r="D4115" s="10">
        <v>1246145</v>
      </c>
    </row>
    <row r="4116" spans="1:4">
      <c r="A4116" s="9">
        <v>44743</v>
      </c>
      <c r="B4116" t="s">
        <v>45</v>
      </c>
      <c r="C4116" t="s">
        <v>50</v>
      </c>
      <c r="D4116" s="10">
        <v>1280253</v>
      </c>
    </row>
    <row r="4117" spans="1:4">
      <c r="A4117" s="9">
        <v>44774</v>
      </c>
      <c r="B4117" t="s">
        <v>45</v>
      </c>
      <c r="C4117" t="s">
        <v>50</v>
      </c>
      <c r="D4117" s="10">
        <v>1306973</v>
      </c>
    </row>
    <row r="4118" spans="1:4">
      <c r="A4118" s="9">
        <v>44805</v>
      </c>
      <c r="B4118" t="s">
        <v>45</v>
      </c>
      <c r="C4118" t="s">
        <v>50</v>
      </c>
      <c r="D4118" s="10">
        <v>1137276</v>
      </c>
    </row>
    <row r="4119" spans="1:4">
      <c r="A4119" s="9">
        <v>44835</v>
      </c>
      <c r="B4119" t="s">
        <v>45</v>
      </c>
      <c r="C4119" t="s">
        <v>50</v>
      </c>
      <c r="D4119" s="10">
        <v>989853</v>
      </c>
    </row>
    <row r="4120" spans="1:4">
      <c r="A4120" s="9">
        <v>42370</v>
      </c>
      <c r="B4120" t="s">
        <v>46</v>
      </c>
      <c r="C4120" t="s">
        <v>50</v>
      </c>
      <c r="D4120" s="10">
        <v>240098</v>
      </c>
    </row>
    <row r="4121" spans="1:4">
      <c r="A4121" s="9">
        <v>42401</v>
      </c>
      <c r="B4121" t="s">
        <v>46</v>
      </c>
      <c r="C4121" t="s">
        <v>50</v>
      </c>
      <c r="D4121" s="10">
        <v>258951</v>
      </c>
    </row>
    <row r="4122" spans="1:4">
      <c r="A4122" s="9">
        <v>42430</v>
      </c>
      <c r="B4122" t="s">
        <v>46</v>
      </c>
      <c r="C4122" t="s">
        <v>50</v>
      </c>
      <c r="D4122" s="10">
        <v>267815</v>
      </c>
    </row>
    <row r="4123" spans="1:4">
      <c r="A4123" s="9">
        <v>42461</v>
      </c>
      <c r="B4123" t="s">
        <v>46</v>
      </c>
      <c r="C4123" t="s">
        <v>50</v>
      </c>
      <c r="D4123" s="10">
        <v>251262</v>
      </c>
    </row>
    <row r="4124" spans="1:4">
      <c r="A4124" s="9">
        <v>42491</v>
      </c>
      <c r="B4124" t="s">
        <v>46</v>
      </c>
      <c r="C4124" t="s">
        <v>50</v>
      </c>
      <c r="D4124" s="10">
        <v>232414</v>
      </c>
    </row>
    <row r="4125" spans="1:4">
      <c r="A4125" s="9">
        <v>42522</v>
      </c>
      <c r="B4125" t="s">
        <v>46</v>
      </c>
      <c r="C4125" t="s">
        <v>50</v>
      </c>
      <c r="D4125" s="10">
        <v>215050</v>
      </c>
    </row>
    <row r="4126" spans="1:4">
      <c r="A4126" s="9">
        <v>42552</v>
      </c>
      <c r="B4126" t="s">
        <v>46</v>
      </c>
      <c r="C4126" t="s">
        <v>50</v>
      </c>
      <c r="D4126" s="10">
        <v>115297</v>
      </c>
    </row>
    <row r="4127" spans="1:4">
      <c r="A4127" s="9">
        <v>42583</v>
      </c>
      <c r="B4127" t="s">
        <v>46</v>
      </c>
      <c r="C4127" t="s">
        <v>50</v>
      </c>
      <c r="D4127" s="10">
        <v>166773</v>
      </c>
    </row>
    <row r="4128" spans="1:4">
      <c r="A4128" s="9">
        <v>42614</v>
      </c>
      <c r="B4128" t="s">
        <v>46</v>
      </c>
      <c r="C4128" t="s">
        <v>50</v>
      </c>
      <c r="D4128" s="10">
        <v>134267</v>
      </c>
    </row>
    <row r="4129" spans="1:4">
      <c r="A4129" s="9">
        <v>42644</v>
      </c>
      <c r="B4129" t="s">
        <v>46</v>
      </c>
      <c r="C4129" t="s">
        <v>50</v>
      </c>
      <c r="D4129" s="10">
        <v>204969</v>
      </c>
    </row>
    <row r="4130" spans="1:4">
      <c r="A4130" s="9">
        <v>42675</v>
      </c>
      <c r="B4130" t="s">
        <v>46</v>
      </c>
      <c r="C4130" t="s">
        <v>50</v>
      </c>
      <c r="D4130" s="10">
        <v>246614</v>
      </c>
    </row>
    <row r="4131" spans="1:4">
      <c r="A4131" s="9">
        <v>42705</v>
      </c>
      <c r="B4131" t="s">
        <v>46</v>
      </c>
      <c r="C4131" t="s">
        <v>50</v>
      </c>
      <c r="D4131" s="10">
        <v>271372</v>
      </c>
    </row>
    <row r="4132" spans="1:4">
      <c r="A4132" s="9">
        <v>42736</v>
      </c>
      <c r="B4132" t="s">
        <v>46</v>
      </c>
      <c r="C4132" t="s">
        <v>50</v>
      </c>
      <c r="D4132" s="10">
        <v>289932</v>
      </c>
    </row>
    <row r="4133" spans="1:4">
      <c r="A4133" s="9">
        <v>42767</v>
      </c>
      <c r="B4133" t="s">
        <v>46</v>
      </c>
      <c r="C4133" t="s">
        <v>50</v>
      </c>
      <c r="D4133" s="10">
        <v>289932</v>
      </c>
    </row>
    <row r="4134" spans="1:4">
      <c r="A4134" s="9">
        <v>42795</v>
      </c>
      <c r="B4134" t="s">
        <v>46</v>
      </c>
      <c r="C4134" t="s">
        <v>50</v>
      </c>
      <c r="D4134" s="10">
        <v>318218</v>
      </c>
    </row>
    <row r="4135" spans="1:4">
      <c r="A4135" s="9">
        <v>42826</v>
      </c>
      <c r="B4135" t="s">
        <v>46</v>
      </c>
      <c r="C4135" t="s">
        <v>50</v>
      </c>
      <c r="D4135" s="10">
        <v>298983</v>
      </c>
    </row>
    <row r="4136" spans="1:4">
      <c r="A4136" s="9">
        <v>42856</v>
      </c>
      <c r="B4136" t="s">
        <v>46</v>
      </c>
      <c r="C4136" t="s">
        <v>50</v>
      </c>
      <c r="D4136" s="10">
        <v>298983</v>
      </c>
    </row>
    <row r="4137" spans="1:4">
      <c r="A4137" s="9">
        <v>42887</v>
      </c>
      <c r="B4137" t="s">
        <v>46</v>
      </c>
      <c r="C4137" t="s">
        <v>50</v>
      </c>
      <c r="D4137" s="10">
        <v>266942</v>
      </c>
    </row>
    <row r="4138" spans="1:4">
      <c r="A4138" s="9">
        <v>42917</v>
      </c>
      <c r="B4138" t="s">
        <v>46</v>
      </c>
      <c r="C4138" t="s">
        <v>50</v>
      </c>
      <c r="D4138" s="10">
        <v>271763</v>
      </c>
    </row>
    <row r="4139" spans="1:4">
      <c r="A4139" s="9">
        <v>42948</v>
      </c>
      <c r="B4139" t="s">
        <v>46</v>
      </c>
      <c r="C4139" t="s">
        <v>50</v>
      </c>
      <c r="D4139" s="10">
        <v>271554</v>
      </c>
    </row>
    <row r="4140" spans="1:4">
      <c r="A4140" s="9">
        <v>42979</v>
      </c>
      <c r="B4140" t="s">
        <v>46</v>
      </c>
      <c r="C4140" t="s">
        <v>50</v>
      </c>
      <c r="D4140" s="10">
        <v>135545</v>
      </c>
    </row>
    <row r="4141" spans="1:4">
      <c r="A4141" s="9">
        <v>43739</v>
      </c>
      <c r="B4141" t="s">
        <v>46</v>
      </c>
      <c r="C4141" t="s">
        <v>50</v>
      </c>
      <c r="D4141" s="10">
        <v>234549</v>
      </c>
    </row>
    <row r="4142" spans="1:4">
      <c r="A4142" s="9">
        <v>43770</v>
      </c>
      <c r="B4142" t="s">
        <v>46</v>
      </c>
      <c r="C4142" t="s">
        <v>50</v>
      </c>
      <c r="D4142" s="10">
        <v>229893</v>
      </c>
    </row>
    <row r="4143" spans="1:4">
      <c r="A4143" s="9">
        <v>43800</v>
      </c>
      <c r="B4143" t="s">
        <v>46</v>
      </c>
      <c r="C4143" t="s">
        <v>50</v>
      </c>
      <c r="D4143" s="10">
        <v>254290</v>
      </c>
    </row>
    <row r="4144" spans="1:4">
      <c r="A4144" s="9">
        <v>43831</v>
      </c>
      <c r="B4144" t="s">
        <v>46</v>
      </c>
      <c r="C4144" t="s">
        <v>50</v>
      </c>
      <c r="D4144" s="10">
        <v>227274</v>
      </c>
    </row>
    <row r="4145" spans="1:4">
      <c r="A4145" s="9">
        <v>43862</v>
      </c>
      <c r="B4145" t="s">
        <v>46</v>
      </c>
      <c r="C4145" t="s">
        <v>50</v>
      </c>
      <c r="D4145" s="10">
        <v>233404</v>
      </c>
    </row>
    <row r="4146" spans="1:4">
      <c r="A4146" s="9">
        <v>43891</v>
      </c>
      <c r="B4146" t="s">
        <v>46</v>
      </c>
      <c r="C4146" t="s">
        <v>50</v>
      </c>
      <c r="D4146" s="10">
        <v>268079</v>
      </c>
    </row>
    <row r="4147" spans="1:4">
      <c r="A4147" s="9">
        <v>43922</v>
      </c>
      <c r="B4147" t="s">
        <v>46</v>
      </c>
      <c r="C4147" t="s">
        <v>50</v>
      </c>
      <c r="D4147" s="10">
        <v>265949</v>
      </c>
    </row>
    <row r="4148" spans="1:4">
      <c r="A4148" s="9">
        <v>43952</v>
      </c>
      <c r="B4148" t="s">
        <v>46</v>
      </c>
      <c r="C4148" t="s">
        <v>50</v>
      </c>
      <c r="D4148" s="10">
        <v>290181</v>
      </c>
    </row>
    <row r="4149" spans="1:4">
      <c r="A4149" s="9">
        <v>43983</v>
      </c>
      <c r="B4149" t="s">
        <v>46</v>
      </c>
      <c r="C4149" t="s">
        <v>50</v>
      </c>
      <c r="D4149" s="10">
        <v>277537</v>
      </c>
    </row>
    <row r="4150" spans="1:4">
      <c r="A4150" s="9">
        <v>44013</v>
      </c>
      <c r="B4150" t="s">
        <v>46</v>
      </c>
      <c r="C4150" t="s">
        <v>50</v>
      </c>
      <c r="D4150" s="10">
        <v>284225</v>
      </c>
    </row>
    <row r="4151" spans="1:4">
      <c r="A4151" s="9">
        <v>44044</v>
      </c>
      <c r="B4151" t="s">
        <v>46</v>
      </c>
      <c r="C4151" t="s">
        <v>50</v>
      </c>
      <c r="D4151" s="10">
        <v>280324</v>
      </c>
    </row>
    <row r="4152" spans="1:4">
      <c r="A4152" s="9">
        <v>44075</v>
      </c>
      <c r="B4152" t="s">
        <v>46</v>
      </c>
      <c r="C4152" t="s">
        <v>50</v>
      </c>
      <c r="D4152" s="10">
        <v>256590</v>
      </c>
    </row>
    <row r="4153" spans="1:4">
      <c r="A4153" s="9">
        <v>44105</v>
      </c>
      <c r="B4153" t="s">
        <v>46</v>
      </c>
      <c r="C4153" t="s">
        <v>50</v>
      </c>
      <c r="D4153" s="10">
        <v>232335</v>
      </c>
    </row>
    <row r="4154" spans="1:4">
      <c r="A4154" s="9">
        <v>44136</v>
      </c>
      <c r="B4154" t="s">
        <v>46</v>
      </c>
      <c r="C4154" t="s">
        <v>50</v>
      </c>
      <c r="D4154" s="10">
        <v>242782</v>
      </c>
    </row>
    <row r="4155" spans="1:4">
      <c r="A4155" s="9">
        <v>44166</v>
      </c>
      <c r="B4155" t="s">
        <v>46</v>
      </c>
      <c r="C4155" t="s">
        <v>50</v>
      </c>
      <c r="D4155" s="10">
        <v>240725</v>
      </c>
    </row>
    <row r="4156" spans="1:4">
      <c r="A4156" s="9">
        <v>44197</v>
      </c>
      <c r="B4156" t="s">
        <v>46</v>
      </c>
      <c r="C4156" t="s">
        <v>50</v>
      </c>
      <c r="D4156" s="10">
        <v>249549</v>
      </c>
    </row>
    <row r="4157" spans="1:4">
      <c r="A4157" s="9">
        <v>44228</v>
      </c>
      <c r="B4157" t="s">
        <v>46</v>
      </c>
      <c r="C4157" t="s">
        <v>50</v>
      </c>
      <c r="D4157" s="10">
        <v>228451</v>
      </c>
    </row>
    <row r="4158" spans="1:4">
      <c r="A4158" s="9">
        <v>44256</v>
      </c>
      <c r="B4158" t="s">
        <v>46</v>
      </c>
      <c r="C4158" t="s">
        <v>50</v>
      </c>
      <c r="D4158" s="10">
        <v>238468</v>
      </c>
    </row>
    <row r="4159" spans="1:4">
      <c r="A4159" s="9">
        <v>44287</v>
      </c>
      <c r="B4159" t="s">
        <v>46</v>
      </c>
      <c r="C4159" t="s">
        <v>50</v>
      </c>
      <c r="D4159" s="10">
        <v>223831</v>
      </c>
    </row>
    <row r="4160" spans="1:4">
      <c r="A4160" s="9">
        <v>44348</v>
      </c>
      <c r="B4160" t="s">
        <v>46</v>
      </c>
      <c r="C4160" t="s">
        <v>50</v>
      </c>
      <c r="D4160" s="10">
        <v>113744</v>
      </c>
    </row>
    <row r="4161" spans="1:4">
      <c r="A4161" s="9">
        <v>44378</v>
      </c>
      <c r="B4161" t="s">
        <v>46</v>
      </c>
      <c r="C4161" t="s">
        <v>50</v>
      </c>
      <c r="D4161" s="10">
        <v>165344</v>
      </c>
    </row>
    <row r="4162" spans="1:4">
      <c r="A4162" s="9">
        <v>44409</v>
      </c>
      <c r="B4162" t="s">
        <v>46</v>
      </c>
      <c r="C4162" t="s">
        <v>50</v>
      </c>
      <c r="D4162" s="10">
        <v>105759</v>
      </c>
    </row>
    <row r="4163" spans="1:4">
      <c r="A4163" s="9">
        <v>44440</v>
      </c>
      <c r="B4163" t="s">
        <v>46</v>
      </c>
      <c r="C4163" t="s">
        <v>50</v>
      </c>
      <c r="D4163" s="10">
        <v>200799</v>
      </c>
    </row>
    <row r="4164" spans="1:4">
      <c r="A4164" s="9">
        <v>44470</v>
      </c>
      <c r="B4164" t="s">
        <v>46</v>
      </c>
      <c r="C4164" t="s">
        <v>50</v>
      </c>
      <c r="D4164" s="10">
        <v>155338</v>
      </c>
    </row>
    <row r="4165" spans="1:4">
      <c r="A4165" s="9">
        <v>44501</v>
      </c>
      <c r="B4165" t="s">
        <v>46</v>
      </c>
      <c r="C4165" t="s">
        <v>50</v>
      </c>
      <c r="D4165" s="10">
        <v>133098</v>
      </c>
    </row>
    <row r="4166" spans="1:4">
      <c r="A4166" s="9">
        <v>44531</v>
      </c>
      <c r="B4166" t="s">
        <v>46</v>
      </c>
      <c r="C4166" t="s">
        <v>50</v>
      </c>
      <c r="D4166" s="10">
        <v>139955</v>
      </c>
    </row>
    <row r="4167" spans="1:4">
      <c r="A4167" s="9">
        <v>44562</v>
      </c>
      <c r="B4167" t="s">
        <v>46</v>
      </c>
      <c r="C4167" t="s">
        <v>50</v>
      </c>
      <c r="D4167" s="10">
        <v>141530</v>
      </c>
    </row>
    <row r="4168" spans="1:4">
      <c r="A4168" s="9">
        <v>44593</v>
      </c>
      <c r="B4168" t="s">
        <v>46</v>
      </c>
      <c r="C4168" t="s">
        <v>50</v>
      </c>
      <c r="D4168" s="10">
        <v>129908</v>
      </c>
    </row>
    <row r="4169" spans="1:4">
      <c r="A4169" s="9">
        <v>44621</v>
      </c>
      <c r="B4169" t="s">
        <v>46</v>
      </c>
      <c r="C4169" t="s">
        <v>50</v>
      </c>
      <c r="D4169" s="10">
        <v>149330</v>
      </c>
    </row>
    <row r="4170" spans="1:4">
      <c r="A4170" s="9">
        <v>44652</v>
      </c>
      <c r="B4170" t="s">
        <v>46</v>
      </c>
      <c r="C4170" t="s">
        <v>50</v>
      </c>
      <c r="D4170" s="10">
        <v>117247</v>
      </c>
    </row>
    <row r="4171" spans="1:4">
      <c r="A4171" s="9">
        <v>44682</v>
      </c>
      <c r="B4171" t="s">
        <v>46</v>
      </c>
      <c r="C4171" t="s">
        <v>50</v>
      </c>
      <c r="D4171" s="10">
        <v>115989</v>
      </c>
    </row>
    <row r="4172" spans="1:4">
      <c r="A4172" s="9">
        <v>44713</v>
      </c>
      <c r="B4172" t="s">
        <v>46</v>
      </c>
      <c r="C4172" t="s">
        <v>50</v>
      </c>
      <c r="D4172" s="10">
        <v>112158</v>
      </c>
    </row>
    <row r="4173" spans="1:4">
      <c r="A4173" s="9">
        <v>44743</v>
      </c>
      <c r="B4173" t="s">
        <v>46</v>
      </c>
      <c r="C4173" t="s">
        <v>50</v>
      </c>
      <c r="D4173" s="10">
        <v>125213</v>
      </c>
    </row>
    <row r="4174" spans="1:4">
      <c r="A4174" s="9">
        <v>44774</v>
      </c>
      <c r="B4174" t="s">
        <v>46</v>
      </c>
      <c r="C4174" t="s">
        <v>50</v>
      </c>
      <c r="D4174" s="10">
        <v>110426</v>
      </c>
    </row>
    <row r="4175" spans="1:4">
      <c r="A4175" s="9">
        <v>44805</v>
      </c>
      <c r="B4175" t="s">
        <v>46</v>
      </c>
      <c r="C4175" t="s">
        <v>50</v>
      </c>
      <c r="D4175" s="10">
        <v>98014</v>
      </c>
    </row>
    <row r="4176" spans="1:4">
      <c r="A4176" s="9">
        <v>44835</v>
      </c>
      <c r="B4176" t="s">
        <v>46</v>
      </c>
      <c r="C4176" t="s">
        <v>50</v>
      </c>
      <c r="D4176" s="10">
        <v>109957</v>
      </c>
    </row>
    <row r="4177" spans="1:4">
      <c r="A4177" s="9">
        <v>39448</v>
      </c>
      <c r="B4177" t="s">
        <v>47</v>
      </c>
      <c r="C4177" t="s">
        <v>50</v>
      </c>
      <c r="D4177" s="10">
        <v>4869626</v>
      </c>
    </row>
    <row r="4178" spans="1:4">
      <c r="A4178" s="9">
        <v>39479</v>
      </c>
      <c r="B4178" t="s">
        <v>47</v>
      </c>
      <c r="C4178" t="s">
        <v>50</v>
      </c>
      <c r="D4178" s="10">
        <v>4726962.0653319284</v>
      </c>
    </row>
    <row r="4179" spans="1:4">
      <c r="A4179" s="9">
        <v>39508</v>
      </c>
      <c r="B4179" t="s">
        <v>47</v>
      </c>
      <c r="C4179" t="s">
        <v>50</v>
      </c>
      <c r="D4179" s="10">
        <v>4933623.2258064523</v>
      </c>
    </row>
    <row r="4180" spans="1:4">
      <c r="A4180" s="9">
        <v>39539</v>
      </c>
      <c r="B4180" t="s">
        <v>47</v>
      </c>
      <c r="C4180" t="s">
        <v>50</v>
      </c>
      <c r="D4180" s="10">
        <v>5157410.6175514618</v>
      </c>
    </row>
    <row r="4181" spans="1:4">
      <c r="A4181" s="9">
        <v>39569</v>
      </c>
      <c r="B4181" t="s">
        <v>47</v>
      </c>
      <c r="C4181" t="s">
        <v>50</v>
      </c>
      <c r="D4181" s="10">
        <v>4040982</v>
      </c>
    </row>
    <row r="4182" spans="1:4">
      <c r="A4182" s="9">
        <v>39600</v>
      </c>
      <c r="B4182" t="s">
        <v>47</v>
      </c>
      <c r="C4182" t="s">
        <v>50</v>
      </c>
      <c r="D4182" s="10">
        <v>5416043.4210526319</v>
      </c>
    </row>
    <row r="4183" spans="1:4">
      <c r="A4183" s="9">
        <v>39630</v>
      </c>
      <c r="B4183" t="s">
        <v>47</v>
      </c>
      <c r="C4183" t="s">
        <v>50</v>
      </c>
      <c r="D4183" s="10">
        <v>5431039.1788350902</v>
      </c>
    </row>
    <row r="4184" spans="1:4">
      <c r="A4184" s="9">
        <v>39661</v>
      </c>
      <c r="B4184" t="s">
        <v>47</v>
      </c>
      <c r="C4184" t="s">
        <v>50</v>
      </c>
      <c r="D4184" s="10">
        <v>5292461.0458911415</v>
      </c>
    </row>
    <row r="4185" spans="1:4">
      <c r="A4185" s="9">
        <v>39692</v>
      </c>
      <c r="B4185" t="s">
        <v>47</v>
      </c>
      <c r="C4185" t="s">
        <v>50</v>
      </c>
      <c r="D4185" s="10">
        <v>4564259</v>
      </c>
    </row>
    <row r="4186" spans="1:4">
      <c r="A4186" s="9">
        <v>39722</v>
      </c>
      <c r="B4186" t="s">
        <v>47</v>
      </c>
      <c r="C4186" t="s">
        <v>50</v>
      </c>
      <c r="D4186" s="10">
        <v>4037277</v>
      </c>
    </row>
    <row r="4187" spans="1:4">
      <c r="A4187" s="9">
        <v>39753</v>
      </c>
      <c r="B4187" t="s">
        <v>47</v>
      </c>
      <c r="C4187" t="s">
        <v>50</v>
      </c>
      <c r="D4187" s="10">
        <v>4084335.3535353537</v>
      </c>
    </row>
    <row r="4188" spans="1:4">
      <c r="A4188" s="9">
        <v>39783</v>
      </c>
      <c r="B4188" t="s">
        <v>47</v>
      </c>
      <c r="C4188" t="s">
        <v>50</v>
      </c>
      <c r="D4188" s="10">
        <v>3495598</v>
      </c>
    </row>
    <row r="4189" spans="1:4">
      <c r="A4189" s="9">
        <v>39814</v>
      </c>
      <c r="B4189" t="s">
        <v>47</v>
      </c>
      <c r="C4189" t="s">
        <v>50</v>
      </c>
      <c r="D4189" s="10">
        <v>4197458</v>
      </c>
    </row>
    <row r="4190" spans="1:4">
      <c r="A4190" s="9">
        <v>39845</v>
      </c>
      <c r="B4190" t="s">
        <v>47</v>
      </c>
      <c r="C4190" t="s">
        <v>50</v>
      </c>
      <c r="D4190" s="10">
        <v>5128696.4064436182</v>
      </c>
    </row>
    <row r="4191" spans="1:4">
      <c r="A4191" s="9">
        <v>39873</v>
      </c>
      <c r="B4191" t="s">
        <v>47</v>
      </c>
      <c r="C4191" t="s">
        <v>50</v>
      </c>
      <c r="D4191" s="10">
        <v>4767460.2079110462</v>
      </c>
    </row>
    <row r="4192" spans="1:4">
      <c r="A4192" s="9">
        <v>39904</v>
      </c>
      <c r="B4192" t="s">
        <v>47</v>
      </c>
      <c r="C4192" t="s">
        <v>50</v>
      </c>
      <c r="D4192" s="10">
        <v>4393293.0449337848</v>
      </c>
    </row>
    <row r="4193" spans="1:4">
      <c r="A4193" s="9">
        <v>39934</v>
      </c>
      <c r="B4193" t="s">
        <v>47</v>
      </c>
      <c r="C4193" t="s">
        <v>50</v>
      </c>
      <c r="D4193" s="10">
        <v>4200699.9787885211</v>
      </c>
    </row>
    <row r="4194" spans="1:4">
      <c r="A4194" s="9">
        <v>39965</v>
      </c>
      <c r="B4194" t="s">
        <v>47</v>
      </c>
      <c r="C4194" t="s">
        <v>50</v>
      </c>
      <c r="D4194" s="10">
        <v>4345459.3279669918</v>
      </c>
    </row>
    <row r="4195" spans="1:4">
      <c r="A4195" s="9">
        <v>39995</v>
      </c>
      <c r="B4195" t="s">
        <v>47</v>
      </c>
      <c r="C4195" t="s">
        <v>50</v>
      </c>
      <c r="D4195" s="10">
        <v>4074405.3047262873</v>
      </c>
    </row>
    <row r="4196" spans="1:4">
      <c r="A4196" s="9">
        <v>40026</v>
      </c>
      <c r="B4196" t="s">
        <v>47</v>
      </c>
      <c r="C4196" t="s">
        <v>50</v>
      </c>
      <c r="D4196" s="10">
        <v>4382228.6086589713</v>
      </c>
    </row>
    <row r="4197" spans="1:4">
      <c r="A4197" s="9">
        <v>40057</v>
      </c>
      <c r="B4197" t="s">
        <v>47</v>
      </c>
      <c r="C4197" t="s">
        <v>50</v>
      </c>
      <c r="D4197" s="10">
        <v>3769436</v>
      </c>
    </row>
    <row r="4198" spans="1:4">
      <c r="A4198" s="9">
        <v>40087</v>
      </c>
      <c r="B4198" t="s">
        <v>47</v>
      </c>
      <c r="C4198" t="s">
        <v>50</v>
      </c>
      <c r="D4198" s="10">
        <v>4499459.2952612396</v>
      </c>
    </row>
    <row r="4199" spans="1:4">
      <c r="A4199" s="9">
        <v>40118</v>
      </c>
      <c r="B4199" t="s">
        <v>47</v>
      </c>
      <c r="C4199" t="s">
        <v>50</v>
      </c>
      <c r="D4199" s="10">
        <v>4213480.0483675934</v>
      </c>
    </row>
    <row r="4200" spans="1:4">
      <c r="A4200" s="9">
        <v>40148</v>
      </c>
      <c r="B4200" t="s">
        <v>47</v>
      </c>
      <c r="C4200" t="s">
        <v>50</v>
      </c>
      <c r="D4200" s="10">
        <v>4128477.8972520907</v>
      </c>
    </row>
    <row r="4201" spans="1:4">
      <c r="A4201" s="9">
        <v>40179</v>
      </c>
      <c r="B4201" t="s">
        <v>47</v>
      </c>
      <c r="C4201" t="s">
        <v>50</v>
      </c>
      <c r="D4201" s="10">
        <v>4088901.3996904632</v>
      </c>
    </row>
    <row r="4202" spans="1:4">
      <c r="A4202" s="9">
        <v>40210</v>
      </c>
      <c r="B4202" t="s">
        <v>47</v>
      </c>
      <c r="C4202" t="s">
        <v>50</v>
      </c>
      <c r="D4202" s="10">
        <v>3995517</v>
      </c>
    </row>
    <row r="4203" spans="1:4">
      <c r="A4203" s="9">
        <v>40238</v>
      </c>
      <c r="B4203" t="s">
        <v>47</v>
      </c>
      <c r="C4203" t="s">
        <v>50</v>
      </c>
      <c r="D4203" s="10">
        <v>3891622</v>
      </c>
    </row>
    <row r="4204" spans="1:4">
      <c r="A4204" s="9">
        <v>40269</v>
      </c>
      <c r="B4204" t="s">
        <v>47</v>
      </c>
      <c r="C4204" t="s">
        <v>50</v>
      </c>
      <c r="D4204" s="10">
        <v>3562712.7176773064</v>
      </c>
    </row>
    <row r="4205" spans="1:4">
      <c r="A4205" s="9">
        <v>40299</v>
      </c>
      <c r="B4205" t="s">
        <v>47</v>
      </c>
      <c r="C4205" t="s">
        <v>50</v>
      </c>
      <c r="D4205" s="10">
        <v>3872768</v>
      </c>
    </row>
    <row r="4206" spans="1:4">
      <c r="A4206" s="9">
        <v>40330</v>
      </c>
      <c r="B4206" t="s">
        <v>47</v>
      </c>
      <c r="C4206" t="s">
        <v>50</v>
      </c>
      <c r="D4206" s="10">
        <v>4003970</v>
      </c>
    </row>
    <row r="4207" spans="1:4">
      <c r="A4207" s="9">
        <v>40360</v>
      </c>
      <c r="B4207" t="s">
        <v>47</v>
      </c>
      <c r="C4207" t="s">
        <v>50</v>
      </c>
      <c r="D4207" s="10">
        <v>4185244</v>
      </c>
    </row>
    <row r="4208" spans="1:4">
      <c r="A4208" s="9">
        <v>40391</v>
      </c>
      <c r="B4208" t="s">
        <v>47</v>
      </c>
      <c r="C4208" t="s">
        <v>50</v>
      </c>
      <c r="D4208" s="10">
        <v>3910956</v>
      </c>
    </row>
    <row r="4209" spans="1:4">
      <c r="A4209" s="9">
        <v>40422</v>
      </c>
      <c r="B4209" t="s">
        <v>47</v>
      </c>
      <c r="C4209" t="s">
        <v>50</v>
      </c>
      <c r="D4209" s="10">
        <v>3452737</v>
      </c>
    </row>
    <row r="4210" spans="1:4">
      <c r="A4210" s="9">
        <v>40452</v>
      </c>
      <c r="B4210" t="s">
        <v>47</v>
      </c>
      <c r="C4210" t="s">
        <v>50</v>
      </c>
      <c r="D4210" s="10">
        <v>3367185</v>
      </c>
    </row>
    <row r="4211" spans="1:4">
      <c r="A4211" s="9">
        <v>40483</v>
      </c>
      <c r="B4211" t="s">
        <v>47</v>
      </c>
      <c r="C4211" t="s">
        <v>50</v>
      </c>
      <c r="D4211" s="10">
        <v>2892491</v>
      </c>
    </row>
    <row r="4212" spans="1:4">
      <c r="A4212" s="9">
        <v>40513</v>
      </c>
      <c r="B4212" t="s">
        <v>47</v>
      </c>
      <c r="C4212" t="s">
        <v>50</v>
      </c>
      <c r="D4212" s="10">
        <v>3315791.5685182437</v>
      </c>
    </row>
    <row r="4213" spans="1:4">
      <c r="A4213" s="9">
        <v>40544</v>
      </c>
      <c r="B4213" t="s">
        <v>47</v>
      </c>
      <c r="C4213" t="s">
        <v>50</v>
      </c>
      <c r="D4213" s="10">
        <v>4016598</v>
      </c>
    </row>
    <row r="4214" spans="1:4">
      <c r="A4214" s="9">
        <v>40575</v>
      </c>
      <c r="B4214" t="s">
        <v>47</v>
      </c>
      <c r="C4214" t="s">
        <v>50</v>
      </c>
      <c r="D4214" s="10">
        <v>3307051.5598551473</v>
      </c>
    </row>
    <row r="4215" spans="1:4">
      <c r="A4215" s="9">
        <v>40603</v>
      </c>
      <c r="B4215" t="s">
        <v>47</v>
      </c>
      <c r="C4215" t="s">
        <v>50</v>
      </c>
      <c r="D4215" s="10">
        <v>3918892.743609244</v>
      </c>
    </row>
    <row r="4216" spans="1:4">
      <c r="A4216" s="9">
        <v>40634</v>
      </c>
      <c r="B4216" t="s">
        <v>47</v>
      </c>
      <c r="C4216" t="s">
        <v>50</v>
      </c>
      <c r="D4216" s="10">
        <v>3849971</v>
      </c>
    </row>
    <row r="4217" spans="1:4">
      <c r="A4217" s="9">
        <v>40664</v>
      </c>
      <c r="B4217" t="s">
        <v>47</v>
      </c>
      <c r="C4217" t="s">
        <v>50</v>
      </c>
      <c r="D4217" s="10">
        <v>3963517</v>
      </c>
    </row>
    <row r="4218" spans="1:4">
      <c r="A4218" s="9">
        <v>40695</v>
      </c>
      <c r="B4218" t="s">
        <v>47</v>
      </c>
      <c r="C4218" t="s">
        <v>50</v>
      </c>
      <c r="D4218" s="10">
        <v>3785274</v>
      </c>
    </row>
    <row r="4219" spans="1:4">
      <c r="A4219" s="9">
        <v>40725</v>
      </c>
      <c r="B4219" t="s">
        <v>47</v>
      </c>
      <c r="C4219" t="s">
        <v>50</v>
      </c>
      <c r="D4219" s="10">
        <v>3792961</v>
      </c>
    </row>
    <row r="4220" spans="1:4">
      <c r="A4220" s="9">
        <v>40756</v>
      </c>
      <c r="B4220" t="s">
        <v>47</v>
      </c>
      <c r="C4220" t="s">
        <v>50</v>
      </c>
      <c r="D4220" s="10">
        <v>3758656</v>
      </c>
    </row>
    <row r="4221" spans="1:4">
      <c r="A4221" s="9">
        <v>40787</v>
      </c>
      <c r="B4221" t="s">
        <v>47</v>
      </c>
      <c r="C4221" t="s">
        <v>50</v>
      </c>
      <c r="D4221" s="10">
        <v>3491087</v>
      </c>
    </row>
    <row r="4222" spans="1:4">
      <c r="A4222" s="9">
        <v>40817</v>
      </c>
      <c r="B4222" t="s">
        <v>47</v>
      </c>
      <c r="C4222" t="s">
        <v>50</v>
      </c>
      <c r="D4222" s="10">
        <v>3420050</v>
      </c>
    </row>
    <row r="4223" spans="1:4">
      <c r="A4223" s="9">
        <v>40848</v>
      </c>
      <c r="B4223" t="s">
        <v>47</v>
      </c>
      <c r="C4223" t="s">
        <v>50</v>
      </c>
      <c r="D4223" s="10">
        <v>3082072</v>
      </c>
    </row>
    <row r="4224" spans="1:4">
      <c r="A4224" s="9">
        <v>40878</v>
      </c>
      <c r="B4224" t="s">
        <v>47</v>
      </c>
      <c r="C4224" t="s">
        <v>50</v>
      </c>
      <c r="D4224" s="10">
        <v>3225235</v>
      </c>
    </row>
    <row r="4225" spans="1:4">
      <c r="A4225" s="9">
        <v>40909</v>
      </c>
      <c r="B4225" t="s">
        <v>47</v>
      </c>
      <c r="C4225" t="s">
        <v>50</v>
      </c>
      <c r="D4225" s="10">
        <v>3458791</v>
      </c>
    </row>
    <row r="4226" spans="1:4">
      <c r="A4226" s="9">
        <v>40940</v>
      </c>
      <c r="B4226" t="s">
        <v>47</v>
      </c>
      <c r="C4226" t="s">
        <v>50</v>
      </c>
      <c r="D4226" s="10">
        <v>3685797.8598220511</v>
      </c>
    </row>
    <row r="4227" spans="1:4">
      <c r="A4227" s="9">
        <v>40969</v>
      </c>
      <c r="B4227" t="s">
        <v>47</v>
      </c>
      <c r="C4227" t="s">
        <v>50</v>
      </c>
      <c r="D4227" s="10">
        <v>3697970.3196795247</v>
      </c>
    </row>
    <row r="4228" spans="1:4">
      <c r="A4228" s="9">
        <v>41000</v>
      </c>
      <c r="B4228" t="s">
        <v>47</v>
      </c>
      <c r="C4228" t="s">
        <v>50</v>
      </c>
      <c r="D4228" s="10">
        <v>5652354.5</v>
      </c>
    </row>
    <row r="4229" spans="1:4">
      <c r="A4229" s="9">
        <v>41030</v>
      </c>
      <c r="B4229" t="s">
        <v>47</v>
      </c>
      <c r="C4229" t="s">
        <v>50</v>
      </c>
      <c r="D4229" s="10">
        <v>4566536.9032350872</v>
      </c>
    </row>
    <row r="4230" spans="1:4">
      <c r="A4230" s="9">
        <v>41061</v>
      </c>
      <c r="B4230" t="s">
        <v>47</v>
      </c>
      <c r="C4230" t="s">
        <v>50</v>
      </c>
      <c r="D4230" s="10">
        <v>4289238.474608561</v>
      </c>
    </row>
    <row r="4231" spans="1:4">
      <c r="A4231" s="9">
        <v>41091</v>
      </c>
      <c r="B4231" t="s">
        <v>47</v>
      </c>
      <c r="C4231" t="s">
        <v>50</v>
      </c>
      <c r="D4231" s="10">
        <v>4687856.9400694463</v>
      </c>
    </row>
    <row r="4232" spans="1:4">
      <c r="A4232" s="9">
        <v>41122</v>
      </c>
      <c r="B4232" t="s">
        <v>47</v>
      </c>
      <c r="C4232" t="s">
        <v>50</v>
      </c>
      <c r="D4232" s="10">
        <v>6720609.5</v>
      </c>
    </row>
    <row r="4233" spans="1:4">
      <c r="A4233" s="9">
        <v>41153</v>
      </c>
      <c r="B4233" t="s">
        <v>47</v>
      </c>
      <c r="C4233" t="s">
        <v>50</v>
      </c>
      <c r="D4233" s="10">
        <v>6748037.5</v>
      </c>
    </row>
    <row r="4234" spans="1:4">
      <c r="A4234" s="9">
        <v>41183</v>
      </c>
      <c r="B4234" t="s">
        <v>47</v>
      </c>
      <c r="C4234" t="s">
        <v>50</v>
      </c>
      <c r="D4234" s="10">
        <v>5879653.1699999999</v>
      </c>
    </row>
    <row r="4235" spans="1:4">
      <c r="A4235" s="9">
        <v>41214</v>
      </c>
      <c r="B4235" t="s">
        <v>47</v>
      </c>
      <c r="C4235" t="s">
        <v>50</v>
      </c>
      <c r="D4235" s="10">
        <v>6243908.6999999993</v>
      </c>
    </row>
    <row r="4236" spans="1:4">
      <c r="A4236" s="9">
        <v>41244</v>
      </c>
      <c r="B4236" t="s">
        <v>47</v>
      </c>
      <c r="C4236" t="s">
        <v>50</v>
      </c>
      <c r="D4236" s="10">
        <v>6489746.2999999998</v>
      </c>
    </row>
    <row r="4237" spans="1:4">
      <c r="A4237" s="9">
        <v>41275</v>
      </c>
      <c r="B4237" t="s">
        <v>47</v>
      </c>
      <c r="C4237" t="s">
        <v>50</v>
      </c>
      <c r="D4237" s="10">
        <v>6591984</v>
      </c>
    </row>
    <row r="4238" spans="1:4">
      <c r="A4238" s="9">
        <v>41306</v>
      </c>
      <c r="B4238" t="s">
        <v>47</v>
      </c>
      <c r="C4238" t="s">
        <v>50</v>
      </c>
      <c r="D4238" s="10">
        <v>6381445</v>
      </c>
    </row>
    <row r="4239" spans="1:4">
      <c r="A4239" s="9">
        <v>41334</v>
      </c>
      <c r="B4239" t="s">
        <v>47</v>
      </c>
      <c r="C4239" t="s">
        <v>50</v>
      </c>
      <c r="D4239" s="10">
        <v>6808142.888888889</v>
      </c>
    </row>
    <row r="4240" spans="1:4">
      <c r="A4240" s="9">
        <v>41365</v>
      </c>
      <c r="B4240" t="s">
        <v>47</v>
      </c>
      <c r="C4240" t="s">
        <v>50</v>
      </c>
      <c r="D4240" s="10">
        <v>7374946.4841916431</v>
      </c>
    </row>
    <row r="4241" spans="1:4">
      <c r="A4241" s="9">
        <v>41395</v>
      </c>
      <c r="B4241" t="s">
        <v>47</v>
      </c>
      <c r="C4241" t="s">
        <v>50</v>
      </c>
      <c r="D4241" s="10">
        <v>7605887.7841302603</v>
      </c>
    </row>
    <row r="4242" spans="1:4">
      <c r="A4242" s="9">
        <v>41426</v>
      </c>
      <c r="B4242" t="s">
        <v>47</v>
      </c>
      <c r="C4242" t="s">
        <v>50</v>
      </c>
      <c r="D4242" s="10">
        <v>7585566.6078760205</v>
      </c>
    </row>
    <row r="4243" spans="1:4">
      <c r="A4243" s="9">
        <v>41456</v>
      </c>
      <c r="B4243" t="s">
        <v>47</v>
      </c>
      <c r="C4243" t="s">
        <v>50</v>
      </c>
      <c r="D4243" s="10">
        <v>7990648.2506426619</v>
      </c>
    </row>
    <row r="4244" spans="1:4">
      <c r="A4244" s="9">
        <v>41487</v>
      </c>
      <c r="B4244" t="s">
        <v>47</v>
      </c>
      <c r="C4244" t="s">
        <v>50</v>
      </c>
      <c r="D4244" s="10">
        <v>8010240.8885788601</v>
      </c>
    </row>
    <row r="4245" spans="1:4">
      <c r="A4245" s="9">
        <v>41518</v>
      </c>
      <c r="B4245" t="s">
        <v>47</v>
      </c>
      <c r="C4245" t="s">
        <v>50</v>
      </c>
      <c r="D4245" s="10">
        <v>7681164.2000000002</v>
      </c>
    </row>
    <row r="4246" spans="1:4">
      <c r="A4246" s="9">
        <v>41548</v>
      </c>
      <c r="B4246" t="s">
        <v>47</v>
      </c>
      <c r="C4246" t="s">
        <v>50</v>
      </c>
      <c r="D4246" s="10">
        <v>7798949.5870921072</v>
      </c>
    </row>
    <row r="4247" spans="1:4">
      <c r="A4247" s="9">
        <v>41579</v>
      </c>
      <c r="B4247" t="s">
        <v>47</v>
      </c>
      <c r="C4247" t="s">
        <v>50</v>
      </c>
      <c r="D4247" s="10">
        <v>7678278.3898704294</v>
      </c>
    </row>
    <row r="4248" spans="1:4">
      <c r="A4248" s="9">
        <v>41609</v>
      </c>
      <c r="B4248" t="s">
        <v>47</v>
      </c>
      <c r="C4248" t="s">
        <v>50</v>
      </c>
      <c r="D4248" s="10">
        <v>7561625</v>
      </c>
    </row>
    <row r="4249" spans="1:4">
      <c r="A4249" s="9">
        <v>41640</v>
      </c>
      <c r="B4249" t="s">
        <v>47</v>
      </c>
      <c r="C4249" t="s">
        <v>50</v>
      </c>
      <c r="D4249" s="10">
        <v>7642601</v>
      </c>
    </row>
    <row r="4250" spans="1:4">
      <c r="A4250" s="9">
        <v>41671</v>
      </c>
      <c r="B4250" t="s">
        <v>47</v>
      </c>
      <c r="C4250" t="s">
        <v>50</v>
      </c>
      <c r="D4250" s="10">
        <v>7546930</v>
      </c>
    </row>
    <row r="4251" spans="1:4">
      <c r="A4251" s="9">
        <v>41699</v>
      </c>
      <c r="B4251" t="s">
        <v>47</v>
      </c>
      <c r="C4251" t="s">
        <v>50</v>
      </c>
      <c r="D4251" s="10">
        <v>8329617</v>
      </c>
    </row>
    <row r="4252" spans="1:4">
      <c r="A4252" s="9">
        <v>41730</v>
      </c>
      <c r="B4252" t="s">
        <v>47</v>
      </c>
      <c r="C4252" t="s">
        <v>50</v>
      </c>
      <c r="D4252" s="10">
        <v>7735253</v>
      </c>
    </row>
    <row r="4253" spans="1:4">
      <c r="A4253" s="9">
        <v>41760</v>
      </c>
      <c r="B4253" t="s">
        <v>47</v>
      </c>
      <c r="C4253" t="s">
        <v>50</v>
      </c>
      <c r="D4253" s="10">
        <v>7568423</v>
      </c>
    </row>
    <row r="4254" spans="1:4">
      <c r="A4254" s="9">
        <v>41791</v>
      </c>
      <c r="B4254" t="s">
        <v>47</v>
      </c>
      <c r="C4254" t="s">
        <v>50</v>
      </c>
      <c r="D4254" s="10">
        <v>7825487</v>
      </c>
    </row>
    <row r="4255" spans="1:4">
      <c r="A4255" s="9">
        <v>41821</v>
      </c>
      <c r="B4255" t="s">
        <v>47</v>
      </c>
      <c r="C4255" t="s">
        <v>50</v>
      </c>
      <c r="D4255" s="10">
        <v>7908690</v>
      </c>
    </row>
    <row r="4256" spans="1:4">
      <c r="A4256" s="9">
        <v>41852</v>
      </c>
      <c r="B4256" t="s">
        <v>47</v>
      </c>
      <c r="C4256" t="s">
        <v>50</v>
      </c>
      <c r="D4256" s="10">
        <v>7736123</v>
      </c>
    </row>
    <row r="4257" spans="1:4">
      <c r="A4257" s="9">
        <v>41883</v>
      </c>
      <c r="B4257" t="s">
        <v>47</v>
      </c>
      <c r="C4257" t="s">
        <v>50</v>
      </c>
      <c r="D4257" s="10">
        <v>7352158</v>
      </c>
    </row>
    <row r="4258" spans="1:4">
      <c r="A4258" s="9">
        <v>41913</v>
      </c>
      <c r="B4258" t="s">
        <v>47</v>
      </c>
      <c r="C4258" t="s">
        <v>50</v>
      </c>
      <c r="D4258" s="10">
        <v>7370622</v>
      </c>
    </row>
    <row r="4259" spans="1:4">
      <c r="A4259" s="9">
        <v>41944</v>
      </c>
      <c r="B4259" t="s">
        <v>47</v>
      </c>
      <c r="C4259" t="s">
        <v>50</v>
      </c>
      <c r="D4259" s="10">
        <v>7124000.5</v>
      </c>
    </row>
    <row r="4260" spans="1:4">
      <c r="A4260" s="9">
        <v>41974</v>
      </c>
      <c r="B4260" t="s">
        <v>47</v>
      </c>
      <c r="C4260" t="s">
        <v>50</v>
      </c>
      <c r="D4260" s="10">
        <v>7867885</v>
      </c>
    </row>
    <row r="4261" spans="1:4">
      <c r="A4261" s="9">
        <v>42005</v>
      </c>
      <c r="B4261" t="s">
        <v>47</v>
      </c>
      <c r="C4261" t="s">
        <v>50</v>
      </c>
      <c r="D4261" s="10">
        <v>7617942</v>
      </c>
    </row>
    <row r="4262" spans="1:4">
      <c r="A4262" s="9">
        <v>42036</v>
      </c>
      <c r="B4262" t="s">
        <v>47</v>
      </c>
      <c r="C4262" t="s">
        <v>50</v>
      </c>
      <c r="D4262" s="10">
        <v>6846676</v>
      </c>
    </row>
    <row r="4263" spans="1:4">
      <c r="A4263" s="9">
        <v>42064</v>
      </c>
      <c r="B4263" t="s">
        <v>47</v>
      </c>
      <c r="C4263" t="s">
        <v>50</v>
      </c>
      <c r="D4263" s="10">
        <v>7813274</v>
      </c>
    </row>
    <row r="4264" spans="1:4">
      <c r="A4264" s="9">
        <v>42095</v>
      </c>
      <c r="B4264" t="s">
        <v>47</v>
      </c>
      <c r="C4264" t="s">
        <v>50</v>
      </c>
      <c r="D4264" s="10">
        <v>7272641</v>
      </c>
    </row>
    <row r="4265" spans="1:4">
      <c r="A4265" s="9">
        <v>42125</v>
      </c>
      <c r="B4265" t="s">
        <v>47</v>
      </c>
      <c r="C4265" t="s">
        <v>50</v>
      </c>
      <c r="D4265" s="10">
        <v>7758340</v>
      </c>
    </row>
    <row r="4266" spans="1:4">
      <c r="A4266" s="9">
        <v>42156</v>
      </c>
      <c r="B4266" t="s">
        <v>47</v>
      </c>
      <c r="C4266" t="s">
        <v>50</v>
      </c>
      <c r="D4266" s="10">
        <v>7101748</v>
      </c>
    </row>
    <row r="4267" spans="1:4">
      <c r="A4267" s="9">
        <v>42186</v>
      </c>
      <c r="B4267" t="s">
        <v>47</v>
      </c>
      <c r="C4267" t="s">
        <v>50</v>
      </c>
      <c r="D4267" s="10">
        <v>7264579</v>
      </c>
    </row>
    <row r="4268" spans="1:4">
      <c r="A4268" s="9">
        <v>42217</v>
      </c>
      <c r="B4268" t="s">
        <v>47</v>
      </c>
      <c r="C4268" t="s">
        <v>50</v>
      </c>
      <c r="D4268" s="10">
        <v>7209265</v>
      </c>
    </row>
    <row r="4269" spans="1:4">
      <c r="A4269" s="9">
        <v>42248</v>
      </c>
      <c r="B4269" t="s">
        <v>47</v>
      </c>
      <c r="C4269" t="s">
        <v>50</v>
      </c>
      <c r="D4269" s="10">
        <v>6686486</v>
      </c>
    </row>
    <row r="4270" spans="1:4">
      <c r="A4270" s="9">
        <v>42278</v>
      </c>
      <c r="B4270" t="s">
        <v>47</v>
      </c>
      <c r="C4270" t="s">
        <v>50</v>
      </c>
      <c r="D4270" s="10">
        <v>6661877</v>
      </c>
    </row>
    <row r="4271" spans="1:4">
      <c r="A4271" s="9">
        <v>42309</v>
      </c>
      <c r="B4271" t="s">
        <v>47</v>
      </c>
      <c r="C4271" t="s">
        <v>50</v>
      </c>
      <c r="D4271" s="10">
        <v>6293073</v>
      </c>
    </row>
    <row r="4272" spans="1:4">
      <c r="A4272" s="9">
        <v>42339</v>
      </c>
      <c r="B4272" t="s">
        <v>47</v>
      </c>
      <c r="C4272" t="s">
        <v>50</v>
      </c>
      <c r="D4272" s="10">
        <v>6616648</v>
      </c>
    </row>
    <row r="4273" spans="1:4">
      <c r="A4273" s="9">
        <v>42370</v>
      </c>
      <c r="B4273" t="s">
        <v>47</v>
      </c>
      <c r="C4273" t="s">
        <v>50</v>
      </c>
      <c r="D4273" s="10">
        <v>6076579</v>
      </c>
    </row>
    <row r="4274" spans="1:4">
      <c r="A4274" s="9">
        <v>42401</v>
      </c>
      <c r="B4274" t="s">
        <v>47</v>
      </c>
      <c r="C4274" t="s">
        <v>50</v>
      </c>
      <c r="D4274" s="10">
        <v>6320442</v>
      </c>
    </row>
    <row r="4275" spans="1:4">
      <c r="A4275" s="9">
        <v>42430</v>
      </c>
      <c r="B4275" t="s">
        <v>47</v>
      </c>
      <c r="C4275" t="s">
        <v>50</v>
      </c>
      <c r="D4275" s="10">
        <v>6306010</v>
      </c>
    </row>
    <row r="4276" spans="1:4">
      <c r="A4276" s="9">
        <v>42461</v>
      </c>
      <c r="B4276" t="s">
        <v>47</v>
      </c>
      <c r="C4276" t="s">
        <v>50</v>
      </c>
      <c r="D4276" s="10">
        <v>6040445</v>
      </c>
    </row>
    <row r="4277" spans="1:4">
      <c r="A4277" s="9">
        <v>42491</v>
      </c>
      <c r="B4277" t="s">
        <v>47</v>
      </c>
      <c r="C4277" t="s">
        <v>50</v>
      </c>
      <c r="D4277" s="10">
        <v>6537648</v>
      </c>
    </row>
    <row r="4278" spans="1:4">
      <c r="A4278" s="9">
        <v>42522</v>
      </c>
      <c r="B4278" t="s">
        <v>47</v>
      </c>
      <c r="C4278" t="s">
        <v>50</v>
      </c>
      <c r="D4278" s="10">
        <v>6740843</v>
      </c>
    </row>
    <row r="4279" spans="1:4">
      <c r="A4279" s="9">
        <v>42552</v>
      </c>
      <c r="B4279" t="s">
        <v>47</v>
      </c>
      <c r="C4279" t="s">
        <v>50</v>
      </c>
      <c r="D4279" s="10">
        <v>6894923</v>
      </c>
    </row>
    <row r="4280" spans="1:4">
      <c r="A4280" s="9">
        <v>42583</v>
      </c>
      <c r="B4280" t="s">
        <v>47</v>
      </c>
      <c r="C4280" t="s">
        <v>50</v>
      </c>
      <c r="D4280" s="10">
        <v>7087356</v>
      </c>
    </row>
    <row r="4281" spans="1:4">
      <c r="A4281" s="9">
        <v>42614</v>
      </c>
      <c r="B4281" t="s">
        <v>47</v>
      </c>
      <c r="C4281" t="s">
        <v>50</v>
      </c>
      <c r="D4281" s="10">
        <v>6639730</v>
      </c>
    </row>
    <row r="4282" spans="1:4">
      <c r="A4282" s="9">
        <v>42644</v>
      </c>
      <c r="B4282" t="s">
        <v>47</v>
      </c>
      <c r="C4282" t="s">
        <v>50</v>
      </c>
      <c r="D4282" s="10">
        <v>6609849</v>
      </c>
    </row>
    <row r="4283" spans="1:4">
      <c r="A4283" s="9">
        <v>42675</v>
      </c>
      <c r="B4283" t="s">
        <v>47</v>
      </c>
      <c r="C4283" t="s">
        <v>50</v>
      </c>
      <c r="D4283" s="10">
        <v>6098117</v>
      </c>
    </row>
    <row r="4284" spans="1:4">
      <c r="A4284" s="9">
        <v>42705</v>
      </c>
      <c r="B4284" t="s">
        <v>47</v>
      </c>
      <c r="C4284" t="s">
        <v>50</v>
      </c>
      <c r="D4284" s="10">
        <v>6359258</v>
      </c>
    </row>
    <row r="4285" spans="1:4">
      <c r="A4285" s="9">
        <v>42736</v>
      </c>
      <c r="B4285" t="s">
        <v>47</v>
      </c>
      <c r="C4285" t="s">
        <v>50</v>
      </c>
      <c r="D4285" s="10">
        <v>7250957.9160063546</v>
      </c>
    </row>
    <row r="4286" spans="1:4">
      <c r="A4286" s="9">
        <v>42767</v>
      </c>
      <c r="B4286" t="s">
        <v>47</v>
      </c>
      <c r="C4286" t="s">
        <v>50</v>
      </c>
      <c r="D4286" s="10">
        <v>6792482.1859926339</v>
      </c>
    </row>
    <row r="4287" spans="1:4">
      <c r="A4287" s="9">
        <v>42795</v>
      </c>
      <c r="B4287" t="s">
        <v>47</v>
      </c>
      <c r="C4287" t="s">
        <v>50</v>
      </c>
      <c r="D4287" s="10">
        <v>7490316.0706694601</v>
      </c>
    </row>
    <row r="4288" spans="1:4">
      <c r="A4288" s="9">
        <v>42826</v>
      </c>
      <c r="B4288" t="s">
        <v>47</v>
      </c>
      <c r="C4288" t="s">
        <v>50</v>
      </c>
      <c r="D4288" s="10">
        <v>7484981</v>
      </c>
    </row>
    <row r="4289" spans="1:4">
      <c r="A4289" s="9">
        <v>42856</v>
      </c>
      <c r="B4289" t="s">
        <v>47</v>
      </c>
      <c r="C4289" t="s">
        <v>50</v>
      </c>
      <c r="D4289" s="10">
        <v>8073817</v>
      </c>
    </row>
    <row r="4290" spans="1:4">
      <c r="A4290" s="9">
        <v>42887</v>
      </c>
      <c r="B4290" t="s">
        <v>47</v>
      </c>
      <c r="C4290" t="s">
        <v>50</v>
      </c>
      <c r="D4290" s="10">
        <v>7899143</v>
      </c>
    </row>
    <row r="4291" spans="1:4">
      <c r="A4291" s="9">
        <v>42917</v>
      </c>
      <c r="B4291" t="s">
        <v>47</v>
      </c>
      <c r="C4291" t="s">
        <v>50</v>
      </c>
      <c r="D4291" s="10">
        <v>8022789</v>
      </c>
    </row>
    <row r="4292" spans="1:4">
      <c r="A4292" s="9">
        <v>42948</v>
      </c>
      <c r="B4292" t="s">
        <v>47</v>
      </c>
      <c r="C4292" t="s">
        <v>50</v>
      </c>
      <c r="D4292" s="10">
        <v>7870249</v>
      </c>
    </row>
    <row r="4293" spans="1:4">
      <c r="A4293" s="9">
        <v>42979</v>
      </c>
      <c r="B4293" t="s">
        <v>47</v>
      </c>
      <c r="C4293" t="s">
        <v>50</v>
      </c>
      <c r="D4293" s="10">
        <v>7284017.333333334</v>
      </c>
    </row>
    <row r="4294" spans="1:4">
      <c r="A4294" s="9">
        <v>43009</v>
      </c>
      <c r="B4294" t="s">
        <v>47</v>
      </c>
      <c r="C4294" t="s">
        <v>50</v>
      </c>
      <c r="D4294" s="10">
        <v>7225724</v>
      </c>
    </row>
    <row r="4295" spans="1:4">
      <c r="A4295" s="9">
        <v>43040</v>
      </c>
      <c r="B4295" t="s">
        <v>47</v>
      </c>
      <c r="C4295" t="s">
        <v>50</v>
      </c>
      <c r="D4295" s="10">
        <v>6580235</v>
      </c>
    </row>
    <row r="4296" spans="1:4">
      <c r="A4296" s="9">
        <v>43070</v>
      </c>
      <c r="B4296" t="s">
        <v>47</v>
      </c>
      <c r="C4296" t="s">
        <v>50</v>
      </c>
      <c r="D4296" s="10">
        <v>6406063</v>
      </c>
    </row>
    <row r="4297" spans="1:4">
      <c r="A4297" s="9">
        <v>43101</v>
      </c>
      <c r="B4297" t="s">
        <v>47</v>
      </c>
      <c r="C4297" t="s">
        <v>50</v>
      </c>
      <c r="D4297" s="10">
        <v>6446547</v>
      </c>
    </row>
    <row r="4298" spans="1:4">
      <c r="A4298" s="9">
        <v>43132</v>
      </c>
      <c r="B4298" t="s">
        <v>47</v>
      </c>
      <c r="C4298" t="s">
        <v>50</v>
      </c>
      <c r="D4298" s="10">
        <v>6029531</v>
      </c>
    </row>
    <row r="4299" spans="1:4">
      <c r="A4299" s="9">
        <v>43160</v>
      </c>
      <c r="B4299" t="s">
        <v>47</v>
      </c>
      <c r="C4299" t="s">
        <v>50</v>
      </c>
      <c r="D4299" s="10">
        <v>6279854.666666667</v>
      </c>
    </row>
    <row r="4300" spans="1:4">
      <c r="A4300" s="9">
        <v>43191</v>
      </c>
      <c r="B4300" t="s">
        <v>47</v>
      </c>
      <c r="C4300" t="s">
        <v>50</v>
      </c>
      <c r="D4300" s="10">
        <v>6407900.222222222</v>
      </c>
    </row>
    <row r="4301" spans="1:4">
      <c r="A4301" s="9">
        <v>43221</v>
      </c>
      <c r="B4301" t="s">
        <v>47</v>
      </c>
      <c r="C4301" t="s">
        <v>50</v>
      </c>
      <c r="D4301" s="10">
        <v>6805413.9629629627</v>
      </c>
    </row>
    <row r="4302" spans="1:4">
      <c r="A4302" s="9">
        <v>43252</v>
      </c>
      <c r="B4302" t="s">
        <v>47</v>
      </c>
      <c r="C4302" t="s">
        <v>50</v>
      </c>
      <c r="D4302" s="10">
        <v>6578735.2839506175</v>
      </c>
    </row>
    <row r="4303" spans="1:4">
      <c r="A4303" s="9">
        <v>43282</v>
      </c>
      <c r="B4303" t="s">
        <v>47</v>
      </c>
      <c r="C4303" t="s">
        <v>50</v>
      </c>
      <c r="D4303" s="10">
        <v>7050111.666666667</v>
      </c>
    </row>
    <row r="4304" spans="1:4">
      <c r="A4304" s="9">
        <v>43313</v>
      </c>
      <c r="B4304" t="s">
        <v>47</v>
      </c>
      <c r="C4304" t="s">
        <v>50</v>
      </c>
      <c r="D4304" s="10">
        <v>6912594</v>
      </c>
    </row>
    <row r="4305" spans="1:4">
      <c r="A4305" s="9">
        <v>43344</v>
      </c>
      <c r="B4305" t="s">
        <v>47</v>
      </c>
      <c r="C4305" t="s">
        <v>50</v>
      </c>
      <c r="D4305" s="10">
        <v>6909960</v>
      </c>
    </row>
    <row r="4306" spans="1:4">
      <c r="A4306" s="9">
        <v>43374</v>
      </c>
      <c r="B4306" t="s">
        <v>47</v>
      </c>
      <c r="C4306" t="s">
        <v>50</v>
      </c>
      <c r="D4306" s="10">
        <v>6603118</v>
      </c>
    </row>
    <row r="4307" spans="1:4">
      <c r="A4307" s="9">
        <v>43405</v>
      </c>
      <c r="B4307" t="s">
        <v>47</v>
      </c>
      <c r="C4307" t="s">
        <v>50</v>
      </c>
      <c r="D4307" s="10">
        <v>6595958</v>
      </c>
    </row>
    <row r="4308" spans="1:4">
      <c r="A4308" s="9">
        <v>43435</v>
      </c>
      <c r="B4308" t="s">
        <v>47</v>
      </c>
      <c r="C4308" t="s">
        <v>50</v>
      </c>
      <c r="D4308" s="10">
        <v>6729651</v>
      </c>
    </row>
    <row r="4309" spans="1:4">
      <c r="A4309" s="9">
        <v>43466</v>
      </c>
      <c r="B4309" t="s">
        <v>47</v>
      </c>
      <c r="C4309" t="s">
        <v>50</v>
      </c>
      <c r="D4309" s="10">
        <v>6234234</v>
      </c>
    </row>
    <row r="4310" spans="1:4">
      <c r="A4310" s="9">
        <v>43497</v>
      </c>
      <c r="B4310" t="s">
        <v>47</v>
      </c>
      <c r="C4310" t="s">
        <v>50</v>
      </c>
      <c r="D4310" s="10">
        <v>5831613</v>
      </c>
    </row>
    <row r="4311" spans="1:4">
      <c r="A4311" s="9">
        <v>43525</v>
      </c>
      <c r="B4311" t="s">
        <v>47</v>
      </c>
      <c r="C4311" t="s">
        <v>50</v>
      </c>
      <c r="D4311" s="10">
        <v>6813108</v>
      </c>
    </row>
    <row r="4312" spans="1:4">
      <c r="A4312" s="9">
        <v>43556</v>
      </c>
      <c r="B4312" t="s">
        <v>47</v>
      </c>
      <c r="C4312" t="s">
        <v>50</v>
      </c>
      <c r="D4312" s="10">
        <v>6529520</v>
      </c>
    </row>
    <row r="4313" spans="1:4">
      <c r="A4313" s="9">
        <v>43586</v>
      </c>
      <c r="B4313" t="s">
        <v>47</v>
      </c>
      <c r="C4313" t="s">
        <v>50</v>
      </c>
      <c r="D4313" s="10">
        <v>7598362</v>
      </c>
    </row>
    <row r="4314" spans="1:4">
      <c r="A4314" s="9">
        <v>43617</v>
      </c>
      <c r="B4314" t="s">
        <v>47</v>
      </c>
      <c r="C4314" t="s">
        <v>50</v>
      </c>
      <c r="D4314" s="10">
        <v>6623863</v>
      </c>
    </row>
    <row r="4315" spans="1:4">
      <c r="A4315" s="9">
        <v>43647</v>
      </c>
      <c r="B4315" t="s">
        <v>47</v>
      </c>
      <c r="C4315" t="s">
        <v>50</v>
      </c>
      <c r="D4315" s="10">
        <v>6484284.1799999997</v>
      </c>
    </row>
    <row r="4316" spans="1:4">
      <c r="A4316" s="9">
        <v>43678</v>
      </c>
      <c r="B4316" t="s">
        <v>47</v>
      </c>
      <c r="C4316" t="s">
        <v>50</v>
      </c>
      <c r="D4316" s="10">
        <v>6258780</v>
      </c>
    </row>
    <row r="4317" spans="1:4">
      <c r="A4317" s="9">
        <v>43709</v>
      </c>
      <c r="B4317" t="s">
        <v>47</v>
      </c>
      <c r="C4317" t="s">
        <v>50</v>
      </c>
      <c r="D4317" s="10">
        <v>6610307</v>
      </c>
    </row>
    <row r="4318" spans="1:4">
      <c r="A4318" s="9">
        <v>43739</v>
      </c>
      <c r="B4318" t="s">
        <v>47</v>
      </c>
      <c r="C4318" t="s">
        <v>50</v>
      </c>
      <c r="D4318" s="10">
        <v>7103944</v>
      </c>
    </row>
    <row r="4319" spans="1:4">
      <c r="A4319" s="9">
        <v>43770</v>
      </c>
      <c r="B4319" t="s">
        <v>47</v>
      </c>
      <c r="C4319" t="s">
        <v>50</v>
      </c>
      <c r="D4319" s="10">
        <v>5494533</v>
      </c>
    </row>
    <row r="4320" spans="1:4">
      <c r="A4320" s="9">
        <v>43800</v>
      </c>
      <c r="B4320" t="s">
        <v>47</v>
      </c>
      <c r="C4320" t="s">
        <v>50</v>
      </c>
      <c r="D4320" s="10">
        <v>4815422</v>
      </c>
    </row>
    <row r="4321" spans="1:4">
      <c r="A4321" s="9">
        <v>43831</v>
      </c>
      <c r="B4321" t="s">
        <v>47</v>
      </c>
      <c r="C4321" t="s">
        <v>50</v>
      </c>
      <c r="D4321" s="10">
        <v>5577007</v>
      </c>
    </row>
    <row r="4322" spans="1:4">
      <c r="A4322" s="9">
        <v>43862</v>
      </c>
      <c r="B4322" t="s">
        <v>47</v>
      </c>
      <c r="C4322" t="s">
        <v>50</v>
      </c>
      <c r="D4322" s="10">
        <v>4983380</v>
      </c>
    </row>
    <row r="4323" spans="1:4">
      <c r="A4323" s="9">
        <v>43891</v>
      </c>
      <c r="B4323" t="s">
        <v>47</v>
      </c>
      <c r="C4323" t="s">
        <v>50</v>
      </c>
      <c r="D4323" s="10">
        <v>5763584</v>
      </c>
    </row>
    <row r="4324" spans="1:4">
      <c r="A4324" s="9">
        <v>43922</v>
      </c>
      <c r="B4324" t="s">
        <v>47</v>
      </c>
      <c r="C4324" t="s">
        <v>50</v>
      </c>
      <c r="D4324" s="10">
        <v>6873430</v>
      </c>
    </row>
    <row r="4325" spans="1:4">
      <c r="A4325" s="9">
        <v>43952</v>
      </c>
      <c r="B4325" t="s">
        <v>47</v>
      </c>
      <c r="C4325" t="s">
        <v>50</v>
      </c>
      <c r="D4325" s="10">
        <v>7380248</v>
      </c>
    </row>
    <row r="4326" spans="1:4">
      <c r="A4326" s="9">
        <v>43983</v>
      </c>
      <c r="B4326" t="s">
        <v>47</v>
      </c>
      <c r="C4326" t="s">
        <v>50</v>
      </c>
      <c r="D4326" s="10">
        <v>6591977</v>
      </c>
    </row>
    <row r="4327" spans="1:4">
      <c r="A4327" s="9">
        <v>44013</v>
      </c>
      <c r="B4327" t="s">
        <v>47</v>
      </c>
      <c r="C4327" t="s">
        <v>50</v>
      </c>
      <c r="D4327" s="10">
        <v>7175481</v>
      </c>
    </row>
    <row r="4328" spans="1:4">
      <c r="A4328" s="9">
        <v>44044</v>
      </c>
      <c r="B4328" t="s">
        <v>47</v>
      </c>
      <c r="C4328" t="s">
        <v>50</v>
      </c>
      <c r="D4328" s="10">
        <v>7171247</v>
      </c>
    </row>
    <row r="4329" spans="1:4">
      <c r="A4329" s="9">
        <v>44075</v>
      </c>
      <c r="B4329" t="s">
        <v>47</v>
      </c>
      <c r="C4329" t="s">
        <v>50</v>
      </c>
      <c r="D4329" s="10">
        <v>7200831</v>
      </c>
    </row>
    <row r="4330" spans="1:4">
      <c r="A4330" s="9">
        <v>44105</v>
      </c>
      <c r="B4330" t="s">
        <v>47</v>
      </c>
      <c r="C4330" t="s">
        <v>50</v>
      </c>
      <c r="D4330" s="10">
        <v>6954787</v>
      </c>
    </row>
    <row r="4331" spans="1:4">
      <c r="A4331" s="9">
        <v>44136</v>
      </c>
      <c r="B4331" t="s">
        <v>47</v>
      </c>
      <c r="C4331" t="s">
        <v>50</v>
      </c>
      <c r="D4331" s="10">
        <v>6345416</v>
      </c>
    </row>
    <row r="4332" spans="1:4">
      <c r="A4332" s="9">
        <v>44166</v>
      </c>
      <c r="B4332" t="s">
        <v>47</v>
      </c>
      <c r="C4332" t="s">
        <v>50</v>
      </c>
      <c r="D4332" s="10">
        <v>6515133</v>
      </c>
    </row>
    <row r="4333" spans="1:4">
      <c r="A4333" s="9">
        <v>44197</v>
      </c>
      <c r="B4333" t="s">
        <v>47</v>
      </c>
      <c r="C4333" t="s">
        <v>50</v>
      </c>
      <c r="D4333" s="10">
        <v>6608184</v>
      </c>
    </row>
    <row r="4334" spans="1:4">
      <c r="A4334" s="9">
        <v>44228</v>
      </c>
      <c r="B4334" t="s">
        <v>47</v>
      </c>
      <c r="C4334" t="s">
        <v>50</v>
      </c>
      <c r="D4334" s="10">
        <v>6286746</v>
      </c>
    </row>
    <row r="4335" spans="1:4">
      <c r="A4335" s="9">
        <v>44256</v>
      </c>
      <c r="B4335" t="s">
        <v>47</v>
      </c>
      <c r="C4335" t="s">
        <v>50</v>
      </c>
      <c r="D4335" s="10">
        <v>7860607</v>
      </c>
    </row>
    <row r="4336" spans="1:4">
      <c r="A4336" s="9">
        <v>44287</v>
      </c>
      <c r="B4336" t="s">
        <v>47</v>
      </c>
      <c r="C4336" t="s">
        <v>50</v>
      </c>
      <c r="D4336" s="10">
        <v>8261115</v>
      </c>
    </row>
    <row r="4337" spans="1:4">
      <c r="A4337" s="9">
        <v>44317</v>
      </c>
      <c r="B4337" t="s">
        <v>47</v>
      </c>
      <c r="C4337" t="s">
        <v>50</v>
      </c>
      <c r="D4337" s="10">
        <v>5978607</v>
      </c>
    </row>
    <row r="4338" spans="1:4">
      <c r="A4338" s="9">
        <v>44348</v>
      </c>
      <c r="B4338" t="s">
        <v>47</v>
      </c>
      <c r="C4338" t="s">
        <v>50</v>
      </c>
      <c r="D4338" s="10">
        <v>8281933</v>
      </c>
    </row>
    <row r="4339" spans="1:4">
      <c r="A4339" s="9">
        <v>44378</v>
      </c>
      <c r="B4339" t="s">
        <v>47</v>
      </c>
      <c r="C4339" t="s">
        <v>50</v>
      </c>
      <c r="D4339" s="10">
        <v>6784781</v>
      </c>
    </row>
    <row r="4340" spans="1:4">
      <c r="A4340" s="9">
        <v>44409</v>
      </c>
      <c r="B4340" t="s">
        <v>47</v>
      </c>
      <c r="C4340" t="s">
        <v>50</v>
      </c>
      <c r="D4340" s="10">
        <v>7209013</v>
      </c>
    </row>
    <row r="4341" spans="1:4">
      <c r="A4341" s="9">
        <v>44440</v>
      </c>
      <c r="B4341" t="s">
        <v>47</v>
      </c>
      <c r="C4341" t="s">
        <v>50</v>
      </c>
      <c r="D4341" s="10">
        <v>6592278</v>
      </c>
    </row>
    <row r="4342" spans="1:4">
      <c r="A4342" s="9">
        <v>44470</v>
      </c>
      <c r="B4342" t="s">
        <v>47</v>
      </c>
      <c r="C4342" t="s">
        <v>50</v>
      </c>
      <c r="D4342" s="10">
        <v>5736350</v>
      </c>
    </row>
    <row r="4343" spans="1:4">
      <c r="A4343" s="9">
        <v>44501</v>
      </c>
      <c r="B4343" t="s">
        <v>47</v>
      </c>
      <c r="C4343" t="s">
        <v>50</v>
      </c>
      <c r="D4343" s="10">
        <v>6070612</v>
      </c>
    </row>
    <row r="4344" spans="1:4">
      <c r="A4344" s="9">
        <v>44531</v>
      </c>
      <c r="B4344" t="s">
        <v>47</v>
      </c>
      <c r="C4344" t="s">
        <v>50</v>
      </c>
      <c r="D4344" s="10">
        <v>6987728</v>
      </c>
    </row>
    <row r="4345" spans="1:4">
      <c r="A4345" s="9">
        <v>44562</v>
      </c>
      <c r="B4345" t="s">
        <v>47</v>
      </c>
      <c r="C4345" t="s">
        <v>50</v>
      </c>
      <c r="D4345" s="10">
        <v>7267614</v>
      </c>
    </row>
    <row r="4346" spans="1:4">
      <c r="A4346" s="9">
        <v>44593</v>
      </c>
      <c r="B4346" t="s">
        <v>47</v>
      </c>
      <c r="C4346" t="s">
        <v>50</v>
      </c>
      <c r="D4346" s="10">
        <v>6851572.0200000005</v>
      </c>
    </row>
    <row r="4347" spans="1:4">
      <c r="A4347" s="9">
        <v>44621</v>
      </c>
      <c r="B4347" t="s">
        <v>47</v>
      </c>
      <c r="C4347" t="s">
        <v>50</v>
      </c>
      <c r="D4347" s="10">
        <v>6833886.7300000004</v>
      </c>
    </row>
    <row r="4348" spans="1:4">
      <c r="A4348" s="9">
        <v>44652</v>
      </c>
      <c r="B4348" t="s">
        <v>47</v>
      </c>
      <c r="C4348" t="s">
        <v>50</v>
      </c>
      <c r="D4348" s="10">
        <v>7061079.3200000003</v>
      </c>
    </row>
    <row r="4349" spans="1:4">
      <c r="A4349" s="9">
        <v>44682</v>
      </c>
      <c r="B4349" t="s">
        <v>47</v>
      </c>
      <c r="C4349" t="s">
        <v>50</v>
      </c>
      <c r="D4349" s="10">
        <v>7756917</v>
      </c>
    </row>
    <row r="4350" spans="1:4">
      <c r="A4350" s="9">
        <v>44713</v>
      </c>
      <c r="B4350" t="s">
        <v>47</v>
      </c>
      <c r="C4350" t="s">
        <v>50</v>
      </c>
      <c r="D4350" s="10">
        <v>7444537.2699999996</v>
      </c>
    </row>
    <row r="4351" spans="1:4">
      <c r="A4351" s="9">
        <v>44743</v>
      </c>
      <c r="B4351" t="s">
        <v>47</v>
      </c>
      <c r="C4351" t="s">
        <v>50</v>
      </c>
      <c r="D4351" s="10">
        <v>7679396.3599999994</v>
      </c>
    </row>
    <row r="4352" spans="1:4">
      <c r="A4352" s="9">
        <v>44774</v>
      </c>
      <c r="B4352" t="s">
        <v>47</v>
      </c>
      <c r="C4352" t="s">
        <v>50</v>
      </c>
      <c r="D4352" s="10">
        <v>7574782.7199999997</v>
      </c>
    </row>
    <row r="4353" spans="1:4">
      <c r="A4353" s="9">
        <v>44805</v>
      </c>
      <c r="B4353" t="s">
        <v>47</v>
      </c>
      <c r="C4353" t="s">
        <v>50</v>
      </c>
      <c r="D4353" s="10">
        <v>6856792.5</v>
      </c>
    </row>
    <row r="4354" spans="1:4">
      <c r="A4354" s="9">
        <v>44835</v>
      </c>
      <c r="B4354" t="s">
        <v>47</v>
      </c>
      <c r="C4354" t="s">
        <v>50</v>
      </c>
      <c r="D4354" s="10">
        <v>6383539.5</v>
      </c>
    </row>
    <row r="4355" spans="1:4">
      <c r="A4355" s="9">
        <v>39448</v>
      </c>
      <c r="B4355" t="s">
        <v>48</v>
      </c>
      <c r="C4355" t="s">
        <v>50</v>
      </c>
      <c r="D4355" s="10">
        <v>4193876.1244000001</v>
      </c>
    </row>
    <row r="4356" spans="1:4">
      <c r="A4356" s="9">
        <v>39479</v>
      </c>
      <c r="B4356" t="s">
        <v>48</v>
      </c>
      <c r="C4356" t="s">
        <v>50</v>
      </c>
      <c r="D4356" s="10">
        <v>1692086.8668347467</v>
      </c>
    </row>
    <row r="4357" spans="1:4">
      <c r="A4357" s="9">
        <v>39508</v>
      </c>
      <c r="B4357" t="s">
        <v>48</v>
      </c>
      <c r="C4357" t="s">
        <v>50</v>
      </c>
      <c r="D4357" s="10">
        <v>1540658.5027726435</v>
      </c>
    </row>
    <row r="4358" spans="1:4">
      <c r="A4358" s="9">
        <v>39539</v>
      </c>
      <c r="B4358" t="s">
        <v>48</v>
      </c>
      <c r="C4358" t="s">
        <v>50</v>
      </c>
      <c r="D4358" s="10">
        <v>1670636.4259597806</v>
      </c>
    </row>
    <row r="4359" spans="1:4">
      <c r="A4359" s="9">
        <v>39569</v>
      </c>
      <c r="B4359" t="s">
        <v>48</v>
      </c>
      <c r="C4359" t="s">
        <v>50</v>
      </c>
      <c r="D4359" s="10">
        <v>2037721</v>
      </c>
    </row>
    <row r="4360" spans="1:4">
      <c r="A4360" s="9">
        <v>39600</v>
      </c>
      <c r="B4360" t="s">
        <v>48</v>
      </c>
      <c r="C4360" t="s">
        <v>50</v>
      </c>
      <c r="D4360" s="10">
        <v>2437736.5017295834</v>
      </c>
    </row>
    <row r="4361" spans="1:4">
      <c r="A4361" s="9">
        <v>39630</v>
      </c>
      <c r="B4361" t="s">
        <v>48</v>
      </c>
      <c r="C4361" t="s">
        <v>50</v>
      </c>
      <c r="D4361" s="10">
        <v>2921081.6674427311</v>
      </c>
    </row>
    <row r="4362" spans="1:4">
      <c r="A4362" s="9">
        <v>39661</v>
      </c>
      <c r="B4362" t="s">
        <v>48</v>
      </c>
      <c r="C4362" t="s">
        <v>50</v>
      </c>
      <c r="D4362" s="10">
        <v>3285273.6807604064</v>
      </c>
    </row>
    <row r="4363" spans="1:4">
      <c r="A4363" s="9">
        <v>39692</v>
      </c>
      <c r="B4363" t="s">
        <v>48</v>
      </c>
      <c r="C4363" t="s">
        <v>50</v>
      </c>
      <c r="D4363" s="10">
        <v>3080152</v>
      </c>
    </row>
    <row r="4364" spans="1:4">
      <c r="A4364" s="9">
        <v>39722</v>
      </c>
      <c r="B4364" t="s">
        <v>48</v>
      </c>
      <c r="C4364" t="s">
        <v>50</v>
      </c>
      <c r="D4364" s="10">
        <v>2523169.3711967547</v>
      </c>
    </row>
    <row r="4365" spans="1:4">
      <c r="A4365" s="9">
        <v>39753</v>
      </c>
      <c r="B4365" t="s">
        <v>48</v>
      </c>
      <c r="C4365" t="s">
        <v>50</v>
      </c>
      <c r="D4365" s="10">
        <v>2655188.1868131869</v>
      </c>
    </row>
    <row r="4366" spans="1:4">
      <c r="A4366" s="9">
        <v>39783</v>
      </c>
      <c r="B4366" t="s">
        <v>48</v>
      </c>
      <c r="C4366" t="s">
        <v>50</v>
      </c>
      <c r="D4366" s="10">
        <v>2227189</v>
      </c>
    </row>
    <row r="4367" spans="1:4">
      <c r="A4367" s="9">
        <v>39814</v>
      </c>
      <c r="B4367" t="s">
        <v>48</v>
      </c>
      <c r="C4367" t="s">
        <v>50</v>
      </c>
      <c r="D4367" s="10">
        <v>2294601.5480213673</v>
      </c>
    </row>
    <row r="4368" spans="1:4">
      <c r="A4368" s="9">
        <v>39845</v>
      </c>
      <c r="B4368" t="s">
        <v>48</v>
      </c>
      <c r="C4368" t="s">
        <v>50</v>
      </c>
      <c r="D4368" s="10">
        <v>1951828.2183733415</v>
      </c>
    </row>
    <row r="4369" spans="1:4">
      <c r="A4369" s="9">
        <v>39873</v>
      </c>
      <c r="B4369" t="s">
        <v>48</v>
      </c>
      <c r="C4369" t="s">
        <v>50</v>
      </c>
      <c r="D4369" s="10">
        <v>1855296.2142402125</v>
      </c>
    </row>
    <row r="4370" spans="1:4">
      <c r="A4370" s="9">
        <v>39904</v>
      </c>
      <c r="B4370" t="s">
        <v>48</v>
      </c>
      <c r="C4370" t="s">
        <v>50</v>
      </c>
      <c r="D4370" s="10">
        <v>2065001.1212725814</v>
      </c>
    </row>
    <row r="4371" spans="1:4">
      <c r="A4371" s="9">
        <v>39934</v>
      </c>
      <c r="B4371" t="s">
        <v>48</v>
      </c>
      <c r="C4371" t="s">
        <v>50</v>
      </c>
      <c r="D4371" s="10">
        <v>2191625.4784551272</v>
      </c>
    </row>
    <row r="4372" spans="1:4">
      <c r="A4372" s="9">
        <v>39965</v>
      </c>
      <c r="B4372" t="s">
        <v>48</v>
      </c>
      <c r="C4372" t="s">
        <v>50</v>
      </c>
      <c r="D4372" s="10">
        <v>2802369.8</v>
      </c>
    </row>
    <row r="4373" spans="1:4">
      <c r="A4373" s="9">
        <v>39995</v>
      </c>
      <c r="B4373" t="s">
        <v>48</v>
      </c>
      <c r="C4373" t="s">
        <v>50</v>
      </c>
      <c r="D4373" s="10">
        <v>3274143.3277759668</v>
      </c>
    </row>
    <row r="4374" spans="1:4">
      <c r="A4374" s="9">
        <v>40026</v>
      </c>
      <c r="B4374" t="s">
        <v>48</v>
      </c>
      <c r="C4374" t="s">
        <v>50</v>
      </c>
      <c r="D4374" s="10">
        <v>4122167.7974242284</v>
      </c>
    </row>
    <row r="4375" spans="1:4">
      <c r="A4375" s="9">
        <v>40057</v>
      </c>
      <c r="B4375" t="s">
        <v>48</v>
      </c>
      <c r="C4375" t="s">
        <v>50</v>
      </c>
      <c r="D4375" s="10">
        <v>3495562.0527288197</v>
      </c>
    </row>
    <row r="4376" spans="1:4">
      <c r="A4376" s="9">
        <v>40087</v>
      </c>
      <c r="B4376" t="s">
        <v>48</v>
      </c>
      <c r="C4376" t="s">
        <v>50</v>
      </c>
      <c r="D4376" s="10">
        <v>2934505</v>
      </c>
    </row>
    <row r="4377" spans="1:4">
      <c r="A4377" s="9">
        <v>40118</v>
      </c>
      <c r="B4377" t="s">
        <v>48</v>
      </c>
      <c r="C4377" t="s">
        <v>50</v>
      </c>
      <c r="D4377" s="10">
        <v>2495487.5014808672</v>
      </c>
    </row>
    <row r="4378" spans="1:4">
      <c r="A4378" s="9">
        <v>40148</v>
      </c>
      <c r="B4378" t="s">
        <v>48</v>
      </c>
      <c r="C4378" t="s">
        <v>50</v>
      </c>
      <c r="D4378" s="10">
        <v>2314993</v>
      </c>
    </row>
    <row r="4379" spans="1:4">
      <c r="A4379" s="9">
        <v>40179</v>
      </c>
      <c r="B4379" t="s">
        <v>48</v>
      </c>
      <c r="C4379" t="s">
        <v>50</v>
      </c>
      <c r="D4379" s="10">
        <v>1941637.9347876445</v>
      </c>
    </row>
    <row r="4380" spans="1:4">
      <c r="A4380" s="9">
        <v>40210</v>
      </c>
      <c r="B4380" t="s">
        <v>48</v>
      </c>
      <c r="C4380" t="s">
        <v>50</v>
      </c>
      <c r="D4380" s="10">
        <v>1879533.5</v>
      </c>
    </row>
    <row r="4381" spans="1:4">
      <c r="A4381" s="9">
        <v>40238</v>
      </c>
      <c r="B4381" t="s">
        <v>48</v>
      </c>
      <c r="C4381" t="s">
        <v>50</v>
      </c>
      <c r="D4381" s="10">
        <v>1948511.3</v>
      </c>
    </row>
    <row r="4382" spans="1:4">
      <c r="A4382" s="9">
        <v>40269</v>
      </c>
      <c r="B4382" t="s">
        <v>48</v>
      </c>
      <c r="C4382" t="s">
        <v>50</v>
      </c>
      <c r="D4382" s="10">
        <v>2172089</v>
      </c>
    </row>
    <row r="4383" spans="1:4">
      <c r="A4383" s="9">
        <v>40299</v>
      </c>
      <c r="B4383" t="s">
        <v>48</v>
      </c>
      <c r="C4383" t="s">
        <v>50</v>
      </c>
      <c r="D4383" s="10">
        <v>2422195.5141307982</v>
      </c>
    </row>
    <row r="4384" spans="1:4">
      <c r="A4384" s="9">
        <v>40330</v>
      </c>
      <c r="B4384" t="s">
        <v>48</v>
      </c>
      <c r="C4384" t="s">
        <v>50</v>
      </c>
      <c r="D4384" s="10">
        <v>3174810.2</v>
      </c>
    </row>
    <row r="4385" spans="1:4">
      <c r="A4385" s="9">
        <v>40360</v>
      </c>
      <c r="B4385" t="s">
        <v>48</v>
      </c>
      <c r="C4385" t="s">
        <v>50</v>
      </c>
      <c r="D4385" s="10">
        <v>2819302</v>
      </c>
    </row>
    <row r="4386" spans="1:4">
      <c r="A4386" s="9">
        <v>40391</v>
      </c>
      <c r="B4386" t="s">
        <v>48</v>
      </c>
      <c r="C4386" t="s">
        <v>50</v>
      </c>
      <c r="D4386" s="10">
        <v>2497703.4</v>
      </c>
    </row>
    <row r="4387" spans="1:4">
      <c r="A4387" s="9">
        <v>40422</v>
      </c>
      <c r="B4387" t="s">
        <v>48</v>
      </c>
      <c r="C4387" t="s">
        <v>50</v>
      </c>
      <c r="D4387" s="10">
        <v>5683502.8609678112</v>
      </c>
    </row>
    <row r="4388" spans="1:4">
      <c r="A4388" s="9">
        <v>40452</v>
      </c>
      <c r="B4388" t="s">
        <v>48</v>
      </c>
      <c r="C4388" t="s">
        <v>50</v>
      </c>
      <c r="D4388" s="10">
        <v>2235630.5</v>
      </c>
    </row>
    <row r="4389" spans="1:4">
      <c r="A4389" s="9">
        <v>40483</v>
      </c>
      <c r="B4389" t="s">
        <v>48</v>
      </c>
      <c r="C4389" t="s">
        <v>50</v>
      </c>
      <c r="D4389" s="10">
        <v>2037373.5686342781</v>
      </c>
    </row>
    <row r="4390" spans="1:4">
      <c r="A4390" s="9">
        <v>40513</v>
      </c>
      <c r="B4390" t="s">
        <v>48</v>
      </c>
      <c r="C4390" t="s">
        <v>50</v>
      </c>
      <c r="D4390" s="10">
        <v>1802480.5</v>
      </c>
    </row>
    <row r="4391" spans="1:4">
      <c r="A4391" s="9">
        <v>40544</v>
      </c>
      <c r="B4391" t="s">
        <v>48</v>
      </c>
      <c r="C4391" t="s">
        <v>50</v>
      </c>
      <c r="D4391" s="10">
        <v>1574794</v>
      </c>
    </row>
    <row r="4392" spans="1:4">
      <c r="A4392" s="9">
        <v>40575</v>
      </c>
      <c r="B4392" t="s">
        <v>48</v>
      </c>
      <c r="C4392" t="s">
        <v>50</v>
      </c>
      <c r="D4392" s="10">
        <v>1410117</v>
      </c>
    </row>
    <row r="4393" spans="1:4">
      <c r="A4393" s="9">
        <v>40603</v>
      </c>
      <c r="B4393" t="s">
        <v>48</v>
      </c>
      <c r="C4393" t="s">
        <v>50</v>
      </c>
      <c r="D4393" s="10">
        <v>1916725</v>
      </c>
    </row>
    <row r="4394" spans="1:4">
      <c r="A4394" s="9">
        <v>40634</v>
      </c>
      <c r="B4394" t="s">
        <v>48</v>
      </c>
      <c r="C4394" t="s">
        <v>50</v>
      </c>
      <c r="D4394" s="10">
        <v>1882395</v>
      </c>
    </row>
    <row r="4395" spans="1:4">
      <c r="A4395" s="9">
        <v>40664</v>
      </c>
      <c r="B4395" t="s">
        <v>48</v>
      </c>
      <c r="C4395" t="s">
        <v>50</v>
      </c>
      <c r="D4395" s="10">
        <v>2663735</v>
      </c>
    </row>
    <row r="4396" spans="1:4">
      <c r="A4396" s="9">
        <v>40695</v>
      </c>
      <c r="B4396" t="s">
        <v>48</v>
      </c>
      <c r="C4396" t="s">
        <v>50</v>
      </c>
      <c r="D4396" s="10">
        <v>2929167</v>
      </c>
    </row>
    <row r="4397" spans="1:4">
      <c r="A4397" s="9">
        <v>40725</v>
      </c>
      <c r="B4397" t="s">
        <v>48</v>
      </c>
      <c r="C4397" t="s">
        <v>50</v>
      </c>
      <c r="D4397" s="10">
        <v>2590226.0546410093</v>
      </c>
    </row>
    <row r="4398" spans="1:4">
      <c r="A4398" s="9">
        <v>40756</v>
      </c>
      <c r="B4398" t="s">
        <v>48</v>
      </c>
      <c r="C4398" t="s">
        <v>50</v>
      </c>
      <c r="D4398" s="10">
        <v>2232104</v>
      </c>
    </row>
    <row r="4399" spans="1:4">
      <c r="A4399" s="9">
        <v>40787</v>
      </c>
      <c r="B4399" t="s">
        <v>48</v>
      </c>
      <c r="C4399" t="s">
        <v>50</v>
      </c>
      <c r="D4399" s="10">
        <v>2246056.0748549765</v>
      </c>
    </row>
    <row r="4400" spans="1:4">
      <c r="A4400" s="9">
        <v>40817</v>
      </c>
      <c r="B4400" t="s">
        <v>48</v>
      </c>
      <c r="C4400" t="s">
        <v>50</v>
      </c>
      <c r="D4400" s="10">
        <v>1903129</v>
      </c>
    </row>
    <row r="4401" spans="1:4">
      <c r="A4401" s="9">
        <v>40848</v>
      </c>
      <c r="B4401" t="s">
        <v>48</v>
      </c>
      <c r="C4401" t="s">
        <v>50</v>
      </c>
      <c r="D4401" s="10">
        <v>1678777</v>
      </c>
    </row>
    <row r="4402" spans="1:4">
      <c r="A4402" s="9">
        <v>40878</v>
      </c>
      <c r="B4402" t="s">
        <v>48</v>
      </c>
      <c r="C4402" t="s">
        <v>50</v>
      </c>
      <c r="D4402" s="10">
        <v>1594747.5</v>
      </c>
    </row>
    <row r="4403" spans="1:4">
      <c r="A4403" s="9">
        <v>40909</v>
      </c>
      <c r="B4403" t="s">
        <v>48</v>
      </c>
      <c r="C4403" t="s">
        <v>50</v>
      </c>
      <c r="D4403" s="10">
        <v>1693070</v>
      </c>
    </row>
    <row r="4404" spans="1:4">
      <c r="A4404" s="9">
        <v>40940</v>
      </c>
      <c r="B4404" t="s">
        <v>48</v>
      </c>
      <c r="C4404" t="s">
        <v>50</v>
      </c>
      <c r="D4404" s="10">
        <v>1580345</v>
      </c>
    </row>
    <row r="4405" spans="1:4">
      <c r="A4405" s="9">
        <v>40969</v>
      </c>
      <c r="B4405" t="s">
        <v>48</v>
      </c>
      <c r="C4405" t="s">
        <v>50</v>
      </c>
      <c r="D4405" s="10">
        <v>1449953</v>
      </c>
    </row>
    <row r="4406" spans="1:4">
      <c r="A4406" s="9">
        <v>41000</v>
      </c>
      <c r="B4406" t="s">
        <v>48</v>
      </c>
      <c r="C4406" t="s">
        <v>50</v>
      </c>
      <c r="D4406" s="10">
        <v>1381109</v>
      </c>
    </row>
    <row r="4407" spans="1:4">
      <c r="A4407" s="9">
        <v>41030</v>
      </c>
      <c r="B4407" t="s">
        <v>48</v>
      </c>
      <c r="C4407" t="s">
        <v>50</v>
      </c>
      <c r="D4407" s="10">
        <v>2299698</v>
      </c>
    </row>
    <row r="4408" spans="1:4">
      <c r="A4408" s="9">
        <v>41061</v>
      </c>
      <c r="B4408" t="s">
        <v>48</v>
      </c>
      <c r="C4408" t="s">
        <v>50</v>
      </c>
      <c r="D4408" s="10">
        <v>2620108.2597790505</v>
      </c>
    </row>
    <row r="4409" spans="1:4">
      <c r="A4409" s="9">
        <v>41091</v>
      </c>
      <c r="B4409" t="s">
        <v>48</v>
      </c>
      <c r="C4409" t="s">
        <v>50</v>
      </c>
      <c r="D4409" s="10">
        <v>2574161.6036937702</v>
      </c>
    </row>
    <row r="4410" spans="1:4">
      <c r="A4410" s="9">
        <v>41122</v>
      </c>
      <c r="B4410" t="s">
        <v>48</v>
      </c>
      <c r="C4410" t="s">
        <v>50</v>
      </c>
      <c r="D4410" s="10">
        <v>2929582.4166666665</v>
      </c>
    </row>
    <row r="4411" spans="1:4">
      <c r="A4411" s="9">
        <v>41153</v>
      </c>
      <c r="B4411" t="s">
        <v>48</v>
      </c>
      <c r="C4411" t="s">
        <v>50</v>
      </c>
      <c r="D4411" s="10">
        <v>2708963</v>
      </c>
    </row>
    <row r="4412" spans="1:4">
      <c r="A4412" s="9">
        <v>41183</v>
      </c>
      <c r="B4412" t="s">
        <v>48</v>
      </c>
      <c r="C4412" t="s">
        <v>50</v>
      </c>
      <c r="D4412" s="10">
        <v>2536295.4545454546</v>
      </c>
    </row>
    <row r="4413" spans="1:4">
      <c r="A4413" s="9">
        <v>41214</v>
      </c>
      <c r="B4413" t="s">
        <v>48</v>
      </c>
      <c r="C4413" t="s">
        <v>50</v>
      </c>
      <c r="D4413" s="10">
        <v>2770412.333333333</v>
      </c>
    </row>
    <row r="4414" spans="1:4">
      <c r="A4414" s="9">
        <v>41244</v>
      </c>
      <c r="B4414" t="s">
        <v>48</v>
      </c>
      <c r="C4414" t="s">
        <v>50</v>
      </c>
      <c r="D4414" s="10">
        <v>2332710.333333333</v>
      </c>
    </row>
    <row r="4415" spans="1:4">
      <c r="A4415" s="9">
        <v>41275</v>
      </c>
      <c r="B4415" t="s">
        <v>48</v>
      </c>
      <c r="C4415" t="s">
        <v>50</v>
      </c>
      <c r="D4415" s="10">
        <v>2035484.341414141</v>
      </c>
    </row>
    <row r="4416" spans="1:4">
      <c r="A4416" s="9">
        <v>41306</v>
      </c>
      <c r="B4416" t="s">
        <v>48</v>
      </c>
      <c r="C4416" t="s">
        <v>50</v>
      </c>
      <c r="D4416" s="10">
        <v>2061330.533333333</v>
      </c>
    </row>
    <row r="4417" spans="1:4">
      <c r="A4417" s="9">
        <v>41334</v>
      </c>
      <c r="B4417" t="s">
        <v>48</v>
      </c>
      <c r="C4417" t="s">
        <v>50</v>
      </c>
      <c r="D4417" s="10">
        <v>2180215.7333333329</v>
      </c>
    </row>
    <row r="4418" spans="1:4">
      <c r="A4418" s="9">
        <v>41365</v>
      </c>
      <c r="B4418" t="s">
        <v>48</v>
      </c>
      <c r="C4418" t="s">
        <v>50</v>
      </c>
      <c r="D4418" s="10">
        <v>2163990.3618186144</v>
      </c>
    </row>
    <row r="4419" spans="1:4">
      <c r="A4419" s="9">
        <v>41395</v>
      </c>
      <c r="B4419" t="s">
        <v>48</v>
      </c>
      <c r="C4419" t="s">
        <v>50</v>
      </c>
      <c r="D4419" s="10">
        <v>2412320.4951159707</v>
      </c>
    </row>
    <row r="4420" spans="1:4">
      <c r="A4420" s="9">
        <v>41426</v>
      </c>
      <c r="B4420" t="s">
        <v>48</v>
      </c>
      <c r="C4420" t="s">
        <v>50</v>
      </c>
      <c r="D4420" s="10">
        <v>3632406</v>
      </c>
    </row>
    <row r="4421" spans="1:4">
      <c r="A4421" s="9">
        <v>41456</v>
      </c>
      <c r="B4421" t="s">
        <v>48</v>
      </c>
      <c r="C4421" t="s">
        <v>50</v>
      </c>
      <c r="D4421" s="10">
        <v>3215154.0348018035</v>
      </c>
    </row>
    <row r="4422" spans="1:4">
      <c r="A4422" s="9">
        <v>41487</v>
      </c>
      <c r="B4422" t="s">
        <v>48</v>
      </c>
      <c r="C4422" t="s">
        <v>50</v>
      </c>
      <c r="D4422" s="10">
        <v>3287178</v>
      </c>
    </row>
    <row r="4423" spans="1:4">
      <c r="A4423" s="9">
        <v>41518</v>
      </c>
      <c r="B4423" t="s">
        <v>48</v>
      </c>
      <c r="C4423" t="s">
        <v>50</v>
      </c>
      <c r="D4423" s="10">
        <v>2675116.8804092878</v>
      </c>
    </row>
    <row r="4424" spans="1:4">
      <c r="A4424" s="9">
        <v>41548</v>
      </c>
      <c r="B4424" t="s">
        <v>48</v>
      </c>
      <c r="C4424" t="s">
        <v>50</v>
      </c>
      <c r="D4424" s="10">
        <v>2892917</v>
      </c>
    </row>
    <row r="4425" spans="1:4">
      <c r="A4425" s="9">
        <v>41579</v>
      </c>
      <c r="B4425" t="s">
        <v>48</v>
      </c>
      <c r="C4425" t="s">
        <v>50</v>
      </c>
      <c r="D4425" s="10">
        <v>2026269</v>
      </c>
    </row>
    <row r="4426" spans="1:4">
      <c r="A4426" s="9">
        <v>41609</v>
      </c>
      <c r="B4426" t="s">
        <v>48</v>
      </c>
      <c r="C4426" t="s">
        <v>50</v>
      </c>
      <c r="D4426" s="10">
        <v>2036018</v>
      </c>
    </row>
    <row r="4427" spans="1:4">
      <c r="A4427" s="9">
        <v>41640</v>
      </c>
      <c r="B4427" t="s">
        <v>48</v>
      </c>
      <c r="C4427" t="s">
        <v>50</v>
      </c>
      <c r="D4427" s="10">
        <v>2426258.7999999998</v>
      </c>
    </row>
    <row r="4428" spans="1:4">
      <c r="A4428" s="9">
        <v>41671</v>
      </c>
      <c r="B4428" t="s">
        <v>48</v>
      </c>
      <c r="C4428" t="s">
        <v>50</v>
      </c>
      <c r="D4428" s="10">
        <v>1473800.7</v>
      </c>
    </row>
    <row r="4429" spans="1:4">
      <c r="A4429" s="9">
        <v>41699</v>
      </c>
      <c r="B4429" t="s">
        <v>48</v>
      </c>
      <c r="C4429" t="s">
        <v>50</v>
      </c>
      <c r="D4429" s="10">
        <v>2786839</v>
      </c>
    </row>
    <row r="4430" spans="1:4">
      <c r="A4430" s="9">
        <v>41730</v>
      </c>
      <c r="B4430" t="s">
        <v>48</v>
      </c>
      <c r="C4430" t="s">
        <v>50</v>
      </c>
      <c r="D4430" s="10">
        <v>2254847.8080808087</v>
      </c>
    </row>
    <row r="4431" spans="1:4">
      <c r="A4431" s="9">
        <v>41760</v>
      </c>
      <c r="B4431" t="s">
        <v>48</v>
      </c>
      <c r="C4431" t="s">
        <v>50</v>
      </c>
      <c r="D4431" s="10">
        <v>2912012.1914141416</v>
      </c>
    </row>
    <row r="4432" spans="1:4">
      <c r="A4432" s="9">
        <v>41791</v>
      </c>
      <c r="B4432" t="s">
        <v>48</v>
      </c>
      <c r="C4432" t="s">
        <v>50</v>
      </c>
      <c r="D4432" s="10">
        <v>3055739.6080808085</v>
      </c>
    </row>
    <row r="4433" spans="1:4">
      <c r="A4433" s="9">
        <v>41821</v>
      </c>
      <c r="B4433" t="s">
        <v>48</v>
      </c>
      <c r="C4433" t="s">
        <v>50</v>
      </c>
      <c r="D4433" s="10">
        <v>2176108.1444444447</v>
      </c>
    </row>
    <row r="4434" spans="1:4">
      <c r="A4434" s="9">
        <v>41852</v>
      </c>
      <c r="B4434" t="s">
        <v>48</v>
      </c>
      <c r="C4434" t="s">
        <v>50</v>
      </c>
      <c r="D4434" s="10">
        <v>2801937.2444444443</v>
      </c>
    </row>
    <row r="4435" spans="1:4">
      <c r="A4435" s="9">
        <v>41883</v>
      </c>
      <c r="B4435" t="s">
        <v>48</v>
      </c>
      <c r="C4435" t="s">
        <v>50</v>
      </c>
      <c r="D4435" s="10">
        <v>2630690.3111111107</v>
      </c>
    </row>
    <row r="4436" spans="1:4">
      <c r="A4436" s="9">
        <v>41913</v>
      </c>
      <c r="B4436" t="s">
        <v>48</v>
      </c>
      <c r="C4436" t="s">
        <v>50</v>
      </c>
      <c r="D4436" s="10">
        <v>3331467.1914141411</v>
      </c>
    </row>
    <row r="4437" spans="1:4">
      <c r="A4437" s="9">
        <v>41944</v>
      </c>
      <c r="B4437" t="s">
        <v>48</v>
      </c>
      <c r="C4437" t="s">
        <v>50</v>
      </c>
      <c r="D4437" s="10">
        <v>3023100.8277777773</v>
      </c>
    </row>
    <row r="4438" spans="1:4">
      <c r="A4438" s="9">
        <v>41974</v>
      </c>
      <c r="B4438" t="s">
        <v>48</v>
      </c>
      <c r="C4438" t="s">
        <v>50</v>
      </c>
      <c r="D4438" s="10">
        <v>2980334</v>
      </c>
    </row>
    <row r="4439" spans="1:4">
      <c r="A4439" s="9">
        <v>42005</v>
      </c>
      <c r="B4439" t="s">
        <v>48</v>
      </c>
      <c r="C4439" t="s">
        <v>50</v>
      </c>
      <c r="D4439" s="10">
        <v>2823801.7</v>
      </c>
    </row>
    <row r="4440" spans="1:4">
      <c r="A4440" s="9">
        <v>42036</v>
      </c>
      <c r="B4440" t="s">
        <v>48</v>
      </c>
      <c r="C4440" t="s">
        <v>50</v>
      </c>
      <c r="D4440" s="10">
        <v>1385875</v>
      </c>
    </row>
    <row r="4441" spans="1:4">
      <c r="A4441" s="9">
        <v>42064</v>
      </c>
      <c r="B4441" t="s">
        <v>48</v>
      </c>
      <c r="C4441" t="s">
        <v>50</v>
      </c>
      <c r="D4441" s="10">
        <v>1471586</v>
      </c>
    </row>
    <row r="4442" spans="1:4">
      <c r="A4442" s="9">
        <v>42095</v>
      </c>
      <c r="B4442" t="s">
        <v>48</v>
      </c>
      <c r="C4442" t="s">
        <v>50</v>
      </c>
      <c r="D4442" s="10">
        <v>1849705</v>
      </c>
    </row>
    <row r="4443" spans="1:4">
      <c r="A4443" s="9">
        <v>42125</v>
      </c>
      <c r="B4443" t="s">
        <v>48</v>
      </c>
      <c r="C4443" t="s">
        <v>50</v>
      </c>
      <c r="D4443" s="10">
        <v>2047410.5</v>
      </c>
    </row>
    <row r="4444" spans="1:4">
      <c r="A4444" s="9">
        <v>42156</v>
      </c>
      <c r="B4444" t="s">
        <v>48</v>
      </c>
      <c r="C4444" t="s">
        <v>50</v>
      </c>
      <c r="D4444" s="10">
        <v>2404054</v>
      </c>
    </row>
    <row r="4445" spans="1:4">
      <c r="A4445" s="9">
        <v>42186</v>
      </c>
      <c r="B4445" t="s">
        <v>48</v>
      </c>
      <c r="C4445" t="s">
        <v>50</v>
      </c>
      <c r="D4445" s="10">
        <v>2437227</v>
      </c>
    </row>
    <row r="4446" spans="1:4">
      <c r="A4446" s="9">
        <v>42217</v>
      </c>
      <c r="B4446" t="s">
        <v>48</v>
      </c>
      <c r="C4446" t="s">
        <v>50</v>
      </c>
      <c r="D4446" s="10">
        <v>2571884</v>
      </c>
    </row>
    <row r="4447" spans="1:4">
      <c r="A4447" s="9">
        <v>42248</v>
      </c>
      <c r="B4447" t="s">
        <v>48</v>
      </c>
      <c r="C4447" t="s">
        <v>50</v>
      </c>
      <c r="D4447" s="10">
        <v>2453566</v>
      </c>
    </row>
    <row r="4448" spans="1:4">
      <c r="A4448" s="9">
        <v>42278</v>
      </c>
      <c r="B4448" t="s">
        <v>48</v>
      </c>
      <c r="C4448" t="s">
        <v>50</v>
      </c>
      <c r="D4448" s="10">
        <v>2198487</v>
      </c>
    </row>
    <row r="4449" spans="1:4">
      <c r="A4449" s="9">
        <v>42309</v>
      </c>
      <c r="B4449" t="s">
        <v>48</v>
      </c>
      <c r="C4449" t="s">
        <v>50</v>
      </c>
      <c r="D4449" s="10">
        <v>1878406</v>
      </c>
    </row>
    <row r="4450" spans="1:4">
      <c r="A4450" s="9">
        <v>42339</v>
      </c>
      <c r="B4450" t="s">
        <v>48</v>
      </c>
      <c r="C4450" t="s">
        <v>50</v>
      </c>
      <c r="D4450" s="10">
        <v>1687999</v>
      </c>
    </row>
    <row r="4451" spans="1:4">
      <c r="A4451" s="9">
        <v>42370</v>
      </c>
      <c r="B4451" t="s">
        <v>48</v>
      </c>
      <c r="C4451" t="s">
        <v>50</v>
      </c>
      <c r="D4451" s="10">
        <v>1518774</v>
      </c>
    </row>
    <row r="4452" spans="1:4">
      <c r="A4452" s="9">
        <v>42401</v>
      </c>
      <c r="B4452" t="s">
        <v>48</v>
      </c>
      <c r="C4452" t="s">
        <v>50</v>
      </c>
      <c r="D4452" s="10">
        <v>1227581</v>
      </c>
    </row>
    <row r="4453" spans="1:4">
      <c r="A4453" s="9">
        <v>42430</v>
      </c>
      <c r="B4453" t="s">
        <v>48</v>
      </c>
      <c r="C4453" t="s">
        <v>50</v>
      </c>
      <c r="D4453" s="10">
        <v>995980</v>
      </c>
    </row>
    <row r="4454" spans="1:4">
      <c r="A4454" s="9">
        <v>42461</v>
      </c>
      <c r="B4454" t="s">
        <v>48</v>
      </c>
      <c r="C4454" t="s">
        <v>50</v>
      </c>
      <c r="D4454" s="10">
        <v>794785</v>
      </c>
    </row>
    <row r="4455" spans="1:4">
      <c r="A4455" s="9">
        <v>42491</v>
      </c>
      <c r="B4455" t="s">
        <v>48</v>
      </c>
      <c r="C4455" t="s">
        <v>50</v>
      </c>
      <c r="D4455" s="10">
        <v>1161166</v>
      </c>
    </row>
    <row r="4456" spans="1:4">
      <c r="A4456" s="9">
        <v>42522</v>
      </c>
      <c r="B4456" t="s">
        <v>48</v>
      </c>
      <c r="C4456" t="s">
        <v>50</v>
      </c>
      <c r="D4456" s="10">
        <v>1515316.6666666667</v>
      </c>
    </row>
    <row r="4457" spans="1:4">
      <c r="A4457" s="9">
        <v>42552</v>
      </c>
      <c r="B4457" t="s">
        <v>48</v>
      </c>
      <c r="C4457" t="s">
        <v>50</v>
      </c>
      <c r="D4457" s="10">
        <v>1921818.2222222222</v>
      </c>
    </row>
    <row r="4458" spans="1:4">
      <c r="A4458" s="9">
        <v>42583</v>
      </c>
      <c r="B4458" t="s">
        <v>48</v>
      </c>
      <c r="C4458" t="s">
        <v>50</v>
      </c>
      <c r="D4458" s="10">
        <v>1705579.6296296297</v>
      </c>
    </row>
    <row r="4459" spans="1:4">
      <c r="A4459" s="9">
        <v>42614</v>
      </c>
      <c r="B4459" t="s">
        <v>48</v>
      </c>
      <c r="C4459" t="s">
        <v>50</v>
      </c>
      <c r="D4459" s="10">
        <v>1578432.5061728396</v>
      </c>
    </row>
    <row r="4460" spans="1:4">
      <c r="A4460" s="9">
        <v>42644</v>
      </c>
      <c r="B4460" t="s">
        <v>48</v>
      </c>
      <c r="C4460" t="s">
        <v>50</v>
      </c>
      <c r="D4460" s="10">
        <v>1517783.4526748972</v>
      </c>
    </row>
    <row r="4461" spans="1:4">
      <c r="A4461" s="9">
        <v>42675</v>
      </c>
      <c r="B4461" t="s">
        <v>48</v>
      </c>
      <c r="C4461" t="s">
        <v>50</v>
      </c>
      <c r="D4461" s="10">
        <v>1372362.8628257888</v>
      </c>
    </row>
    <row r="4462" spans="1:4">
      <c r="A4462" s="9">
        <v>42705</v>
      </c>
      <c r="B4462" t="s">
        <v>48</v>
      </c>
      <c r="C4462" t="s">
        <v>50</v>
      </c>
      <c r="D4462" s="10">
        <v>1256224.2738911752</v>
      </c>
    </row>
    <row r="4463" spans="1:4">
      <c r="A4463" s="9">
        <v>42736</v>
      </c>
      <c r="B4463" t="s">
        <v>48</v>
      </c>
      <c r="C4463" t="s">
        <v>50</v>
      </c>
      <c r="D4463" s="10">
        <v>1404698</v>
      </c>
    </row>
    <row r="4464" spans="1:4">
      <c r="A4464" s="9">
        <v>42767</v>
      </c>
      <c r="B4464" t="s">
        <v>48</v>
      </c>
      <c r="C4464" t="s">
        <v>50</v>
      </c>
      <c r="D4464" s="10">
        <v>872355</v>
      </c>
    </row>
    <row r="4465" spans="1:4">
      <c r="A4465" s="9">
        <v>42795</v>
      </c>
      <c r="B4465" t="s">
        <v>48</v>
      </c>
      <c r="C4465" t="s">
        <v>50</v>
      </c>
      <c r="D4465" s="10">
        <v>909567</v>
      </c>
    </row>
    <row r="4466" spans="1:4">
      <c r="A4466" s="9">
        <v>42826</v>
      </c>
      <c r="B4466" t="s">
        <v>48</v>
      </c>
      <c r="C4466" t="s">
        <v>50</v>
      </c>
      <c r="D4466" s="10">
        <v>1036914.6666666666</v>
      </c>
    </row>
    <row r="4467" spans="1:4">
      <c r="A4467" s="9">
        <v>42856</v>
      </c>
      <c r="B4467" t="s">
        <v>48</v>
      </c>
      <c r="C4467" t="s">
        <v>50</v>
      </c>
      <c r="D4467" s="10">
        <v>1288951</v>
      </c>
    </row>
    <row r="4468" spans="1:4">
      <c r="A4468" s="9">
        <v>42887</v>
      </c>
      <c r="B4468" t="s">
        <v>48</v>
      </c>
      <c r="C4468" t="s">
        <v>50</v>
      </c>
      <c r="D4468" s="10">
        <v>1854346.888888889</v>
      </c>
    </row>
    <row r="4469" spans="1:4">
      <c r="A4469" s="9">
        <v>42917</v>
      </c>
      <c r="B4469" t="s">
        <v>48</v>
      </c>
      <c r="C4469" t="s">
        <v>50</v>
      </c>
      <c r="D4469" s="10">
        <v>1482489.75</v>
      </c>
    </row>
    <row r="4470" spans="1:4">
      <c r="A4470" s="9">
        <v>42948</v>
      </c>
      <c r="B4470" t="s">
        <v>48</v>
      </c>
      <c r="C4470" t="s">
        <v>50</v>
      </c>
      <c r="D4470" s="10">
        <v>1307279.1041666667</v>
      </c>
    </row>
    <row r="4471" spans="1:4">
      <c r="A4471" s="9">
        <v>42979</v>
      </c>
      <c r="B4471" t="s">
        <v>48</v>
      </c>
      <c r="C4471" t="s">
        <v>50</v>
      </c>
      <c r="D4471" s="10">
        <v>1158837.7598379629</v>
      </c>
    </row>
    <row r="4472" spans="1:4">
      <c r="A4472" s="9">
        <v>43009</v>
      </c>
      <c r="B4472" t="s">
        <v>48</v>
      </c>
      <c r="C4472" t="s">
        <v>50</v>
      </c>
      <c r="D4472" s="10">
        <v>1182669.3157793209</v>
      </c>
    </row>
    <row r="4473" spans="1:4">
      <c r="A4473" s="9">
        <v>43040</v>
      </c>
      <c r="B4473" t="s">
        <v>48</v>
      </c>
      <c r="C4473" t="s">
        <v>50</v>
      </c>
      <c r="D4473" s="10">
        <v>1083994.8377057612</v>
      </c>
    </row>
    <row r="4474" spans="1:4">
      <c r="A4474" s="9">
        <v>43070</v>
      </c>
      <c r="B4474" t="s">
        <v>48</v>
      </c>
      <c r="C4474" t="s">
        <v>50</v>
      </c>
      <c r="D4474" s="10">
        <v>1024711.9711076817</v>
      </c>
    </row>
    <row r="4475" spans="1:4">
      <c r="A4475" s="9">
        <v>43101</v>
      </c>
      <c r="B4475" t="s">
        <v>48</v>
      </c>
      <c r="C4475" t="s">
        <v>50</v>
      </c>
      <c r="D4475" s="10">
        <v>438779</v>
      </c>
    </row>
    <row r="4476" spans="1:4">
      <c r="A4476" s="9">
        <v>43132</v>
      </c>
      <c r="B4476" t="s">
        <v>48</v>
      </c>
      <c r="C4476" t="s">
        <v>50</v>
      </c>
      <c r="D4476" s="10">
        <v>853645.33333333337</v>
      </c>
    </row>
    <row r="4477" spans="1:4">
      <c r="A4477" s="9">
        <v>43160</v>
      </c>
      <c r="B4477" t="s">
        <v>48</v>
      </c>
      <c r="C4477" t="s">
        <v>50</v>
      </c>
      <c r="D4477" s="10">
        <v>452043.44444444444</v>
      </c>
    </row>
    <row r="4478" spans="1:4">
      <c r="A4478" s="9">
        <v>43191</v>
      </c>
      <c r="B4478" t="s">
        <v>48</v>
      </c>
      <c r="C4478" t="s">
        <v>50</v>
      </c>
      <c r="D4478" s="10">
        <v>601265.25925925933</v>
      </c>
    </row>
    <row r="4479" spans="1:4">
      <c r="A4479" s="9">
        <v>43221</v>
      </c>
      <c r="B4479" t="s">
        <v>48</v>
      </c>
      <c r="C4479" t="s">
        <v>50</v>
      </c>
      <c r="D4479" s="10">
        <v>755107.67901234573</v>
      </c>
    </row>
    <row r="4480" spans="1:4">
      <c r="A4480" s="9">
        <v>43252</v>
      </c>
      <c r="B4480" t="s">
        <v>48</v>
      </c>
      <c r="C4480" t="s">
        <v>50</v>
      </c>
      <c r="D4480" s="10">
        <v>874971.12757201656</v>
      </c>
    </row>
    <row r="4481" spans="1:4">
      <c r="A4481" s="9">
        <v>43282</v>
      </c>
      <c r="B4481" t="s">
        <v>48</v>
      </c>
      <c r="C4481" t="s">
        <v>50</v>
      </c>
      <c r="D4481" s="10">
        <v>774231</v>
      </c>
    </row>
    <row r="4482" spans="1:4">
      <c r="A4482" s="9">
        <v>43313</v>
      </c>
      <c r="B4482" t="s">
        <v>48</v>
      </c>
      <c r="C4482" t="s">
        <v>50</v>
      </c>
      <c r="D4482" s="10">
        <v>631644</v>
      </c>
    </row>
    <row r="4483" spans="1:4">
      <c r="A4483" s="9">
        <v>43344</v>
      </c>
      <c r="B4483" t="s">
        <v>48</v>
      </c>
      <c r="C4483" t="s">
        <v>50</v>
      </c>
      <c r="D4483" s="10">
        <v>570918</v>
      </c>
    </row>
    <row r="4484" spans="1:4">
      <c r="A4484" s="9">
        <v>43374</v>
      </c>
      <c r="B4484" t="s">
        <v>48</v>
      </c>
      <c r="C4484" t="s">
        <v>50</v>
      </c>
      <c r="D4484" s="10">
        <v>564854</v>
      </c>
    </row>
    <row r="4485" spans="1:4">
      <c r="A4485" s="9">
        <v>43405</v>
      </c>
      <c r="B4485" t="s">
        <v>48</v>
      </c>
      <c r="C4485" t="s">
        <v>50</v>
      </c>
      <c r="D4485" s="10">
        <v>503463</v>
      </c>
    </row>
    <row r="4486" spans="1:4">
      <c r="A4486" s="9">
        <v>43435</v>
      </c>
      <c r="B4486" t="s">
        <v>48</v>
      </c>
      <c r="C4486" t="s">
        <v>50</v>
      </c>
      <c r="D4486" s="10">
        <v>507837</v>
      </c>
    </row>
    <row r="4487" spans="1:4">
      <c r="A4487" s="9">
        <v>43466</v>
      </c>
      <c r="B4487" t="s">
        <v>48</v>
      </c>
      <c r="C4487" t="s">
        <v>50</v>
      </c>
      <c r="D4487" s="10">
        <v>1004787</v>
      </c>
    </row>
    <row r="4488" spans="1:4">
      <c r="A4488" s="9">
        <v>43497</v>
      </c>
      <c r="B4488" t="s">
        <v>48</v>
      </c>
      <c r="C4488" t="s">
        <v>50</v>
      </c>
      <c r="D4488" s="10">
        <v>877134</v>
      </c>
    </row>
    <row r="4489" spans="1:4">
      <c r="A4489" s="9">
        <v>43525</v>
      </c>
      <c r="B4489" t="s">
        <v>48</v>
      </c>
      <c r="C4489" t="s">
        <v>50</v>
      </c>
      <c r="D4489" s="10">
        <v>759125</v>
      </c>
    </row>
    <row r="4490" spans="1:4">
      <c r="A4490" s="9">
        <v>43556</v>
      </c>
      <c r="B4490" t="s">
        <v>48</v>
      </c>
      <c r="C4490" t="s">
        <v>50</v>
      </c>
      <c r="D4490" s="10">
        <v>747163</v>
      </c>
    </row>
    <row r="4491" spans="1:4">
      <c r="A4491" s="9">
        <v>43586</v>
      </c>
      <c r="B4491" t="s">
        <v>48</v>
      </c>
      <c r="C4491" t="s">
        <v>50</v>
      </c>
      <c r="D4491" s="10">
        <v>912983</v>
      </c>
    </row>
    <row r="4492" spans="1:4">
      <c r="A4492" s="9">
        <v>43617</v>
      </c>
      <c r="B4492" t="s">
        <v>48</v>
      </c>
      <c r="C4492" t="s">
        <v>50</v>
      </c>
      <c r="D4492" s="10">
        <v>919556</v>
      </c>
    </row>
    <row r="4493" spans="1:4">
      <c r="A4493" s="9">
        <v>43647</v>
      </c>
      <c r="B4493" t="s">
        <v>48</v>
      </c>
      <c r="C4493" t="s">
        <v>50</v>
      </c>
      <c r="D4493" s="10">
        <v>1283189</v>
      </c>
    </row>
    <row r="4494" spans="1:4">
      <c r="A4494" s="9">
        <v>43678</v>
      </c>
      <c r="B4494" t="s">
        <v>48</v>
      </c>
      <c r="C4494" t="s">
        <v>50</v>
      </c>
      <c r="D4494" s="10">
        <v>1199276</v>
      </c>
    </row>
    <row r="4495" spans="1:4">
      <c r="A4495" s="9">
        <v>43709</v>
      </c>
      <c r="B4495" t="s">
        <v>48</v>
      </c>
      <c r="C4495" t="s">
        <v>50</v>
      </c>
      <c r="D4495" s="10">
        <v>1097518</v>
      </c>
    </row>
    <row r="4496" spans="1:4">
      <c r="A4496" s="9">
        <v>43739</v>
      </c>
      <c r="B4496" t="s">
        <v>48</v>
      </c>
      <c r="C4496" t="s">
        <v>50</v>
      </c>
      <c r="D4496" s="10">
        <v>902414</v>
      </c>
    </row>
    <row r="4497" spans="1:4">
      <c r="A4497" s="9">
        <v>43770</v>
      </c>
      <c r="B4497" t="s">
        <v>48</v>
      </c>
      <c r="C4497" t="s">
        <v>50</v>
      </c>
      <c r="D4497" s="10">
        <v>776972</v>
      </c>
    </row>
    <row r="4498" spans="1:4">
      <c r="A4498" s="9">
        <v>43800</v>
      </c>
      <c r="B4498" t="s">
        <v>48</v>
      </c>
      <c r="C4498" t="s">
        <v>50</v>
      </c>
      <c r="D4498" s="10">
        <v>779476</v>
      </c>
    </row>
    <row r="4499" spans="1:4">
      <c r="A4499" s="9">
        <v>43831</v>
      </c>
      <c r="B4499" t="s">
        <v>48</v>
      </c>
      <c r="C4499" t="s">
        <v>50</v>
      </c>
      <c r="D4499" s="10">
        <v>695185</v>
      </c>
    </row>
    <row r="4500" spans="1:4">
      <c r="A4500" s="9">
        <v>43862</v>
      </c>
      <c r="B4500" t="s">
        <v>48</v>
      </c>
      <c r="C4500" t="s">
        <v>50</v>
      </c>
      <c r="D4500" s="10">
        <v>581016</v>
      </c>
    </row>
    <row r="4501" spans="1:4">
      <c r="A4501" s="9">
        <v>43891</v>
      </c>
      <c r="B4501" t="s">
        <v>48</v>
      </c>
      <c r="C4501" t="s">
        <v>50</v>
      </c>
      <c r="D4501" s="10">
        <v>465123</v>
      </c>
    </row>
    <row r="4502" spans="1:4">
      <c r="A4502" s="9">
        <v>43922</v>
      </c>
      <c r="B4502" t="s">
        <v>48</v>
      </c>
      <c r="C4502" t="s">
        <v>50</v>
      </c>
      <c r="D4502" s="10">
        <v>276865</v>
      </c>
    </row>
    <row r="4503" spans="1:4">
      <c r="A4503" s="9">
        <v>43952</v>
      </c>
      <c r="B4503" t="s">
        <v>48</v>
      </c>
      <c r="C4503" t="s">
        <v>50</v>
      </c>
      <c r="D4503" s="10">
        <v>434387</v>
      </c>
    </row>
    <row r="4504" spans="1:4">
      <c r="A4504" s="9">
        <v>43983</v>
      </c>
      <c r="B4504" t="s">
        <v>48</v>
      </c>
      <c r="C4504" t="s">
        <v>50</v>
      </c>
      <c r="D4504" s="10">
        <v>565104</v>
      </c>
    </row>
    <row r="4505" spans="1:4">
      <c r="A4505" s="9">
        <v>44013</v>
      </c>
      <c r="B4505" t="s">
        <v>48</v>
      </c>
      <c r="C4505" t="s">
        <v>50</v>
      </c>
      <c r="D4505" s="10">
        <v>948997</v>
      </c>
    </row>
    <row r="4506" spans="1:4">
      <c r="A4506" s="9">
        <v>44044</v>
      </c>
      <c r="B4506" t="s">
        <v>48</v>
      </c>
      <c r="C4506" t="s">
        <v>50</v>
      </c>
      <c r="D4506" s="10">
        <v>685208</v>
      </c>
    </row>
    <row r="4507" spans="1:4">
      <c r="A4507" s="9">
        <v>44075</v>
      </c>
      <c r="B4507" t="s">
        <v>48</v>
      </c>
      <c r="C4507" t="s">
        <v>50</v>
      </c>
      <c r="D4507" s="10">
        <v>728753</v>
      </c>
    </row>
    <row r="4508" spans="1:4">
      <c r="A4508" s="9">
        <v>44105</v>
      </c>
      <c r="B4508" t="s">
        <v>48</v>
      </c>
      <c r="C4508" t="s">
        <v>50</v>
      </c>
      <c r="D4508" s="10">
        <v>663759</v>
      </c>
    </row>
    <row r="4509" spans="1:4">
      <c r="A4509" s="9">
        <v>44136</v>
      </c>
      <c r="B4509" t="s">
        <v>48</v>
      </c>
      <c r="C4509" t="s">
        <v>50</v>
      </c>
      <c r="D4509" s="10">
        <v>570511</v>
      </c>
    </row>
    <row r="4510" spans="1:4">
      <c r="A4510" s="9">
        <v>44166</v>
      </c>
      <c r="B4510" t="s">
        <v>48</v>
      </c>
      <c r="C4510" t="s">
        <v>50</v>
      </c>
      <c r="D4510" s="10">
        <v>1218832</v>
      </c>
    </row>
    <row r="4511" spans="1:4">
      <c r="A4511" s="9">
        <v>44197</v>
      </c>
      <c r="B4511" t="s">
        <v>48</v>
      </c>
      <c r="C4511" t="s">
        <v>50</v>
      </c>
      <c r="D4511" s="10">
        <v>466326</v>
      </c>
    </row>
    <row r="4512" spans="1:4">
      <c r="A4512" s="9">
        <v>44228</v>
      </c>
      <c r="B4512" t="s">
        <v>48</v>
      </c>
      <c r="C4512" t="s">
        <v>50</v>
      </c>
      <c r="D4512" s="10">
        <v>388722</v>
      </c>
    </row>
    <row r="4513" spans="1:4">
      <c r="A4513" s="9">
        <v>44256</v>
      </c>
      <c r="B4513" t="s">
        <v>48</v>
      </c>
      <c r="C4513" t="s">
        <v>50</v>
      </c>
      <c r="D4513" s="10">
        <v>495681</v>
      </c>
    </row>
    <row r="4514" spans="1:4">
      <c r="A4514" s="9">
        <v>44287</v>
      </c>
      <c r="B4514" t="s">
        <v>48</v>
      </c>
      <c r="C4514" t="s">
        <v>50</v>
      </c>
      <c r="D4514" s="10">
        <v>549589</v>
      </c>
    </row>
    <row r="4515" spans="1:4">
      <c r="A4515" s="9">
        <v>44317</v>
      </c>
      <c r="B4515" t="s">
        <v>48</v>
      </c>
      <c r="C4515" t="s">
        <v>50</v>
      </c>
      <c r="D4515" s="10">
        <v>719107</v>
      </c>
    </row>
    <row r="4516" spans="1:4">
      <c r="A4516" s="9">
        <v>44348</v>
      </c>
      <c r="B4516" t="s">
        <v>48</v>
      </c>
      <c r="C4516" t="s">
        <v>50</v>
      </c>
      <c r="D4516" s="10">
        <v>886657</v>
      </c>
    </row>
    <row r="4517" spans="1:4">
      <c r="A4517" s="9">
        <v>44378</v>
      </c>
      <c r="B4517" t="s">
        <v>48</v>
      </c>
      <c r="C4517" t="s">
        <v>50</v>
      </c>
      <c r="D4517" s="10">
        <v>728967</v>
      </c>
    </row>
    <row r="4518" spans="1:4">
      <c r="A4518" s="9">
        <v>44409</v>
      </c>
      <c r="B4518" t="s">
        <v>48</v>
      </c>
      <c r="C4518" t="s">
        <v>50</v>
      </c>
      <c r="D4518" s="10">
        <v>563931</v>
      </c>
    </row>
    <row r="4519" spans="1:4">
      <c r="A4519" s="9">
        <v>44440</v>
      </c>
      <c r="B4519" t="s">
        <v>48</v>
      </c>
      <c r="C4519" t="s">
        <v>50</v>
      </c>
      <c r="D4519" s="10">
        <v>477769</v>
      </c>
    </row>
    <row r="4520" spans="1:4">
      <c r="A4520" s="9">
        <v>44470</v>
      </c>
      <c r="B4520" t="s">
        <v>48</v>
      </c>
      <c r="C4520" t="s">
        <v>50</v>
      </c>
      <c r="D4520" s="10">
        <v>474871</v>
      </c>
    </row>
    <row r="4521" spans="1:4">
      <c r="A4521" s="9">
        <v>44501</v>
      </c>
      <c r="B4521" t="s">
        <v>48</v>
      </c>
      <c r="C4521" t="s">
        <v>50</v>
      </c>
      <c r="D4521" s="10">
        <v>712823</v>
      </c>
    </row>
    <row r="4522" spans="1:4">
      <c r="A4522" s="9">
        <v>44531</v>
      </c>
      <c r="B4522" t="s">
        <v>48</v>
      </c>
      <c r="C4522" t="s">
        <v>50</v>
      </c>
      <c r="D4522" s="10">
        <v>461838</v>
      </c>
    </row>
    <row r="4523" spans="1:4">
      <c r="A4523" s="9">
        <v>44562</v>
      </c>
      <c r="B4523" t="s">
        <v>48</v>
      </c>
      <c r="C4523" t="s">
        <v>50</v>
      </c>
      <c r="D4523" s="10">
        <v>926426</v>
      </c>
    </row>
    <row r="4524" spans="1:4">
      <c r="A4524" s="9">
        <v>44593</v>
      </c>
      <c r="B4524" t="s">
        <v>48</v>
      </c>
      <c r="C4524" t="s">
        <v>50</v>
      </c>
      <c r="D4524" s="10">
        <v>811293</v>
      </c>
    </row>
    <row r="4525" spans="1:4">
      <c r="A4525" s="9">
        <v>44621</v>
      </c>
      <c r="B4525" t="s">
        <v>48</v>
      </c>
      <c r="C4525" t="s">
        <v>50</v>
      </c>
      <c r="D4525" s="10">
        <v>717725</v>
      </c>
    </row>
    <row r="4526" spans="1:4">
      <c r="A4526" s="9">
        <v>44652</v>
      </c>
      <c r="B4526" t="s">
        <v>48</v>
      </c>
      <c r="C4526" t="s">
        <v>50</v>
      </c>
      <c r="D4526" s="10">
        <v>974568</v>
      </c>
    </row>
    <row r="4527" spans="1:4">
      <c r="A4527" s="9">
        <v>44682</v>
      </c>
      <c r="B4527" t="s">
        <v>48</v>
      </c>
      <c r="C4527" t="s">
        <v>50</v>
      </c>
      <c r="D4527" s="10">
        <v>1051351</v>
      </c>
    </row>
    <row r="4528" spans="1:4">
      <c r="A4528" s="9">
        <v>44713</v>
      </c>
      <c r="B4528" t="s">
        <v>48</v>
      </c>
      <c r="C4528" t="s">
        <v>50</v>
      </c>
      <c r="D4528" s="10">
        <v>1001276</v>
      </c>
    </row>
    <row r="4529" spans="1:4">
      <c r="A4529" s="9">
        <v>44743</v>
      </c>
      <c r="B4529" t="s">
        <v>48</v>
      </c>
      <c r="C4529" t="s">
        <v>50</v>
      </c>
      <c r="D4529" s="10">
        <v>1133421</v>
      </c>
    </row>
    <row r="4530" spans="1:4">
      <c r="A4530" s="9">
        <v>44774</v>
      </c>
      <c r="B4530" t="s">
        <v>48</v>
      </c>
      <c r="C4530" t="s">
        <v>50</v>
      </c>
      <c r="D4530" s="10">
        <v>1042283</v>
      </c>
    </row>
    <row r="4531" spans="1:4">
      <c r="A4531" s="9">
        <v>44805</v>
      </c>
      <c r="B4531" t="s">
        <v>48</v>
      </c>
      <c r="C4531" t="s">
        <v>50</v>
      </c>
      <c r="D4531" s="10">
        <v>910602</v>
      </c>
    </row>
    <row r="4532" spans="1:4">
      <c r="A4532" s="9">
        <v>44835</v>
      </c>
      <c r="B4532" t="s">
        <v>48</v>
      </c>
      <c r="C4532" t="s">
        <v>50</v>
      </c>
      <c r="D4532" s="10">
        <v>793788.33333333337</v>
      </c>
    </row>
    <row r="4533" spans="1:4">
      <c r="A4533" s="9">
        <v>39448</v>
      </c>
      <c r="B4533" t="s">
        <v>49</v>
      </c>
      <c r="C4533" t="s">
        <v>50</v>
      </c>
      <c r="D4533" s="10">
        <v>332238.82</v>
      </c>
    </row>
    <row r="4534" spans="1:4">
      <c r="A4534" s="9">
        <v>39479</v>
      </c>
      <c r="B4534" t="s">
        <v>49</v>
      </c>
      <c r="C4534" t="s">
        <v>50</v>
      </c>
      <c r="D4534" s="10">
        <v>346643</v>
      </c>
    </row>
    <row r="4535" spans="1:4">
      <c r="A4535" s="9">
        <v>39508</v>
      </c>
      <c r="B4535" t="s">
        <v>49</v>
      </c>
      <c r="C4535" t="s">
        <v>50</v>
      </c>
      <c r="D4535" s="10">
        <v>388297.29729729728</v>
      </c>
    </row>
    <row r="4536" spans="1:4">
      <c r="A4536" s="9">
        <v>39539</v>
      </c>
      <c r="B4536" t="s">
        <v>49</v>
      </c>
      <c r="C4536" t="s">
        <v>50</v>
      </c>
      <c r="D4536" s="10">
        <v>462102.7179412343</v>
      </c>
    </row>
    <row r="4537" spans="1:4">
      <c r="A4537" s="9">
        <v>39569</v>
      </c>
      <c r="B4537" t="s">
        <v>49</v>
      </c>
      <c r="C4537" t="s">
        <v>50</v>
      </c>
      <c r="D4537" s="10">
        <v>399348</v>
      </c>
    </row>
    <row r="4538" spans="1:4">
      <c r="A4538" s="9">
        <v>39600</v>
      </c>
      <c r="B4538" t="s">
        <v>49</v>
      </c>
      <c r="C4538" t="s">
        <v>50</v>
      </c>
      <c r="D4538" s="10">
        <v>660749.54627949186</v>
      </c>
    </row>
    <row r="4539" spans="1:4">
      <c r="A4539" s="9">
        <v>39630</v>
      </c>
      <c r="B4539" t="s">
        <v>49</v>
      </c>
      <c r="C4539" t="s">
        <v>50</v>
      </c>
      <c r="D4539" s="10">
        <v>636742.44265582797</v>
      </c>
    </row>
    <row r="4540" spans="1:4">
      <c r="A4540" s="9">
        <v>39661</v>
      </c>
      <c r="B4540" t="s">
        <v>49</v>
      </c>
      <c r="C4540" t="s">
        <v>50</v>
      </c>
      <c r="D4540" s="10">
        <v>591500</v>
      </c>
    </row>
    <row r="4541" spans="1:4">
      <c r="A4541" s="9">
        <v>39692</v>
      </c>
      <c r="B4541" t="s">
        <v>49</v>
      </c>
      <c r="C4541" t="s">
        <v>50</v>
      </c>
      <c r="D4541" s="10">
        <v>555719</v>
      </c>
    </row>
    <row r="4542" spans="1:4">
      <c r="A4542" s="9">
        <v>39722</v>
      </c>
      <c r="B4542" t="s">
        <v>49</v>
      </c>
      <c r="C4542" t="s">
        <v>50</v>
      </c>
      <c r="D4542" s="10">
        <v>431444.07894736843</v>
      </c>
    </row>
    <row r="4543" spans="1:4">
      <c r="A4543" s="9">
        <v>39753</v>
      </c>
      <c r="B4543" t="s">
        <v>49</v>
      </c>
      <c r="C4543" t="s">
        <v>50</v>
      </c>
      <c r="D4543" s="10">
        <v>485489.63730569946</v>
      </c>
    </row>
    <row r="4544" spans="1:4">
      <c r="A4544" s="9">
        <v>39783</v>
      </c>
      <c r="B4544" t="s">
        <v>49</v>
      </c>
      <c r="C4544" t="s">
        <v>50</v>
      </c>
      <c r="D4544" s="10">
        <v>375142.70270270272</v>
      </c>
    </row>
    <row r="4545" spans="1:4">
      <c r="A4545" s="9">
        <v>39814</v>
      </c>
      <c r="B4545" t="s">
        <v>49</v>
      </c>
      <c r="C4545" t="s">
        <v>50</v>
      </c>
      <c r="D4545" s="10">
        <v>489364.41893830703</v>
      </c>
    </row>
    <row r="4546" spans="1:4">
      <c r="A4546" s="9">
        <v>39845</v>
      </c>
      <c r="B4546" t="s">
        <v>49</v>
      </c>
      <c r="C4546" t="s">
        <v>50</v>
      </c>
      <c r="D4546" s="10">
        <v>471819.94818652852</v>
      </c>
    </row>
    <row r="4547" spans="1:4">
      <c r="A4547" s="9">
        <v>39873</v>
      </c>
      <c r="B4547" t="s">
        <v>49</v>
      </c>
      <c r="C4547" t="s">
        <v>50</v>
      </c>
      <c r="D4547" s="10">
        <v>468972.23955687619</v>
      </c>
    </row>
    <row r="4548" spans="1:4">
      <c r="A4548" s="9">
        <v>39904</v>
      </c>
      <c r="B4548" t="s">
        <v>49</v>
      </c>
      <c r="C4548" t="s">
        <v>50</v>
      </c>
      <c r="D4548" s="10">
        <v>487152.71255154017</v>
      </c>
    </row>
    <row r="4549" spans="1:4">
      <c r="A4549" s="9">
        <v>39934</v>
      </c>
      <c r="B4549" t="s">
        <v>49</v>
      </c>
      <c r="C4549" t="s">
        <v>50</v>
      </c>
      <c r="D4549" s="10">
        <v>516976.17197617202</v>
      </c>
    </row>
    <row r="4550" spans="1:4">
      <c r="A4550" s="9">
        <v>39965</v>
      </c>
      <c r="B4550" t="s">
        <v>49</v>
      </c>
      <c r="C4550" t="s">
        <v>50</v>
      </c>
      <c r="D4550" s="10">
        <v>532185.60426361242</v>
      </c>
    </row>
    <row r="4551" spans="1:4">
      <c r="A4551" s="9">
        <v>39995</v>
      </c>
      <c r="B4551" t="s">
        <v>49</v>
      </c>
      <c r="C4551" t="s">
        <v>50</v>
      </c>
      <c r="D4551" s="10">
        <v>462688.91098434338</v>
      </c>
    </row>
    <row r="4552" spans="1:4">
      <c r="A4552" s="9">
        <v>40026</v>
      </c>
      <c r="B4552" t="s">
        <v>49</v>
      </c>
      <c r="C4552" t="s">
        <v>50</v>
      </c>
      <c r="D4552" s="10">
        <v>407203.1486077942</v>
      </c>
    </row>
    <row r="4553" spans="1:4">
      <c r="A4553" s="9">
        <v>40057</v>
      </c>
      <c r="B4553" t="s">
        <v>49</v>
      </c>
      <c r="C4553" t="s">
        <v>50</v>
      </c>
      <c r="D4553" s="10">
        <v>415794.19461266662</v>
      </c>
    </row>
    <row r="4554" spans="1:4">
      <c r="A4554" s="9">
        <v>40087</v>
      </c>
      <c r="B4554" t="s">
        <v>49</v>
      </c>
      <c r="C4554" t="s">
        <v>50</v>
      </c>
      <c r="D4554" s="10">
        <v>427068.48561634764</v>
      </c>
    </row>
    <row r="4555" spans="1:4">
      <c r="A4555" s="9">
        <v>40118</v>
      </c>
      <c r="B4555" t="s">
        <v>49</v>
      </c>
      <c r="C4555" t="s">
        <v>50</v>
      </c>
      <c r="D4555" s="10">
        <v>433525.90673575131</v>
      </c>
    </row>
    <row r="4556" spans="1:4">
      <c r="A4556" s="9">
        <v>40148</v>
      </c>
      <c r="B4556" t="s">
        <v>49</v>
      </c>
      <c r="C4556" t="s">
        <v>50</v>
      </c>
      <c r="D4556" s="10">
        <v>439208.54922279791</v>
      </c>
    </row>
    <row r="4557" spans="1:4">
      <c r="A4557" s="9">
        <v>40179</v>
      </c>
      <c r="B4557" t="s">
        <v>49</v>
      </c>
      <c r="C4557" t="s">
        <v>50</v>
      </c>
      <c r="D4557" s="10">
        <v>408907.98854468873</v>
      </c>
    </row>
    <row r="4558" spans="1:4">
      <c r="A4558" s="9">
        <v>40210</v>
      </c>
      <c r="B4558" t="s">
        <v>49</v>
      </c>
      <c r="C4558" t="s">
        <v>50</v>
      </c>
      <c r="D4558" s="10">
        <v>390766</v>
      </c>
    </row>
    <row r="4559" spans="1:4">
      <c r="A4559" s="9">
        <v>40238</v>
      </c>
      <c r="B4559" t="s">
        <v>49</v>
      </c>
      <c r="C4559" t="s">
        <v>50</v>
      </c>
      <c r="D4559" s="10">
        <v>502775</v>
      </c>
    </row>
    <row r="4560" spans="1:4">
      <c r="A4560" s="9">
        <v>40269</v>
      </c>
      <c r="B4560" t="s">
        <v>49</v>
      </c>
      <c r="C4560" t="s">
        <v>50</v>
      </c>
      <c r="D4560" s="10">
        <v>471358</v>
      </c>
    </row>
    <row r="4561" spans="1:4">
      <c r="A4561" s="9">
        <v>40299</v>
      </c>
      <c r="B4561" t="s">
        <v>49</v>
      </c>
      <c r="C4561" t="s">
        <v>50</v>
      </c>
      <c r="D4561" s="10">
        <v>539929</v>
      </c>
    </row>
    <row r="4562" spans="1:4">
      <c r="A4562" s="9">
        <v>40330</v>
      </c>
      <c r="B4562" t="s">
        <v>49</v>
      </c>
      <c r="C4562" t="s">
        <v>50</v>
      </c>
      <c r="D4562" s="10">
        <v>601409</v>
      </c>
    </row>
    <row r="4563" spans="1:4">
      <c r="A4563" s="9">
        <v>40360</v>
      </c>
      <c r="B4563" t="s">
        <v>49</v>
      </c>
      <c r="C4563" t="s">
        <v>50</v>
      </c>
      <c r="D4563" s="10">
        <v>618559</v>
      </c>
    </row>
    <row r="4564" spans="1:4">
      <c r="A4564" s="9">
        <v>40391</v>
      </c>
      <c r="B4564" t="s">
        <v>49</v>
      </c>
      <c r="C4564" t="s">
        <v>50</v>
      </c>
      <c r="D4564" s="10">
        <v>434637</v>
      </c>
    </row>
    <row r="4565" spans="1:4">
      <c r="A4565" s="9">
        <v>40422</v>
      </c>
      <c r="B4565" t="s">
        <v>49</v>
      </c>
      <c r="C4565" t="s">
        <v>50</v>
      </c>
      <c r="D4565" s="10">
        <v>498599</v>
      </c>
    </row>
    <row r="4566" spans="1:4">
      <c r="A4566" s="9">
        <v>40452</v>
      </c>
      <c r="B4566" t="s">
        <v>49</v>
      </c>
      <c r="C4566" t="s">
        <v>50</v>
      </c>
      <c r="D4566" s="10">
        <v>499966</v>
      </c>
    </row>
    <row r="4567" spans="1:4">
      <c r="A4567" s="9">
        <v>40483</v>
      </c>
      <c r="B4567" t="s">
        <v>49</v>
      </c>
      <c r="C4567" t="s">
        <v>50</v>
      </c>
      <c r="D4567" s="10">
        <v>539511.57246436179</v>
      </c>
    </row>
    <row r="4568" spans="1:4">
      <c r="A4568" s="9">
        <v>40513</v>
      </c>
      <c r="B4568" t="s">
        <v>49</v>
      </c>
      <c r="C4568" t="s">
        <v>50</v>
      </c>
      <c r="D4568" s="10">
        <v>517854.2170750302</v>
      </c>
    </row>
    <row r="4569" spans="1:4">
      <c r="A4569" s="9">
        <v>40544</v>
      </c>
      <c r="B4569" t="s">
        <v>49</v>
      </c>
      <c r="C4569" t="s">
        <v>50</v>
      </c>
      <c r="D4569" s="10">
        <v>529947</v>
      </c>
    </row>
    <row r="4570" spans="1:4">
      <c r="A4570" s="9">
        <v>40575</v>
      </c>
      <c r="B4570" t="s">
        <v>49</v>
      </c>
      <c r="C4570" t="s">
        <v>50</v>
      </c>
      <c r="D4570" s="10">
        <v>535575</v>
      </c>
    </row>
    <row r="4571" spans="1:4">
      <c r="A4571" s="9">
        <v>40603</v>
      </c>
      <c r="B4571" t="s">
        <v>49</v>
      </c>
      <c r="C4571" t="s">
        <v>50</v>
      </c>
      <c r="D4571" s="10">
        <v>596351</v>
      </c>
    </row>
    <row r="4572" spans="1:4">
      <c r="A4572" s="9">
        <v>40634</v>
      </c>
      <c r="B4572" t="s">
        <v>49</v>
      </c>
      <c r="C4572" t="s">
        <v>50</v>
      </c>
      <c r="D4572" s="10">
        <v>588312</v>
      </c>
    </row>
    <row r="4573" spans="1:4">
      <c r="A4573" s="9">
        <v>40664</v>
      </c>
      <c r="B4573" t="s">
        <v>49</v>
      </c>
      <c r="C4573" t="s">
        <v>50</v>
      </c>
      <c r="D4573" s="10">
        <v>632491.79342382273</v>
      </c>
    </row>
    <row r="4574" spans="1:4">
      <c r="A4574" s="9">
        <v>40695</v>
      </c>
      <c r="B4574" t="s">
        <v>49</v>
      </c>
      <c r="C4574" t="s">
        <v>50</v>
      </c>
      <c r="D4574" s="10">
        <v>600721</v>
      </c>
    </row>
    <row r="4575" spans="1:4">
      <c r="A4575" s="9">
        <v>40725</v>
      </c>
      <c r="B4575" t="s">
        <v>49</v>
      </c>
      <c r="C4575" t="s">
        <v>50</v>
      </c>
      <c r="D4575" s="10">
        <v>627109.34438968531</v>
      </c>
    </row>
    <row r="4576" spans="1:4">
      <c r="A4576" s="9">
        <v>40756</v>
      </c>
      <c r="B4576" t="s">
        <v>49</v>
      </c>
      <c r="C4576" t="s">
        <v>50</v>
      </c>
      <c r="D4576" s="10">
        <v>506307</v>
      </c>
    </row>
    <row r="4577" spans="1:4">
      <c r="A4577" s="9">
        <v>40787</v>
      </c>
      <c r="B4577" t="s">
        <v>49</v>
      </c>
      <c r="C4577" t="s">
        <v>50</v>
      </c>
      <c r="D4577" s="10">
        <v>495309</v>
      </c>
    </row>
    <row r="4578" spans="1:4">
      <c r="A4578" s="9">
        <v>40817</v>
      </c>
      <c r="B4578" t="s">
        <v>49</v>
      </c>
      <c r="C4578" t="s">
        <v>50</v>
      </c>
      <c r="D4578" s="10">
        <v>531354</v>
      </c>
    </row>
    <row r="4579" spans="1:4">
      <c r="A4579" s="9">
        <v>40848</v>
      </c>
      <c r="B4579" t="s">
        <v>49</v>
      </c>
      <c r="C4579" t="s">
        <v>50</v>
      </c>
      <c r="D4579" s="10">
        <v>477304</v>
      </c>
    </row>
    <row r="4580" spans="1:4">
      <c r="A4580" s="9">
        <v>40878</v>
      </c>
      <c r="B4580" t="s">
        <v>49</v>
      </c>
      <c r="C4580" t="s">
        <v>50</v>
      </c>
      <c r="D4580" s="10">
        <v>423701.58024396154</v>
      </c>
    </row>
    <row r="4581" spans="1:4">
      <c r="A4581" s="9">
        <v>40909</v>
      </c>
      <c r="B4581" t="s">
        <v>49</v>
      </c>
      <c r="C4581" t="s">
        <v>50</v>
      </c>
      <c r="D4581" s="10">
        <v>410327.87611355574</v>
      </c>
    </row>
    <row r="4582" spans="1:4">
      <c r="A4582" s="9">
        <v>40940</v>
      </c>
      <c r="B4582" t="s">
        <v>49</v>
      </c>
      <c r="C4582" t="s">
        <v>50</v>
      </c>
      <c r="D4582" s="10">
        <v>578299.85500095808</v>
      </c>
    </row>
    <row r="4583" spans="1:4">
      <c r="A4583" s="9">
        <v>40969</v>
      </c>
      <c r="B4583" t="s">
        <v>49</v>
      </c>
      <c r="C4583" t="s">
        <v>50</v>
      </c>
      <c r="D4583" s="10">
        <v>412149.46265933674</v>
      </c>
    </row>
    <row r="4584" spans="1:4">
      <c r="A4584" s="9">
        <v>41000</v>
      </c>
      <c r="B4584" t="s">
        <v>49</v>
      </c>
      <c r="C4584" t="s">
        <v>50</v>
      </c>
      <c r="D4584" s="10">
        <v>540612</v>
      </c>
    </row>
    <row r="4585" spans="1:4">
      <c r="A4585" s="9">
        <v>41030</v>
      </c>
      <c r="B4585" t="s">
        <v>49</v>
      </c>
      <c r="C4585" t="s">
        <v>50</v>
      </c>
      <c r="D4585" s="10">
        <v>493330</v>
      </c>
    </row>
    <row r="4586" spans="1:4">
      <c r="A4586" s="9">
        <v>41061</v>
      </c>
      <c r="B4586" t="s">
        <v>49</v>
      </c>
      <c r="C4586" t="s">
        <v>50</v>
      </c>
      <c r="D4586" s="10">
        <v>531917</v>
      </c>
    </row>
    <row r="4587" spans="1:4">
      <c r="A4587" s="9">
        <v>41091</v>
      </c>
      <c r="B4587" t="s">
        <v>49</v>
      </c>
      <c r="C4587" t="s">
        <v>50</v>
      </c>
      <c r="D4587" s="10">
        <v>518220</v>
      </c>
    </row>
    <row r="4588" spans="1:4">
      <c r="A4588" s="9">
        <v>41122</v>
      </c>
      <c r="B4588" t="s">
        <v>49</v>
      </c>
      <c r="C4588" t="s">
        <v>50</v>
      </c>
      <c r="D4588" s="10">
        <v>780042.99999999942</v>
      </c>
    </row>
    <row r="4589" spans="1:4">
      <c r="A4589" s="9">
        <v>41153</v>
      </c>
      <c r="B4589" t="s">
        <v>49</v>
      </c>
      <c r="C4589" t="s">
        <v>50</v>
      </c>
      <c r="D4589" s="10">
        <v>415874</v>
      </c>
    </row>
    <row r="4590" spans="1:4">
      <c r="A4590" s="9">
        <v>41183</v>
      </c>
      <c r="B4590" t="s">
        <v>49</v>
      </c>
      <c r="C4590" t="s">
        <v>50</v>
      </c>
      <c r="D4590" s="10">
        <v>592664.88888888853</v>
      </c>
    </row>
    <row r="4591" spans="1:4">
      <c r="A4591" s="9">
        <v>41214</v>
      </c>
      <c r="B4591" t="s">
        <v>49</v>
      </c>
      <c r="C4591" t="s">
        <v>50</v>
      </c>
      <c r="D4591" s="10">
        <v>627744</v>
      </c>
    </row>
    <row r="4592" spans="1:4">
      <c r="A4592" s="9">
        <v>41244</v>
      </c>
      <c r="B4592" t="s">
        <v>49</v>
      </c>
      <c r="C4592" t="s">
        <v>50</v>
      </c>
      <c r="D4592" s="10">
        <v>549198</v>
      </c>
    </row>
    <row r="4593" spans="1:4">
      <c r="A4593" s="9">
        <v>41275</v>
      </c>
      <c r="B4593" t="s">
        <v>49</v>
      </c>
      <c r="C4593" t="s">
        <v>50</v>
      </c>
      <c r="D4593" s="10">
        <v>528250</v>
      </c>
    </row>
    <row r="4594" spans="1:4">
      <c r="A4594" s="9">
        <v>41306</v>
      </c>
      <c r="B4594" t="s">
        <v>49</v>
      </c>
      <c r="C4594" t="s">
        <v>50</v>
      </c>
      <c r="D4594" s="10">
        <v>528362</v>
      </c>
    </row>
    <row r="4595" spans="1:4">
      <c r="A4595" s="9">
        <v>41334</v>
      </c>
      <c r="B4595" t="s">
        <v>49</v>
      </c>
      <c r="C4595" t="s">
        <v>50</v>
      </c>
      <c r="D4595" s="10">
        <v>562541</v>
      </c>
    </row>
    <row r="4596" spans="1:4">
      <c r="A4596" s="9">
        <v>41365</v>
      </c>
      <c r="B4596" t="s">
        <v>49</v>
      </c>
      <c r="C4596" t="s">
        <v>50</v>
      </c>
      <c r="D4596" s="10">
        <v>584446</v>
      </c>
    </row>
    <row r="4597" spans="1:4">
      <c r="A4597" s="9">
        <v>41395</v>
      </c>
      <c r="B4597" t="s">
        <v>49</v>
      </c>
      <c r="C4597" t="s">
        <v>50</v>
      </c>
      <c r="D4597" s="10">
        <v>755596</v>
      </c>
    </row>
    <row r="4598" spans="1:4">
      <c r="A4598" s="9">
        <v>41426</v>
      </c>
      <c r="B4598" t="s">
        <v>49</v>
      </c>
      <c r="C4598" t="s">
        <v>50</v>
      </c>
      <c r="D4598" s="10">
        <v>559583</v>
      </c>
    </row>
    <row r="4599" spans="1:4">
      <c r="A4599" s="9">
        <v>41456</v>
      </c>
      <c r="B4599" t="s">
        <v>49</v>
      </c>
      <c r="C4599" t="s">
        <v>50</v>
      </c>
      <c r="D4599" s="10">
        <v>588098</v>
      </c>
    </row>
    <row r="4600" spans="1:4">
      <c r="A4600" s="9">
        <v>41487</v>
      </c>
      <c r="B4600" t="s">
        <v>49</v>
      </c>
      <c r="C4600" t="s">
        <v>50</v>
      </c>
      <c r="D4600" s="10">
        <v>506307</v>
      </c>
    </row>
    <row r="4601" spans="1:4">
      <c r="A4601" s="9">
        <v>41518</v>
      </c>
      <c r="B4601" t="s">
        <v>49</v>
      </c>
      <c r="C4601" t="s">
        <v>50</v>
      </c>
      <c r="D4601" s="10">
        <v>495309</v>
      </c>
    </row>
    <row r="4602" spans="1:4">
      <c r="A4602" s="9">
        <v>41548</v>
      </c>
      <c r="B4602" t="s">
        <v>49</v>
      </c>
      <c r="C4602" t="s">
        <v>50</v>
      </c>
      <c r="D4602" s="10">
        <v>531354</v>
      </c>
    </row>
    <row r="4603" spans="1:4">
      <c r="A4603" s="9">
        <v>41579</v>
      </c>
      <c r="B4603" t="s">
        <v>49</v>
      </c>
      <c r="C4603" t="s">
        <v>50</v>
      </c>
      <c r="D4603" s="10">
        <v>323972</v>
      </c>
    </row>
    <row r="4604" spans="1:4">
      <c r="A4604" s="9">
        <v>41609</v>
      </c>
      <c r="B4604" t="s">
        <v>49</v>
      </c>
      <c r="C4604" t="s">
        <v>50</v>
      </c>
      <c r="D4604" s="10">
        <v>415803</v>
      </c>
    </row>
    <row r="4605" spans="1:4">
      <c r="A4605" s="9">
        <v>41640</v>
      </c>
      <c r="B4605" t="s">
        <v>49</v>
      </c>
      <c r="C4605" t="s">
        <v>50</v>
      </c>
      <c r="D4605" s="10">
        <v>425127.11111111112</v>
      </c>
    </row>
    <row r="4606" spans="1:4">
      <c r="A4606" s="9">
        <v>41671</v>
      </c>
      <c r="B4606" t="s">
        <v>49</v>
      </c>
      <c r="C4606" t="s">
        <v>50</v>
      </c>
      <c r="D4606" s="10">
        <v>442115.11111111112</v>
      </c>
    </row>
    <row r="4607" spans="1:4">
      <c r="A4607" s="9">
        <v>41699</v>
      </c>
      <c r="B4607" t="s">
        <v>49</v>
      </c>
      <c r="C4607" t="s">
        <v>50</v>
      </c>
      <c r="D4607" s="10">
        <v>482792</v>
      </c>
    </row>
    <row r="4608" spans="1:4">
      <c r="A4608" s="9">
        <v>41730</v>
      </c>
      <c r="B4608" t="s">
        <v>49</v>
      </c>
      <c r="C4608" t="s">
        <v>50</v>
      </c>
      <c r="D4608" s="10">
        <v>446560.55555555539</v>
      </c>
    </row>
    <row r="4609" spans="1:4">
      <c r="A4609" s="9">
        <v>41760</v>
      </c>
      <c r="B4609" t="s">
        <v>49</v>
      </c>
      <c r="C4609" t="s">
        <v>50</v>
      </c>
      <c r="D4609" s="10">
        <v>448954.11111111112</v>
      </c>
    </row>
    <row r="4610" spans="1:4">
      <c r="A4610" s="9">
        <v>41791</v>
      </c>
      <c r="B4610" t="s">
        <v>49</v>
      </c>
      <c r="C4610" t="s">
        <v>50</v>
      </c>
      <c r="D4610" s="10">
        <v>396949</v>
      </c>
    </row>
    <row r="4611" spans="1:4">
      <c r="A4611" s="9">
        <v>41821</v>
      </c>
      <c r="B4611" t="s">
        <v>49</v>
      </c>
      <c r="C4611" t="s">
        <v>50</v>
      </c>
      <c r="D4611" s="10">
        <v>529879.11111111112</v>
      </c>
    </row>
    <row r="4612" spans="1:4">
      <c r="A4612" s="9">
        <v>41852</v>
      </c>
      <c r="B4612" t="s">
        <v>49</v>
      </c>
      <c r="C4612" t="s">
        <v>50</v>
      </c>
      <c r="D4612" s="10">
        <v>418644.11111111112</v>
      </c>
    </row>
    <row r="4613" spans="1:4">
      <c r="A4613" s="9">
        <v>41883</v>
      </c>
      <c r="B4613" t="s">
        <v>49</v>
      </c>
      <c r="C4613" t="s">
        <v>50</v>
      </c>
      <c r="D4613" s="10">
        <v>394329.11111111112</v>
      </c>
    </row>
    <row r="4614" spans="1:4">
      <c r="A4614" s="9">
        <v>41913</v>
      </c>
      <c r="B4614" t="s">
        <v>49</v>
      </c>
      <c r="C4614" t="s">
        <v>50</v>
      </c>
      <c r="D4614" s="10">
        <v>382324.11111111112</v>
      </c>
    </row>
    <row r="4615" spans="1:4">
      <c r="A4615" s="9">
        <v>41944</v>
      </c>
      <c r="B4615" t="s">
        <v>49</v>
      </c>
      <c r="C4615" t="s">
        <v>50</v>
      </c>
      <c r="D4615" s="10">
        <v>376053.11111111112</v>
      </c>
    </row>
    <row r="4616" spans="1:4">
      <c r="A4616" s="9">
        <v>41974</v>
      </c>
      <c r="B4616" t="s">
        <v>49</v>
      </c>
      <c r="C4616" t="s">
        <v>50</v>
      </c>
      <c r="D4616" s="10">
        <v>366602</v>
      </c>
    </row>
    <row r="4617" spans="1:4">
      <c r="A4617" s="9">
        <v>42005</v>
      </c>
      <c r="B4617" t="s">
        <v>49</v>
      </c>
      <c r="C4617" t="s">
        <v>50</v>
      </c>
      <c r="D4617" s="10">
        <v>333364.7</v>
      </c>
    </row>
    <row r="4618" spans="1:4">
      <c r="A4618" s="9">
        <v>42036</v>
      </c>
      <c r="B4618" t="s">
        <v>49</v>
      </c>
      <c r="C4618" t="s">
        <v>50</v>
      </c>
      <c r="D4618" s="10">
        <v>227188</v>
      </c>
    </row>
    <row r="4619" spans="1:4">
      <c r="A4619" s="9">
        <v>42064</v>
      </c>
      <c r="B4619" t="s">
        <v>49</v>
      </c>
      <c r="C4619" t="s">
        <v>50</v>
      </c>
      <c r="D4619" s="10">
        <v>282679</v>
      </c>
    </row>
    <row r="4620" spans="1:4">
      <c r="A4620" s="9">
        <v>42095</v>
      </c>
      <c r="B4620" t="s">
        <v>49</v>
      </c>
      <c r="C4620" t="s">
        <v>50</v>
      </c>
      <c r="D4620" s="10">
        <v>268586.5</v>
      </c>
    </row>
    <row r="4621" spans="1:4">
      <c r="A4621" s="9">
        <v>42125</v>
      </c>
      <c r="B4621" t="s">
        <v>49</v>
      </c>
      <c r="C4621" t="s">
        <v>50</v>
      </c>
      <c r="D4621" s="10">
        <v>252269</v>
      </c>
    </row>
    <row r="4622" spans="1:4">
      <c r="A4622" s="9">
        <v>42156</v>
      </c>
      <c r="B4622" t="s">
        <v>49</v>
      </c>
      <c r="C4622" t="s">
        <v>50</v>
      </c>
      <c r="D4622" s="10">
        <v>246889.5</v>
      </c>
    </row>
    <row r="4623" spans="1:4">
      <c r="A4623" s="9">
        <v>42186</v>
      </c>
      <c r="B4623" t="s">
        <v>49</v>
      </c>
      <c r="C4623" t="s">
        <v>50</v>
      </c>
      <c r="D4623" s="10">
        <v>298932</v>
      </c>
    </row>
    <row r="4624" spans="1:4">
      <c r="A4624" s="9">
        <v>42217</v>
      </c>
      <c r="B4624" t="s">
        <v>49</v>
      </c>
      <c r="C4624" t="s">
        <v>50</v>
      </c>
      <c r="D4624" s="10">
        <v>281039</v>
      </c>
    </row>
    <row r="4625" spans="1:4">
      <c r="A4625" s="9">
        <v>42248</v>
      </c>
      <c r="B4625" t="s">
        <v>49</v>
      </c>
      <c r="C4625" t="s">
        <v>50</v>
      </c>
      <c r="D4625" s="10">
        <v>239272</v>
      </c>
    </row>
    <row r="4626" spans="1:4">
      <c r="A4626" s="9">
        <v>42278</v>
      </c>
      <c r="B4626" t="s">
        <v>49</v>
      </c>
      <c r="C4626" t="s">
        <v>50</v>
      </c>
      <c r="D4626" s="10">
        <v>223347.5</v>
      </c>
    </row>
    <row r="4627" spans="1:4">
      <c r="A4627" s="9">
        <v>42309</v>
      </c>
      <c r="B4627" t="s">
        <v>49</v>
      </c>
      <c r="C4627" t="s">
        <v>50</v>
      </c>
      <c r="D4627" s="10">
        <v>269940</v>
      </c>
    </row>
    <row r="4628" spans="1:4">
      <c r="A4628" s="9">
        <v>42339</v>
      </c>
      <c r="B4628" t="s">
        <v>49</v>
      </c>
      <c r="C4628" t="s">
        <v>50</v>
      </c>
      <c r="D4628" s="10">
        <v>303985.05</v>
      </c>
    </row>
    <row r="4629" spans="1:4">
      <c r="A4629" s="9">
        <v>42370</v>
      </c>
      <c r="B4629" t="s">
        <v>49</v>
      </c>
      <c r="C4629" t="s">
        <v>50</v>
      </c>
      <c r="D4629" s="10">
        <v>249096.5</v>
      </c>
    </row>
    <row r="4630" spans="1:4">
      <c r="A4630" s="9">
        <v>42401</v>
      </c>
      <c r="B4630" t="s">
        <v>49</v>
      </c>
      <c r="C4630" t="s">
        <v>50</v>
      </c>
      <c r="D4630" s="10">
        <v>364546</v>
      </c>
    </row>
    <row r="4631" spans="1:4">
      <c r="A4631" s="9">
        <v>42430</v>
      </c>
      <c r="B4631" t="s">
        <v>49</v>
      </c>
      <c r="C4631" t="s">
        <v>50</v>
      </c>
      <c r="D4631" s="10">
        <v>393133</v>
      </c>
    </row>
    <row r="4632" spans="1:4">
      <c r="A4632" s="9">
        <v>42461</v>
      </c>
      <c r="B4632" t="s">
        <v>49</v>
      </c>
      <c r="C4632" t="s">
        <v>50</v>
      </c>
      <c r="D4632" s="10">
        <v>493328</v>
      </c>
    </row>
    <row r="4633" spans="1:4">
      <c r="A4633" s="9">
        <v>42491</v>
      </c>
      <c r="B4633" t="s">
        <v>49</v>
      </c>
      <c r="C4633" t="s">
        <v>50</v>
      </c>
      <c r="D4633" s="10">
        <v>306265.33333333331</v>
      </c>
    </row>
    <row r="4634" spans="1:4">
      <c r="A4634" s="9">
        <v>42522</v>
      </c>
      <c r="B4634" t="s">
        <v>49</v>
      </c>
      <c r="C4634" t="s">
        <v>50</v>
      </c>
      <c r="D4634" s="10">
        <v>405294.44444444444</v>
      </c>
    </row>
    <row r="4635" spans="1:4">
      <c r="A4635" s="9">
        <v>42552</v>
      </c>
      <c r="B4635" t="s">
        <v>49</v>
      </c>
      <c r="C4635" t="s">
        <v>50</v>
      </c>
      <c r="D4635" s="10">
        <v>399597</v>
      </c>
    </row>
    <row r="4636" spans="1:4">
      <c r="A4636" s="9">
        <v>42583</v>
      </c>
      <c r="B4636" t="s">
        <v>49</v>
      </c>
      <c r="C4636" t="s">
        <v>50</v>
      </c>
      <c r="D4636" s="10">
        <v>367261</v>
      </c>
    </row>
    <row r="4637" spans="1:4">
      <c r="A4637" s="9">
        <v>42614</v>
      </c>
      <c r="B4637" t="s">
        <v>49</v>
      </c>
      <c r="C4637" t="s">
        <v>50</v>
      </c>
      <c r="D4637" s="10">
        <v>356408</v>
      </c>
    </row>
    <row r="4638" spans="1:4">
      <c r="A4638" s="9">
        <v>42644</v>
      </c>
      <c r="B4638" t="s">
        <v>49</v>
      </c>
      <c r="C4638" t="s">
        <v>50</v>
      </c>
      <c r="D4638" s="10">
        <v>390869</v>
      </c>
    </row>
    <row r="4639" spans="1:4">
      <c r="A4639" s="9">
        <v>42675</v>
      </c>
      <c r="B4639" t="s">
        <v>49</v>
      </c>
      <c r="C4639" t="s">
        <v>50</v>
      </c>
      <c r="D4639" s="10">
        <v>348345</v>
      </c>
    </row>
    <row r="4640" spans="1:4">
      <c r="A4640" s="9">
        <v>42705</v>
      </c>
      <c r="B4640" t="s">
        <v>49</v>
      </c>
      <c r="C4640" t="s">
        <v>50</v>
      </c>
      <c r="D4640" s="10">
        <v>299091.33333333331</v>
      </c>
    </row>
    <row r="4641" spans="1:4">
      <c r="A4641" s="9">
        <v>42736</v>
      </c>
      <c r="B4641" t="s">
        <v>49</v>
      </c>
      <c r="C4641" t="s">
        <v>50</v>
      </c>
      <c r="D4641" s="10">
        <v>370372.18504123692</v>
      </c>
    </row>
    <row r="4642" spans="1:4">
      <c r="A4642" s="9">
        <v>42767</v>
      </c>
      <c r="B4642" t="s">
        <v>49</v>
      </c>
      <c r="C4642" t="s">
        <v>50</v>
      </c>
      <c r="D4642" s="10">
        <v>349256.37627507094</v>
      </c>
    </row>
    <row r="4643" spans="1:4">
      <c r="A4643" s="9">
        <v>42795</v>
      </c>
      <c r="B4643" t="s">
        <v>49</v>
      </c>
      <c r="C4643" t="s">
        <v>50</v>
      </c>
      <c r="D4643" s="10">
        <v>365549.86111111112</v>
      </c>
    </row>
    <row r="4644" spans="1:4">
      <c r="A4644" s="9">
        <v>42826</v>
      </c>
      <c r="B4644" t="s">
        <v>49</v>
      </c>
      <c r="C4644" t="s">
        <v>50</v>
      </c>
      <c r="D4644" s="10">
        <v>969342</v>
      </c>
    </row>
    <row r="4645" spans="1:4">
      <c r="A4645" s="9">
        <v>42856</v>
      </c>
      <c r="B4645" t="s">
        <v>49</v>
      </c>
      <c r="C4645" t="s">
        <v>50</v>
      </c>
      <c r="D4645" s="10">
        <v>542465.51431391248</v>
      </c>
    </row>
    <row r="4646" spans="1:4">
      <c r="A4646" s="9">
        <v>42887</v>
      </c>
      <c r="B4646" t="s">
        <v>49</v>
      </c>
      <c r="C4646" t="s">
        <v>50</v>
      </c>
      <c r="D4646" s="10">
        <v>623419.45847500791</v>
      </c>
    </row>
    <row r="4647" spans="1:4">
      <c r="A4647" s="9">
        <v>42917</v>
      </c>
      <c r="B4647" t="s">
        <v>49</v>
      </c>
      <c r="C4647" t="s">
        <v>50</v>
      </c>
      <c r="D4647" s="10">
        <v>694358.76234567899</v>
      </c>
    </row>
    <row r="4648" spans="1:4">
      <c r="A4648" s="9">
        <v>42948</v>
      </c>
      <c r="B4648" t="s">
        <v>49</v>
      </c>
      <c r="C4648" t="s">
        <v>50</v>
      </c>
      <c r="D4648" s="10">
        <v>590604.68312757206</v>
      </c>
    </row>
    <row r="4649" spans="1:4">
      <c r="A4649" s="9">
        <v>42979</v>
      </c>
      <c r="B4649" t="s">
        <v>49</v>
      </c>
      <c r="C4649" t="s">
        <v>50</v>
      </c>
      <c r="D4649" s="10">
        <v>630261.3013160862</v>
      </c>
    </row>
    <row r="4650" spans="1:4">
      <c r="A4650" s="9">
        <v>43009</v>
      </c>
      <c r="B4650" t="s">
        <v>49</v>
      </c>
      <c r="C4650" t="s">
        <v>50</v>
      </c>
      <c r="D4650" s="10">
        <v>687909.91559644579</v>
      </c>
    </row>
    <row r="4651" spans="1:4">
      <c r="A4651" s="9">
        <v>43040</v>
      </c>
      <c r="B4651" t="s">
        <v>49</v>
      </c>
      <c r="C4651" t="s">
        <v>50</v>
      </c>
      <c r="D4651" s="10">
        <v>648762.63334670127</v>
      </c>
    </row>
    <row r="4652" spans="1:4">
      <c r="A4652" s="9">
        <v>43070</v>
      </c>
      <c r="B4652" t="s">
        <v>49</v>
      </c>
      <c r="C4652" t="s">
        <v>50</v>
      </c>
      <c r="D4652" s="10">
        <v>623240.95008641109</v>
      </c>
    </row>
    <row r="4653" spans="1:4">
      <c r="A4653" s="9">
        <v>43101</v>
      </c>
      <c r="B4653" t="s">
        <v>49</v>
      </c>
      <c r="C4653" t="s">
        <v>50</v>
      </c>
      <c r="D4653" s="10">
        <v>293272</v>
      </c>
    </row>
    <row r="4654" spans="1:4">
      <c r="A4654" s="9">
        <v>43132</v>
      </c>
      <c r="B4654" t="s">
        <v>49</v>
      </c>
      <c r="C4654" t="s">
        <v>50</v>
      </c>
      <c r="D4654" s="10">
        <v>398949</v>
      </c>
    </row>
    <row r="4655" spans="1:4">
      <c r="A4655" s="9">
        <v>43160</v>
      </c>
      <c r="B4655" t="s">
        <v>49</v>
      </c>
      <c r="C4655" t="s">
        <v>50</v>
      </c>
      <c r="D4655" s="10">
        <v>467866.32869955455</v>
      </c>
    </row>
    <row r="4656" spans="1:4">
      <c r="A4656" s="9">
        <v>43191</v>
      </c>
      <c r="B4656" t="s">
        <v>49</v>
      </c>
      <c r="C4656" t="s">
        <v>50</v>
      </c>
      <c r="D4656" s="10">
        <v>456465.33333333331</v>
      </c>
    </row>
    <row r="4657" spans="1:4">
      <c r="A4657" s="9">
        <v>43221</v>
      </c>
      <c r="B4657" t="s">
        <v>49</v>
      </c>
      <c r="C4657" t="s">
        <v>50</v>
      </c>
      <c r="D4657" s="10">
        <v>417702.23623318487</v>
      </c>
    </row>
    <row r="4658" spans="1:4">
      <c r="A4658" s="9">
        <v>43252</v>
      </c>
      <c r="B4658" t="s">
        <v>49</v>
      </c>
      <c r="C4658" t="s">
        <v>50</v>
      </c>
      <c r="D4658" s="10">
        <v>416353.64831091312</v>
      </c>
    </row>
    <row r="4659" spans="1:4">
      <c r="A4659" s="9">
        <v>43282</v>
      </c>
      <c r="B4659" t="s">
        <v>49</v>
      </c>
      <c r="C4659" t="s">
        <v>50</v>
      </c>
      <c r="D4659" s="10">
        <v>389714</v>
      </c>
    </row>
    <row r="4660" spans="1:4">
      <c r="A4660" s="9">
        <v>43313</v>
      </c>
      <c r="B4660" t="s">
        <v>49</v>
      </c>
      <c r="C4660" t="s">
        <v>50</v>
      </c>
      <c r="D4660" s="10">
        <v>237348</v>
      </c>
    </row>
    <row r="4661" spans="1:4">
      <c r="A4661" s="9">
        <v>43344</v>
      </c>
      <c r="B4661" t="s">
        <v>49</v>
      </c>
      <c r="C4661" t="s">
        <v>50</v>
      </c>
      <c r="D4661" s="10">
        <v>465180</v>
      </c>
    </row>
    <row r="4662" spans="1:4">
      <c r="A4662" s="9">
        <v>43374</v>
      </c>
      <c r="B4662" t="s">
        <v>49</v>
      </c>
      <c r="C4662" t="s">
        <v>50</v>
      </c>
      <c r="D4662" s="10">
        <v>551161</v>
      </c>
    </row>
    <row r="4663" spans="1:4">
      <c r="A4663" s="9">
        <v>43405</v>
      </c>
      <c r="B4663" t="s">
        <v>49</v>
      </c>
      <c r="C4663" t="s">
        <v>50</v>
      </c>
      <c r="D4663" s="10">
        <v>231892</v>
      </c>
    </row>
    <row r="4664" spans="1:4">
      <c r="A4664" s="9">
        <v>43435</v>
      </c>
      <c r="B4664" t="s">
        <v>49</v>
      </c>
      <c r="C4664" t="s">
        <v>50</v>
      </c>
      <c r="D4664" s="10">
        <v>282555</v>
      </c>
    </row>
    <row r="4665" spans="1:4">
      <c r="A4665" s="9">
        <v>43466</v>
      </c>
      <c r="B4665" t="s">
        <v>49</v>
      </c>
      <c r="C4665" t="s">
        <v>50</v>
      </c>
      <c r="D4665" s="10">
        <v>228005</v>
      </c>
    </row>
    <row r="4666" spans="1:4">
      <c r="A4666" s="9">
        <v>43497</v>
      </c>
      <c r="B4666" t="s">
        <v>49</v>
      </c>
      <c r="C4666" t="s">
        <v>50</v>
      </c>
      <c r="D4666" s="10">
        <v>257766</v>
      </c>
    </row>
    <row r="4667" spans="1:4">
      <c r="A4667" s="9">
        <v>43525</v>
      </c>
      <c r="B4667" t="s">
        <v>49</v>
      </c>
      <c r="C4667" t="s">
        <v>50</v>
      </c>
      <c r="D4667" s="10">
        <v>363006</v>
      </c>
    </row>
    <row r="4668" spans="1:4">
      <c r="A4668" s="9">
        <v>43556</v>
      </c>
      <c r="B4668" t="s">
        <v>49</v>
      </c>
      <c r="C4668" t="s">
        <v>50</v>
      </c>
      <c r="D4668" s="10">
        <v>237215</v>
      </c>
    </row>
    <row r="4669" spans="1:4">
      <c r="A4669" s="9">
        <v>43586</v>
      </c>
      <c r="B4669" t="s">
        <v>49</v>
      </c>
      <c r="C4669" t="s">
        <v>50</v>
      </c>
      <c r="D4669" s="10">
        <v>237052</v>
      </c>
    </row>
    <row r="4670" spans="1:4">
      <c r="A4670" s="9">
        <v>43617</v>
      </c>
      <c r="B4670" t="s">
        <v>49</v>
      </c>
      <c r="C4670" t="s">
        <v>50</v>
      </c>
      <c r="D4670" s="10">
        <v>302002</v>
      </c>
    </row>
    <row r="4671" spans="1:4">
      <c r="A4671" s="9">
        <v>43647</v>
      </c>
      <c r="B4671" t="s">
        <v>49</v>
      </c>
      <c r="C4671" t="s">
        <v>50</v>
      </c>
      <c r="D4671" s="10">
        <v>387671</v>
      </c>
    </row>
    <row r="4672" spans="1:4">
      <c r="A4672" s="9">
        <v>43678</v>
      </c>
      <c r="B4672" t="s">
        <v>49</v>
      </c>
      <c r="C4672" t="s">
        <v>50</v>
      </c>
      <c r="D4672" s="10">
        <v>416363</v>
      </c>
    </row>
    <row r="4673" spans="1:4">
      <c r="A4673" s="9">
        <v>43709</v>
      </c>
      <c r="B4673" t="s">
        <v>49</v>
      </c>
      <c r="C4673" t="s">
        <v>50</v>
      </c>
      <c r="D4673" s="10">
        <v>332068</v>
      </c>
    </row>
    <row r="4674" spans="1:4">
      <c r="A4674" s="9">
        <v>43739</v>
      </c>
      <c r="B4674" t="s">
        <v>49</v>
      </c>
      <c r="C4674" t="s">
        <v>50</v>
      </c>
      <c r="D4674" s="10">
        <v>371403</v>
      </c>
    </row>
    <row r="4675" spans="1:4">
      <c r="A4675" s="9">
        <v>43770</v>
      </c>
      <c r="B4675" t="s">
        <v>49</v>
      </c>
      <c r="C4675" t="s">
        <v>50</v>
      </c>
      <c r="D4675" s="10">
        <v>362836</v>
      </c>
    </row>
    <row r="4676" spans="1:4">
      <c r="A4676" s="9">
        <v>43800</v>
      </c>
      <c r="B4676" t="s">
        <v>49</v>
      </c>
      <c r="C4676" t="s">
        <v>50</v>
      </c>
      <c r="D4676" s="10">
        <v>454066</v>
      </c>
    </row>
    <row r="4677" spans="1:4">
      <c r="A4677" s="9">
        <v>43831</v>
      </c>
      <c r="B4677" t="s">
        <v>49</v>
      </c>
      <c r="C4677" t="s">
        <v>50</v>
      </c>
      <c r="D4677" s="10">
        <v>494031</v>
      </c>
    </row>
    <row r="4678" spans="1:4">
      <c r="A4678" s="9">
        <v>43862</v>
      </c>
      <c r="B4678" t="s">
        <v>49</v>
      </c>
      <c r="C4678" t="s">
        <v>50</v>
      </c>
      <c r="D4678" s="10">
        <v>359763</v>
      </c>
    </row>
    <row r="4679" spans="1:4">
      <c r="A4679" s="9">
        <v>43891</v>
      </c>
      <c r="B4679" t="s">
        <v>49</v>
      </c>
      <c r="C4679" t="s">
        <v>50</v>
      </c>
      <c r="D4679" s="10">
        <v>441393</v>
      </c>
    </row>
    <row r="4680" spans="1:4">
      <c r="A4680" s="9">
        <v>43922</v>
      </c>
      <c r="B4680" t="s">
        <v>49</v>
      </c>
      <c r="C4680" t="s">
        <v>50</v>
      </c>
      <c r="D4680" s="10">
        <v>429522</v>
      </c>
    </row>
    <row r="4681" spans="1:4">
      <c r="A4681" s="9">
        <v>43952</v>
      </c>
      <c r="B4681" t="s">
        <v>49</v>
      </c>
      <c r="C4681" t="s">
        <v>50</v>
      </c>
      <c r="D4681" s="10">
        <v>430935</v>
      </c>
    </row>
    <row r="4682" spans="1:4">
      <c r="A4682" s="9">
        <v>43983</v>
      </c>
      <c r="B4682" t="s">
        <v>49</v>
      </c>
      <c r="C4682" t="s">
        <v>50</v>
      </c>
      <c r="D4682" s="10">
        <v>435054</v>
      </c>
    </row>
    <row r="4683" spans="1:4">
      <c r="A4683" s="9">
        <v>44013</v>
      </c>
      <c r="B4683" t="s">
        <v>49</v>
      </c>
      <c r="C4683" t="s">
        <v>50</v>
      </c>
      <c r="D4683" s="10">
        <v>454461</v>
      </c>
    </row>
    <row r="4684" spans="1:4">
      <c r="A4684" s="9">
        <v>44044</v>
      </c>
      <c r="B4684" t="s">
        <v>49</v>
      </c>
      <c r="C4684" t="s">
        <v>50</v>
      </c>
      <c r="D4684" s="10">
        <v>414391</v>
      </c>
    </row>
    <row r="4685" spans="1:4">
      <c r="A4685" s="9">
        <v>44075</v>
      </c>
      <c r="B4685" t="s">
        <v>49</v>
      </c>
      <c r="C4685" t="s">
        <v>50</v>
      </c>
      <c r="D4685" s="10">
        <v>431332</v>
      </c>
    </row>
    <row r="4686" spans="1:4">
      <c r="A4686" s="9">
        <v>44105</v>
      </c>
      <c r="B4686" t="s">
        <v>49</v>
      </c>
      <c r="C4686" t="s">
        <v>50</v>
      </c>
      <c r="D4686" s="10">
        <v>424855</v>
      </c>
    </row>
    <row r="4687" spans="1:4">
      <c r="A4687" s="9">
        <v>44136</v>
      </c>
      <c r="B4687" t="s">
        <v>49</v>
      </c>
      <c r="C4687" t="s">
        <v>50</v>
      </c>
      <c r="D4687" s="10">
        <v>387525</v>
      </c>
    </row>
    <row r="4688" spans="1:4">
      <c r="A4688" s="9">
        <v>44166</v>
      </c>
      <c r="B4688" t="s">
        <v>49</v>
      </c>
      <c r="C4688" t="s">
        <v>50</v>
      </c>
      <c r="D4688" s="10">
        <v>400319</v>
      </c>
    </row>
    <row r="4689" spans="1:4">
      <c r="A4689" s="9">
        <v>44197</v>
      </c>
      <c r="B4689" t="s">
        <v>49</v>
      </c>
      <c r="C4689" t="s">
        <v>50</v>
      </c>
      <c r="D4689" s="10">
        <v>392621</v>
      </c>
    </row>
    <row r="4690" spans="1:4">
      <c r="A4690" s="9">
        <v>44228</v>
      </c>
      <c r="B4690" t="s">
        <v>49</v>
      </c>
      <c r="C4690" t="s">
        <v>50</v>
      </c>
      <c r="D4690" s="10">
        <v>354401</v>
      </c>
    </row>
    <row r="4691" spans="1:4">
      <c r="A4691" s="9">
        <v>44256</v>
      </c>
      <c r="B4691" t="s">
        <v>49</v>
      </c>
      <c r="C4691" t="s">
        <v>50</v>
      </c>
      <c r="D4691" s="10">
        <v>418258</v>
      </c>
    </row>
    <row r="4692" spans="1:4">
      <c r="A4692" s="9">
        <v>44287</v>
      </c>
      <c r="B4692" t="s">
        <v>49</v>
      </c>
      <c r="C4692" t="s">
        <v>50</v>
      </c>
      <c r="D4692" s="10">
        <v>413356</v>
      </c>
    </row>
    <row r="4693" spans="1:4">
      <c r="A4693" s="9">
        <v>44317</v>
      </c>
      <c r="B4693" t="s">
        <v>49</v>
      </c>
      <c r="C4693" t="s">
        <v>50</v>
      </c>
      <c r="D4693" s="10">
        <v>262523</v>
      </c>
    </row>
    <row r="4694" spans="1:4">
      <c r="A4694" s="9">
        <v>44348</v>
      </c>
      <c r="B4694" t="s">
        <v>49</v>
      </c>
      <c r="C4694" t="s">
        <v>50</v>
      </c>
      <c r="D4694" s="10">
        <v>128523</v>
      </c>
    </row>
    <row r="4695" spans="1:4">
      <c r="A4695" s="9">
        <v>44378</v>
      </c>
      <c r="B4695" t="s">
        <v>49</v>
      </c>
      <c r="C4695" t="s">
        <v>50</v>
      </c>
      <c r="D4695" s="10">
        <v>309261</v>
      </c>
    </row>
    <row r="4696" spans="1:4">
      <c r="A4696" s="9">
        <v>44409</v>
      </c>
      <c r="B4696" t="s">
        <v>49</v>
      </c>
      <c r="C4696" t="s">
        <v>50</v>
      </c>
      <c r="D4696" s="10">
        <v>284241</v>
      </c>
    </row>
    <row r="4697" spans="1:4">
      <c r="A4697" s="9">
        <v>44440</v>
      </c>
      <c r="B4697" t="s">
        <v>49</v>
      </c>
      <c r="C4697" t="s">
        <v>50</v>
      </c>
      <c r="D4697" s="10">
        <v>258852</v>
      </c>
    </row>
    <row r="4698" spans="1:4">
      <c r="A4698" s="9">
        <v>44470</v>
      </c>
      <c r="B4698" t="s">
        <v>49</v>
      </c>
      <c r="C4698" t="s">
        <v>50</v>
      </c>
      <c r="D4698" s="10">
        <v>246652</v>
      </c>
    </row>
    <row r="4699" spans="1:4">
      <c r="A4699" s="9">
        <v>44501</v>
      </c>
      <c r="B4699" t="s">
        <v>49</v>
      </c>
      <c r="C4699" t="s">
        <v>50</v>
      </c>
      <c r="D4699" s="10">
        <v>379131</v>
      </c>
    </row>
    <row r="4700" spans="1:4">
      <c r="A4700" s="9">
        <v>44531</v>
      </c>
      <c r="B4700" t="s">
        <v>49</v>
      </c>
      <c r="C4700" t="s">
        <v>50</v>
      </c>
      <c r="D4700" s="10">
        <v>462468</v>
      </c>
    </row>
    <row r="4701" spans="1:4">
      <c r="A4701" s="9">
        <v>44562</v>
      </c>
      <c r="B4701" t="s">
        <v>49</v>
      </c>
      <c r="C4701" t="s">
        <v>50</v>
      </c>
      <c r="D4701" s="10">
        <v>503693</v>
      </c>
    </row>
    <row r="4702" spans="1:4">
      <c r="A4702" s="9">
        <v>44593</v>
      </c>
      <c r="B4702" t="s">
        <v>49</v>
      </c>
      <c r="C4702" t="s">
        <v>50</v>
      </c>
      <c r="D4702" s="10">
        <v>550050</v>
      </c>
    </row>
    <row r="4703" spans="1:4">
      <c r="A4703" s="9">
        <v>44621</v>
      </c>
      <c r="B4703" t="s">
        <v>49</v>
      </c>
      <c r="C4703" t="s">
        <v>50</v>
      </c>
      <c r="D4703" s="10">
        <v>411293.75</v>
      </c>
    </row>
    <row r="4704" spans="1:4">
      <c r="A4704" s="9">
        <v>44652</v>
      </c>
      <c r="B4704" t="s">
        <v>49</v>
      </c>
      <c r="C4704" t="s">
        <v>50</v>
      </c>
      <c r="D4704" s="10">
        <v>557119</v>
      </c>
    </row>
    <row r="4705" spans="1:4">
      <c r="A4705" s="9">
        <v>44682</v>
      </c>
      <c r="B4705" t="s">
        <v>49</v>
      </c>
      <c r="C4705" t="s">
        <v>50</v>
      </c>
      <c r="D4705" s="10">
        <v>604739</v>
      </c>
    </row>
    <row r="4706" spans="1:4">
      <c r="A4706" s="9">
        <v>44713</v>
      </c>
      <c r="B4706" t="s">
        <v>49</v>
      </c>
      <c r="C4706" t="s">
        <v>50</v>
      </c>
      <c r="D4706" s="10">
        <v>627770</v>
      </c>
    </row>
    <row r="4707" spans="1:4">
      <c r="A4707" s="9">
        <v>44743</v>
      </c>
      <c r="B4707" t="s">
        <v>49</v>
      </c>
      <c r="C4707" t="s">
        <v>50</v>
      </c>
      <c r="D4707" s="10">
        <v>605855.66666666674</v>
      </c>
    </row>
    <row r="4708" spans="1:4">
      <c r="A4708" s="9">
        <v>44774</v>
      </c>
      <c r="B4708" t="s">
        <v>49</v>
      </c>
      <c r="C4708" t="s">
        <v>50</v>
      </c>
      <c r="D4708" s="10">
        <v>608568</v>
      </c>
    </row>
    <row r="4709" spans="1:4">
      <c r="A4709" s="9">
        <v>44805</v>
      </c>
      <c r="B4709" t="s">
        <v>49</v>
      </c>
      <c r="C4709" t="s">
        <v>50</v>
      </c>
      <c r="D4709" s="10">
        <v>568032</v>
      </c>
    </row>
    <row r="4710" spans="1:4">
      <c r="A4710" s="9">
        <v>44835</v>
      </c>
      <c r="B4710" t="s">
        <v>49</v>
      </c>
      <c r="C4710" t="s">
        <v>50</v>
      </c>
      <c r="D4710" s="10">
        <v>621741</v>
      </c>
    </row>
    <row r="4711" spans="1:4">
      <c r="A4711" s="9">
        <v>39448</v>
      </c>
      <c r="B4711" t="s">
        <v>50</v>
      </c>
      <c r="C4711" t="s">
        <v>50</v>
      </c>
      <c r="D4711" s="10">
        <v>59849326.080899991</v>
      </c>
    </row>
    <row r="4712" spans="1:4">
      <c r="A4712" s="9">
        <v>39479</v>
      </c>
      <c r="B4712" t="s">
        <v>50</v>
      </c>
      <c r="C4712" t="s">
        <v>50</v>
      </c>
      <c r="D4712" s="10">
        <v>53581929.397161357</v>
      </c>
    </row>
    <row r="4713" spans="1:4">
      <c r="A4713" s="9">
        <v>39508</v>
      </c>
      <c r="B4713" t="s">
        <v>50</v>
      </c>
      <c r="C4713" t="s">
        <v>50</v>
      </c>
      <c r="D4713" s="10">
        <v>51472800.436199188</v>
      </c>
    </row>
    <row r="4714" spans="1:4">
      <c r="A4714" s="9">
        <v>39539</v>
      </c>
      <c r="B4714" t="s">
        <v>50</v>
      </c>
      <c r="C4714" t="s">
        <v>50</v>
      </c>
      <c r="D4714" s="10">
        <v>54908119.622901425</v>
      </c>
    </row>
    <row r="4715" spans="1:4">
      <c r="A4715" s="9">
        <v>39569</v>
      </c>
      <c r="B4715" t="s">
        <v>50</v>
      </c>
      <c r="C4715" t="s">
        <v>50</v>
      </c>
      <c r="D4715" s="10">
        <v>62675230</v>
      </c>
    </row>
    <row r="4716" spans="1:4">
      <c r="A4716" s="9">
        <v>39600</v>
      </c>
      <c r="B4716" t="s">
        <v>50</v>
      </c>
      <c r="C4716" t="s">
        <v>50</v>
      </c>
      <c r="D4716" s="10">
        <v>71191054.058851257</v>
      </c>
    </row>
    <row r="4717" spans="1:4">
      <c r="A4717" s="9">
        <v>39630</v>
      </c>
      <c r="B4717" t="s">
        <v>50</v>
      </c>
      <c r="C4717" t="s">
        <v>50</v>
      </c>
      <c r="D4717" s="10">
        <v>72767575.873144656</v>
      </c>
    </row>
    <row r="4718" spans="1:4">
      <c r="A4718" s="9">
        <v>39661</v>
      </c>
      <c r="B4718" t="s">
        <v>50</v>
      </c>
      <c r="C4718" t="s">
        <v>50</v>
      </c>
      <c r="D4718" s="10">
        <v>70780978.483698085</v>
      </c>
    </row>
    <row r="4719" spans="1:4">
      <c r="A4719" s="9">
        <v>39692</v>
      </c>
      <c r="B4719" t="s">
        <v>50</v>
      </c>
      <c r="C4719" t="s">
        <v>50</v>
      </c>
      <c r="D4719" s="10">
        <v>63033548</v>
      </c>
    </row>
    <row r="4720" spans="1:4">
      <c r="A4720" s="9">
        <v>39722</v>
      </c>
      <c r="B4720" t="s">
        <v>50</v>
      </c>
      <c r="C4720" t="s">
        <v>50</v>
      </c>
      <c r="D4720" s="10">
        <v>58738705.302227922</v>
      </c>
    </row>
    <row r="4721" spans="1:4">
      <c r="A4721" s="9">
        <v>39753</v>
      </c>
      <c r="B4721" t="s">
        <v>50</v>
      </c>
      <c r="C4721" t="s">
        <v>50</v>
      </c>
      <c r="D4721" s="10">
        <v>55609383.552185185</v>
      </c>
    </row>
    <row r="4722" spans="1:4">
      <c r="A4722" s="9">
        <v>39783</v>
      </c>
      <c r="B4722" t="s">
        <v>50</v>
      </c>
      <c r="C4722" t="s">
        <v>50</v>
      </c>
      <c r="D4722" s="10">
        <v>52300222.959661156</v>
      </c>
    </row>
    <row r="4723" spans="1:4">
      <c r="A4723" s="9">
        <v>39814</v>
      </c>
      <c r="B4723" t="s">
        <v>50</v>
      </c>
      <c r="C4723" t="s">
        <v>50</v>
      </c>
      <c r="D4723" s="10">
        <v>51129316.170568302</v>
      </c>
    </row>
    <row r="4724" spans="1:4">
      <c r="A4724" s="9">
        <v>39845</v>
      </c>
      <c r="B4724" t="s">
        <v>50</v>
      </c>
      <c r="C4724" t="s">
        <v>50</v>
      </c>
      <c r="D4724" s="10">
        <v>49153887.407087818</v>
      </c>
    </row>
    <row r="4725" spans="1:4">
      <c r="A4725" s="9">
        <v>39873</v>
      </c>
      <c r="B4725" t="s">
        <v>50</v>
      </c>
      <c r="C4725" t="s">
        <v>50</v>
      </c>
      <c r="D4725" s="10">
        <v>46828644.393351503</v>
      </c>
    </row>
    <row r="4726" spans="1:4">
      <c r="A4726" s="9">
        <v>39904</v>
      </c>
      <c r="B4726" t="s">
        <v>50</v>
      </c>
      <c r="C4726" t="s">
        <v>50</v>
      </c>
      <c r="D4726" s="10">
        <v>51988995.658915304</v>
      </c>
    </row>
    <row r="4727" spans="1:4">
      <c r="A4727" s="9">
        <v>39934</v>
      </c>
      <c r="B4727" t="s">
        <v>50</v>
      </c>
      <c r="C4727" t="s">
        <v>50</v>
      </c>
      <c r="D4727" s="10">
        <v>57100637.863797642</v>
      </c>
    </row>
    <row r="4728" spans="1:4">
      <c r="A4728" s="9">
        <v>39965</v>
      </c>
      <c r="B4728" t="s">
        <v>50</v>
      </c>
      <c r="C4728" t="s">
        <v>50</v>
      </c>
      <c r="D4728" s="10">
        <v>56635185.717175998</v>
      </c>
    </row>
    <row r="4729" spans="1:4">
      <c r="A4729" s="9">
        <v>39995</v>
      </c>
      <c r="B4729" t="s">
        <v>50</v>
      </c>
      <c r="C4729" t="s">
        <v>50</v>
      </c>
      <c r="D4729" s="10">
        <v>58761340.109522052</v>
      </c>
    </row>
    <row r="4730" spans="1:4">
      <c r="A4730" s="9">
        <v>40026</v>
      </c>
      <c r="B4730" t="s">
        <v>50</v>
      </c>
      <c r="C4730" t="s">
        <v>50</v>
      </c>
      <c r="D4730" s="10">
        <v>58955941.83276242</v>
      </c>
    </row>
    <row r="4731" spans="1:4">
      <c r="A4731" s="9">
        <v>40057</v>
      </c>
      <c r="B4731" t="s">
        <v>50</v>
      </c>
      <c r="C4731" t="s">
        <v>50</v>
      </c>
      <c r="D4731" s="10">
        <v>57002185.86851424</v>
      </c>
    </row>
    <row r="4732" spans="1:4">
      <c r="A4732" s="9">
        <v>40087</v>
      </c>
      <c r="B4732" t="s">
        <v>50</v>
      </c>
      <c r="C4732" t="s">
        <v>50</v>
      </c>
      <c r="D4732" s="10">
        <v>56742017.64829129</v>
      </c>
    </row>
    <row r="4733" spans="1:4">
      <c r="A4733" s="9">
        <v>40118</v>
      </c>
      <c r="B4733" t="s">
        <v>50</v>
      </c>
      <c r="C4733" t="s">
        <v>50</v>
      </c>
      <c r="D4733" s="10">
        <v>51390486.574996851</v>
      </c>
    </row>
    <row r="4734" spans="1:4">
      <c r="A4734" s="9">
        <v>40148</v>
      </c>
      <c r="B4734" t="s">
        <v>50</v>
      </c>
      <c r="C4734" t="s">
        <v>50</v>
      </c>
      <c r="D4734" s="10">
        <v>48952268.872506037</v>
      </c>
    </row>
    <row r="4735" spans="1:4">
      <c r="A4735" s="9">
        <v>40179</v>
      </c>
      <c r="B4735" t="s">
        <v>50</v>
      </c>
      <c r="C4735" t="s">
        <v>50</v>
      </c>
      <c r="D4735" s="10">
        <v>42649220.190747306</v>
      </c>
    </row>
    <row r="4736" spans="1:4">
      <c r="A4736" s="9">
        <v>40210</v>
      </c>
      <c r="B4736" t="s">
        <v>50</v>
      </c>
      <c r="C4736" t="s">
        <v>50</v>
      </c>
      <c r="D4736" s="10">
        <v>39303343</v>
      </c>
    </row>
    <row r="4737" spans="1:4">
      <c r="A4737" s="9">
        <v>40238</v>
      </c>
      <c r="B4737" t="s">
        <v>50</v>
      </c>
      <c r="C4737" t="s">
        <v>50</v>
      </c>
      <c r="D4737" s="10">
        <v>45861015.299999997</v>
      </c>
    </row>
    <row r="4738" spans="1:4">
      <c r="A4738" s="9">
        <v>40269</v>
      </c>
      <c r="B4738" t="s">
        <v>50</v>
      </c>
      <c r="C4738" t="s">
        <v>50</v>
      </c>
      <c r="D4738" s="10">
        <v>47528863.310393915</v>
      </c>
    </row>
    <row r="4739" spans="1:4">
      <c r="A4739" s="9">
        <v>40299</v>
      </c>
      <c r="B4739" t="s">
        <v>50</v>
      </c>
      <c r="C4739" t="s">
        <v>50</v>
      </c>
      <c r="D4739" s="10">
        <v>57679892.825892292</v>
      </c>
    </row>
    <row r="4740" spans="1:4">
      <c r="A4740" s="9">
        <v>40330</v>
      </c>
      <c r="B4740" t="s">
        <v>50</v>
      </c>
      <c r="C4740" t="s">
        <v>50</v>
      </c>
      <c r="D4740" s="10">
        <v>60847678.791684672</v>
      </c>
    </row>
    <row r="4741" spans="1:4">
      <c r="A4741" s="9">
        <v>40360</v>
      </c>
      <c r="B4741" t="s">
        <v>50</v>
      </c>
      <c r="C4741" t="s">
        <v>50</v>
      </c>
      <c r="D4741" s="10">
        <v>63841000.851842396</v>
      </c>
    </row>
    <row r="4742" spans="1:4">
      <c r="A4742" s="9">
        <v>40391</v>
      </c>
      <c r="B4742" t="s">
        <v>50</v>
      </c>
      <c r="C4742" t="s">
        <v>50</v>
      </c>
      <c r="D4742" s="10">
        <v>57824754.407503963</v>
      </c>
    </row>
    <row r="4743" spans="1:4">
      <c r="A4743" s="9">
        <v>40422</v>
      </c>
      <c r="B4743" t="s">
        <v>50</v>
      </c>
      <c r="C4743" t="s">
        <v>50</v>
      </c>
      <c r="D4743" s="10">
        <v>61954566.865817532</v>
      </c>
    </row>
    <row r="4744" spans="1:4">
      <c r="A4744" s="9">
        <v>40452</v>
      </c>
      <c r="B4744" t="s">
        <v>50</v>
      </c>
      <c r="C4744" t="s">
        <v>50</v>
      </c>
      <c r="D4744" s="10">
        <v>52100434.011080325</v>
      </c>
    </row>
    <row r="4745" spans="1:4">
      <c r="A4745" s="9">
        <v>40483</v>
      </c>
      <c r="B4745" t="s">
        <v>50</v>
      </c>
      <c r="C4745" t="s">
        <v>50</v>
      </c>
      <c r="D4745" s="10">
        <v>42698673.312428318</v>
      </c>
    </row>
    <row r="4746" spans="1:4">
      <c r="A4746" s="9">
        <v>40513</v>
      </c>
      <c r="B4746" t="s">
        <v>50</v>
      </c>
      <c r="C4746" t="s">
        <v>50</v>
      </c>
      <c r="D4746" s="10">
        <v>43622689.066580549</v>
      </c>
    </row>
    <row r="4747" spans="1:4">
      <c r="A4747" s="9">
        <v>40544</v>
      </c>
      <c r="B4747" t="s">
        <v>50</v>
      </c>
      <c r="C4747" t="s">
        <v>50</v>
      </c>
      <c r="D4747" s="10">
        <v>45282037.972569637</v>
      </c>
    </row>
    <row r="4748" spans="1:4">
      <c r="A4748" s="9">
        <v>40575</v>
      </c>
      <c r="B4748" t="s">
        <v>50</v>
      </c>
      <c r="C4748" t="s">
        <v>50</v>
      </c>
      <c r="D4748" s="10">
        <v>40827087.541852042</v>
      </c>
    </row>
    <row r="4749" spans="1:4">
      <c r="A4749" s="9">
        <v>40603</v>
      </c>
      <c r="B4749" t="s">
        <v>50</v>
      </c>
      <c r="C4749" t="s">
        <v>50</v>
      </c>
      <c r="D4749" s="10">
        <v>45000273.966971688</v>
      </c>
    </row>
    <row r="4750" spans="1:4">
      <c r="A4750" s="9">
        <v>40634</v>
      </c>
      <c r="B4750" t="s">
        <v>50</v>
      </c>
      <c r="C4750" t="s">
        <v>50</v>
      </c>
      <c r="D4750" s="10">
        <v>51181809.314379983</v>
      </c>
    </row>
    <row r="4751" spans="1:4">
      <c r="A4751" s="9">
        <v>40664</v>
      </c>
      <c r="B4751" t="s">
        <v>50</v>
      </c>
      <c r="C4751" t="s">
        <v>50</v>
      </c>
      <c r="D4751" s="10">
        <v>56983600.844313212</v>
      </c>
    </row>
    <row r="4752" spans="1:4">
      <c r="A4752" s="9">
        <v>40695</v>
      </c>
      <c r="B4752" t="s">
        <v>50</v>
      </c>
      <c r="C4752" t="s">
        <v>50</v>
      </c>
      <c r="D4752" s="10">
        <v>61579199.714972869</v>
      </c>
    </row>
    <row r="4753" spans="1:4">
      <c r="A4753" s="9">
        <v>40725</v>
      </c>
      <c r="B4753" t="s">
        <v>50</v>
      </c>
      <c r="C4753" t="s">
        <v>50</v>
      </c>
      <c r="D4753" s="10">
        <v>58882910.410167277</v>
      </c>
    </row>
    <row r="4754" spans="1:4">
      <c r="A4754" s="9">
        <v>40756</v>
      </c>
      <c r="B4754" t="s">
        <v>50</v>
      </c>
      <c r="C4754" t="s">
        <v>50</v>
      </c>
      <c r="D4754" s="10">
        <v>56165292.286400519</v>
      </c>
    </row>
    <row r="4755" spans="1:4">
      <c r="A4755" s="9">
        <v>40787</v>
      </c>
      <c r="B4755" t="s">
        <v>50</v>
      </c>
      <c r="C4755" t="s">
        <v>50</v>
      </c>
      <c r="D4755" s="10">
        <v>54472126.280722857</v>
      </c>
    </row>
    <row r="4756" spans="1:4">
      <c r="A4756" s="9">
        <v>40817</v>
      </c>
      <c r="B4756" t="s">
        <v>50</v>
      </c>
      <c r="C4756" t="s">
        <v>50</v>
      </c>
      <c r="D4756" s="10">
        <v>51728377.601210654</v>
      </c>
    </row>
    <row r="4757" spans="1:4">
      <c r="A4757" s="9">
        <v>40848</v>
      </c>
      <c r="B4757" t="s">
        <v>50</v>
      </c>
      <c r="C4757" t="s">
        <v>50</v>
      </c>
      <c r="D4757" s="10">
        <v>46158535.294198163</v>
      </c>
    </row>
    <row r="4758" spans="1:4">
      <c r="A4758" s="9">
        <v>40878</v>
      </c>
      <c r="B4758" t="s">
        <v>50</v>
      </c>
      <c r="C4758" t="s">
        <v>50</v>
      </c>
      <c r="D4758" s="10">
        <v>46107125.445692837</v>
      </c>
    </row>
    <row r="4759" spans="1:4">
      <c r="A4759" s="9">
        <v>40909</v>
      </c>
      <c r="B4759" t="s">
        <v>50</v>
      </c>
      <c r="C4759" t="s">
        <v>50</v>
      </c>
      <c r="D4759" s="10">
        <v>47661039.757978402</v>
      </c>
    </row>
    <row r="4760" spans="1:4">
      <c r="A4760" s="9">
        <v>40940</v>
      </c>
      <c r="B4760" t="s">
        <v>50</v>
      </c>
      <c r="C4760" t="s">
        <v>50</v>
      </c>
      <c r="D4760" s="10">
        <v>44934397.518011205</v>
      </c>
    </row>
    <row r="4761" spans="1:4">
      <c r="A4761" s="9">
        <v>40969</v>
      </c>
      <c r="B4761" t="s">
        <v>50</v>
      </c>
      <c r="C4761" t="s">
        <v>50</v>
      </c>
      <c r="D4761" s="10">
        <v>45859923.623026006</v>
      </c>
    </row>
    <row r="4762" spans="1:4">
      <c r="A4762" s="9">
        <v>41000</v>
      </c>
      <c r="B4762" t="s">
        <v>50</v>
      </c>
      <c r="C4762" t="s">
        <v>50</v>
      </c>
      <c r="D4762" s="10">
        <v>47492278.914090909</v>
      </c>
    </row>
    <row r="4763" spans="1:4">
      <c r="A4763" s="9">
        <v>41030</v>
      </c>
      <c r="B4763" t="s">
        <v>50</v>
      </c>
      <c r="C4763" t="s">
        <v>50</v>
      </c>
      <c r="D4763" s="10">
        <v>62310634.234610081</v>
      </c>
    </row>
    <row r="4764" spans="1:4">
      <c r="A4764" s="9">
        <v>41061</v>
      </c>
      <c r="B4764" t="s">
        <v>50</v>
      </c>
      <c r="C4764" t="s">
        <v>50</v>
      </c>
      <c r="D4764" s="10">
        <v>62849365.901583642</v>
      </c>
    </row>
    <row r="4765" spans="1:4">
      <c r="A4765" s="9">
        <v>41091</v>
      </c>
      <c r="B4765" t="s">
        <v>50</v>
      </c>
      <c r="C4765" t="s">
        <v>50</v>
      </c>
      <c r="D4765" s="10">
        <v>63562844.650208563</v>
      </c>
    </row>
    <row r="4766" spans="1:4">
      <c r="A4766" s="9">
        <v>41122</v>
      </c>
      <c r="B4766" t="s">
        <v>50</v>
      </c>
      <c r="C4766" t="s">
        <v>50</v>
      </c>
      <c r="D4766" s="10">
        <v>69023772.052222222</v>
      </c>
    </row>
    <row r="4767" spans="1:4">
      <c r="A4767" s="9">
        <v>41153</v>
      </c>
      <c r="B4767" t="s">
        <v>50</v>
      </c>
      <c r="C4767" t="s">
        <v>50</v>
      </c>
      <c r="D4767" s="10">
        <v>66034439.317460313</v>
      </c>
    </row>
    <row r="4768" spans="1:4">
      <c r="A4768" s="9">
        <v>41183</v>
      </c>
      <c r="B4768" t="s">
        <v>50</v>
      </c>
      <c r="C4768" t="s">
        <v>50</v>
      </c>
      <c r="D4768" s="10">
        <v>63600531.945252523</v>
      </c>
    </row>
    <row r="4769" spans="1:4">
      <c r="A4769" s="9">
        <v>41214</v>
      </c>
      <c r="B4769" t="s">
        <v>50</v>
      </c>
      <c r="C4769" t="s">
        <v>50</v>
      </c>
      <c r="D4769" s="10">
        <v>62467097.232222222</v>
      </c>
    </row>
    <row r="4770" spans="1:4">
      <c r="A4770" s="9">
        <v>41244</v>
      </c>
      <c r="B4770" t="s">
        <v>50</v>
      </c>
      <c r="C4770" t="s">
        <v>50</v>
      </c>
      <c r="D4770" s="10">
        <v>57513585.270000003</v>
      </c>
    </row>
    <row r="4771" spans="1:4">
      <c r="A4771" s="9">
        <v>41275</v>
      </c>
      <c r="B4771" t="s">
        <v>50</v>
      </c>
      <c r="C4771" t="s">
        <v>50</v>
      </c>
      <c r="D4771" s="10">
        <v>54261439.401414134</v>
      </c>
    </row>
    <row r="4772" spans="1:4">
      <c r="A4772" s="9">
        <v>41306</v>
      </c>
      <c r="B4772" t="s">
        <v>50</v>
      </c>
      <c r="C4772" t="s">
        <v>50</v>
      </c>
      <c r="D4772" s="10">
        <v>50446881.98190476</v>
      </c>
    </row>
    <row r="4773" spans="1:4">
      <c r="A4773" s="9">
        <v>41334</v>
      </c>
      <c r="B4773" t="s">
        <v>50</v>
      </c>
      <c r="C4773" t="s">
        <v>50</v>
      </c>
      <c r="D4773" s="10">
        <v>49941857.040793657</v>
      </c>
    </row>
    <row r="4774" spans="1:4">
      <c r="A4774" s="9">
        <v>41365</v>
      </c>
      <c r="B4774" t="s">
        <v>50</v>
      </c>
      <c r="C4774" t="s">
        <v>50</v>
      </c>
      <c r="D4774" s="10">
        <v>57035193.276895024</v>
      </c>
    </row>
    <row r="4775" spans="1:4">
      <c r="A4775" s="9">
        <v>41395</v>
      </c>
      <c r="B4775" t="s">
        <v>50</v>
      </c>
      <c r="C4775" t="s">
        <v>50</v>
      </c>
      <c r="D4775" s="10">
        <v>63532385.562972292</v>
      </c>
    </row>
    <row r="4776" spans="1:4">
      <c r="A4776" s="9">
        <v>41426</v>
      </c>
      <c r="B4776" t="s">
        <v>50</v>
      </c>
      <c r="C4776" t="s">
        <v>50</v>
      </c>
      <c r="D4776" s="10">
        <v>66318896.972186677</v>
      </c>
    </row>
    <row r="4777" spans="1:4">
      <c r="A4777" s="9">
        <v>41456</v>
      </c>
      <c r="B4777" t="s">
        <v>50</v>
      </c>
      <c r="C4777" t="s">
        <v>50</v>
      </c>
      <c r="D4777" s="10">
        <v>69167397.855833322</v>
      </c>
    </row>
    <row r="4778" spans="1:4">
      <c r="A4778" s="9">
        <v>41487</v>
      </c>
      <c r="B4778" t="s">
        <v>50</v>
      </c>
      <c r="C4778" t="s">
        <v>50</v>
      </c>
      <c r="D4778" s="10">
        <v>66389183.982857957</v>
      </c>
    </row>
    <row r="4779" spans="1:4">
      <c r="A4779" s="9">
        <v>41518</v>
      </c>
      <c r="B4779" t="s">
        <v>50</v>
      </c>
      <c r="C4779" t="s">
        <v>50</v>
      </c>
      <c r="D4779" s="10">
        <v>61262175.628082611</v>
      </c>
    </row>
    <row r="4780" spans="1:4">
      <c r="A4780" s="9">
        <v>41548</v>
      </c>
      <c r="B4780" t="s">
        <v>50</v>
      </c>
      <c r="C4780" t="s">
        <v>50</v>
      </c>
      <c r="D4780" s="10">
        <v>67295156.76008524</v>
      </c>
    </row>
    <row r="4781" spans="1:4">
      <c r="A4781" s="9">
        <v>41579</v>
      </c>
      <c r="B4781" t="s">
        <v>50</v>
      </c>
      <c r="C4781" t="s">
        <v>50</v>
      </c>
      <c r="D4781" s="10">
        <v>62383128.217164479</v>
      </c>
    </row>
    <row r="4782" spans="1:4">
      <c r="A4782" s="9">
        <v>41609</v>
      </c>
      <c r="B4782" t="s">
        <v>50</v>
      </c>
      <c r="C4782" t="s">
        <v>50</v>
      </c>
      <c r="D4782" s="10">
        <v>61806511.090000004</v>
      </c>
    </row>
    <row r="4783" spans="1:4">
      <c r="A4783" s="9">
        <v>41640</v>
      </c>
      <c r="B4783" t="s">
        <v>50</v>
      </c>
      <c r="C4783" t="s">
        <v>50</v>
      </c>
      <c r="D4783" s="10">
        <v>57972644.108080804</v>
      </c>
    </row>
    <row r="4784" spans="1:4">
      <c r="A4784" s="9">
        <v>41671</v>
      </c>
      <c r="B4784" t="s">
        <v>50</v>
      </c>
      <c r="C4784" t="s">
        <v>50</v>
      </c>
      <c r="D4784" s="10">
        <v>48899821.032323234</v>
      </c>
    </row>
    <row r="4785" spans="1:4">
      <c r="A4785" s="9">
        <v>41699</v>
      </c>
      <c r="B4785" t="s">
        <v>50</v>
      </c>
      <c r="C4785" t="s">
        <v>50</v>
      </c>
      <c r="D4785" s="10">
        <v>54114734</v>
      </c>
    </row>
    <row r="4786" spans="1:4">
      <c r="A4786" s="9">
        <v>41730</v>
      </c>
      <c r="B4786" t="s">
        <v>50</v>
      </c>
      <c r="C4786" t="s">
        <v>50</v>
      </c>
      <c r="D4786" s="10">
        <v>51714393.796969697</v>
      </c>
    </row>
    <row r="4787" spans="1:4">
      <c r="A4787" s="9">
        <v>41760</v>
      </c>
      <c r="B4787" t="s">
        <v>50</v>
      </c>
      <c r="C4787" t="s">
        <v>50</v>
      </c>
      <c r="D4787" s="10">
        <v>58174480.003737375</v>
      </c>
    </row>
    <row r="4788" spans="1:4">
      <c r="A4788" s="9">
        <v>41791</v>
      </c>
      <c r="B4788" t="s">
        <v>50</v>
      </c>
      <c r="C4788" t="s">
        <v>50</v>
      </c>
      <c r="D4788" s="10">
        <v>64726844.608080804</v>
      </c>
    </row>
    <row r="4789" spans="1:4">
      <c r="A4789" s="9">
        <v>41821</v>
      </c>
      <c r="B4789" t="s">
        <v>50</v>
      </c>
      <c r="C4789" t="s">
        <v>50</v>
      </c>
      <c r="D4789" s="10">
        <v>64000869.469191916</v>
      </c>
    </row>
    <row r="4790" spans="1:4">
      <c r="A4790" s="9">
        <v>41852</v>
      </c>
      <c r="B4790" t="s">
        <v>50</v>
      </c>
      <c r="C4790" t="s">
        <v>50</v>
      </c>
      <c r="D4790" s="10">
        <v>61337657.610101007</v>
      </c>
    </row>
    <row r="4791" spans="1:4">
      <c r="A4791" s="9">
        <v>41883</v>
      </c>
      <c r="B4791" t="s">
        <v>50</v>
      </c>
      <c r="C4791" t="s">
        <v>50</v>
      </c>
      <c r="D4791" s="10">
        <v>63113709.802525245</v>
      </c>
    </row>
    <row r="4792" spans="1:4">
      <c r="A4792" s="9">
        <v>41913</v>
      </c>
      <c r="B4792" t="s">
        <v>50</v>
      </c>
      <c r="C4792" t="s">
        <v>50</v>
      </c>
      <c r="D4792" s="10">
        <v>66879719.090404034</v>
      </c>
    </row>
    <row r="4793" spans="1:4">
      <c r="A4793" s="9">
        <v>41944</v>
      </c>
      <c r="B4793" t="s">
        <v>50</v>
      </c>
      <c r="C4793" t="s">
        <v>50</v>
      </c>
      <c r="D4793" s="10">
        <v>61043551.476767682</v>
      </c>
    </row>
    <row r="4794" spans="1:4">
      <c r="A4794" s="9">
        <v>41974</v>
      </c>
      <c r="B4794" t="s">
        <v>50</v>
      </c>
      <c r="C4794" t="s">
        <v>50</v>
      </c>
      <c r="D4794" s="10">
        <v>64884790.249999993</v>
      </c>
    </row>
    <row r="4795" spans="1:4">
      <c r="A4795" s="9">
        <v>42005</v>
      </c>
      <c r="B4795" t="s">
        <v>50</v>
      </c>
      <c r="C4795" t="s">
        <v>50</v>
      </c>
      <c r="D4795" s="10">
        <v>61927261.400000006</v>
      </c>
    </row>
    <row r="4796" spans="1:4">
      <c r="A4796" s="9">
        <v>42036</v>
      </c>
      <c r="B4796" t="s">
        <v>50</v>
      </c>
      <c r="C4796" t="s">
        <v>50</v>
      </c>
      <c r="D4796" s="10">
        <v>52669669</v>
      </c>
    </row>
    <row r="4797" spans="1:4">
      <c r="A4797" s="9">
        <v>42064</v>
      </c>
      <c r="B4797" t="s">
        <v>50</v>
      </c>
      <c r="C4797" t="s">
        <v>50</v>
      </c>
      <c r="D4797" s="10">
        <v>54847235.009999998</v>
      </c>
    </row>
    <row r="4798" spans="1:4">
      <c r="A4798" s="9">
        <v>42095</v>
      </c>
      <c r="B4798" t="s">
        <v>50</v>
      </c>
      <c r="C4798" t="s">
        <v>50</v>
      </c>
      <c r="D4798" s="10">
        <v>56058792.5</v>
      </c>
    </row>
    <row r="4799" spans="1:4">
      <c r="A4799" s="9">
        <v>42125</v>
      </c>
      <c r="B4799" t="s">
        <v>50</v>
      </c>
      <c r="C4799" t="s">
        <v>50</v>
      </c>
      <c r="D4799" s="10">
        <v>58565456.299999997</v>
      </c>
    </row>
    <row r="4800" spans="1:4">
      <c r="A4800" s="9">
        <v>42156</v>
      </c>
      <c r="B4800" t="s">
        <v>50</v>
      </c>
      <c r="C4800" t="s">
        <v>50</v>
      </c>
      <c r="D4800" s="10">
        <v>58938280.5</v>
      </c>
    </row>
    <row r="4801" spans="1:4">
      <c r="A4801" s="9">
        <v>42186</v>
      </c>
      <c r="B4801" t="s">
        <v>50</v>
      </c>
      <c r="C4801" t="s">
        <v>50</v>
      </c>
      <c r="D4801" s="10">
        <v>60386604.000000007</v>
      </c>
    </row>
    <row r="4802" spans="1:4">
      <c r="A4802" s="9">
        <v>42217</v>
      </c>
      <c r="B4802" t="s">
        <v>50</v>
      </c>
      <c r="C4802" t="s">
        <v>50</v>
      </c>
      <c r="D4802" s="10">
        <v>56593586.989999995</v>
      </c>
    </row>
    <row r="4803" spans="1:4">
      <c r="A4803" s="9">
        <v>42248</v>
      </c>
      <c r="B4803" t="s">
        <v>50</v>
      </c>
      <c r="C4803" t="s">
        <v>50</v>
      </c>
      <c r="D4803" s="10">
        <v>57498125</v>
      </c>
    </row>
    <row r="4804" spans="1:4">
      <c r="A4804" s="9">
        <v>42278</v>
      </c>
      <c r="B4804" t="s">
        <v>50</v>
      </c>
      <c r="C4804" t="s">
        <v>50</v>
      </c>
      <c r="D4804" s="10">
        <v>59419549.590000004</v>
      </c>
    </row>
    <row r="4805" spans="1:4">
      <c r="A4805" s="9">
        <v>42309</v>
      </c>
      <c r="B4805" t="s">
        <v>50</v>
      </c>
      <c r="C4805" t="s">
        <v>50</v>
      </c>
      <c r="D4805" s="10">
        <v>54575652.389999993</v>
      </c>
    </row>
    <row r="4806" spans="1:4">
      <c r="A4806" s="9">
        <v>42339</v>
      </c>
      <c r="B4806" t="s">
        <v>50</v>
      </c>
      <c r="C4806" t="s">
        <v>50</v>
      </c>
      <c r="D4806" s="10">
        <v>54044423.25</v>
      </c>
    </row>
    <row r="4807" spans="1:4">
      <c r="A4807" s="9">
        <v>42370</v>
      </c>
      <c r="B4807" t="s">
        <v>50</v>
      </c>
      <c r="C4807" t="s">
        <v>50</v>
      </c>
      <c r="D4807" s="10">
        <v>50685800.399999999</v>
      </c>
    </row>
    <row r="4808" spans="1:4">
      <c r="A4808" s="9">
        <v>42401</v>
      </c>
      <c r="B4808" t="s">
        <v>50</v>
      </c>
      <c r="C4808" t="s">
        <v>50</v>
      </c>
      <c r="D4808" s="10">
        <v>43796639.539999999</v>
      </c>
    </row>
    <row r="4809" spans="1:4">
      <c r="A4809" s="9">
        <v>42430</v>
      </c>
      <c r="B4809" t="s">
        <v>50</v>
      </c>
      <c r="C4809" t="s">
        <v>50</v>
      </c>
      <c r="D4809" s="10">
        <v>43852998.850000001</v>
      </c>
    </row>
    <row r="4810" spans="1:4">
      <c r="A4810" s="9">
        <v>42461</v>
      </c>
      <c r="B4810" t="s">
        <v>50</v>
      </c>
      <c r="C4810" t="s">
        <v>50</v>
      </c>
      <c r="D4810" s="10">
        <v>41375574.5</v>
      </c>
    </row>
    <row r="4811" spans="1:4">
      <c r="A4811" s="9">
        <v>42491</v>
      </c>
      <c r="B4811" t="s">
        <v>50</v>
      </c>
      <c r="C4811" t="s">
        <v>50</v>
      </c>
      <c r="D4811" s="10">
        <v>48184166.233333334</v>
      </c>
    </row>
    <row r="4812" spans="1:4">
      <c r="A4812" s="9">
        <v>42522</v>
      </c>
      <c r="B4812" t="s">
        <v>50</v>
      </c>
      <c r="C4812" t="s">
        <v>50</v>
      </c>
      <c r="D4812" s="10">
        <v>54485221.62111111</v>
      </c>
    </row>
    <row r="4813" spans="1:4">
      <c r="A4813" s="9">
        <v>42552</v>
      </c>
      <c r="B4813" t="s">
        <v>50</v>
      </c>
      <c r="C4813" t="s">
        <v>50</v>
      </c>
      <c r="D4813" s="10">
        <v>56862789.102222219</v>
      </c>
    </row>
    <row r="4814" spans="1:4">
      <c r="A4814" s="9">
        <v>42583</v>
      </c>
      <c r="B4814" t="s">
        <v>50</v>
      </c>
      <c r="C4814" t="s">
        <v>50</v>
      </c>
      <c r="D4814" s="10">
        <v>61861594.629629627</v>
      </c>
    </row>
    <row r="4815" spans="1:4">
      <c r="A4815" s="9">
        <v>42614</v>
      </c>
      <c r="B4815" t="s">
        <v>50</v>
      </c>
      <c r="C4815" t="s">
        <v>50</v>
      </c>
      <c r="D4815" s="10">
        <v>61228245.006172851</v>
      </c>
    </row>
    <row r="4816" spans="1:4">
      <c r="A4816" s="9">
        <v>42644</v>
      </c>
      <c r="B4816" t="s">
        <v>50</v>
      </c>
      <c r="C4816" t="s">
        <v>50</v>
      </c>
      <c r="D4816" s="10">
        <v>64042286.94267489</v>
      </c>
    </row>
    <row r="4817" spans="1:4">
      <c r="A4817" s="9">
        <v>42675</v>
      </c>
      <c r="B4817" t="s">
        <v>50</v>
      </c>
      <c r="C4817" t="s">
        <v>50</v>
      </c>
      <c r="D4817" s="10">
        <v>56631835.519492455</v>
      </c>
    </row>
    <row r="4818" spans="1:4">
      <c r="A4818" s="9">
        <v>42705</v>
      </c>
      <c r="B4818" t="s">
        <v>50</v>
      </c>
      <c r="C4818" t="s">
        <v>50</v>
      </c>
      <c r="D4818" s="10">
        <v>52398477.612780064</v>
      </c>
    </row>
    <row r="4819" spans="1:4">
      <c r="A4819" s="9">
        <v>42736</v>
      </c>
      <c r="B4819" t="s">
        <v>50</v>
      </c>
      <c r="C4819" t="s">
        <v>50</v>
      </c>
      <c r="D4819" s="10">
        <v>48377657.817855284</v>
      </c>
    </row>
    <row r="4820" spans="1:4">
      <c r="A4820" s="9">
        <v>42767</v>
      </c>
      <c r="B4820" t="s">
        <v>50</v>
      </c>
      <c r="C4820" t="s">
        <v>50</v>
      </c>
      <c r="D4820" s="10">
        <v>44729831.629971713</v>
      </c>
    </row>
    <row r="4821" spans="1:4">
      <c r="A4821" s="9">
        <v>42795</v>
      </c>
      <c r="B4821" t="s">
        <v>50</v>
      </c>
      <c r="C4821" t="s">
        <v>50</v>
      </c>
      <c r="D4821" s="10">
        <v>44795554.449930884</v>
      </c>
    </row>
    <row r="4822" spans="1:4">
      <c r="A4822" s="9">
        <v>42826</v>
      </c>
      <c r="B4822" t="s">
        <v>50</v>
      </c>
      <c r="C4822" t="s">
        <v>50</v>
      </c>
      <c r="D4822" s="10">
        <v>51772281.381481476</v>
      </c>
    </row>
    <row r="4823" spans="1:4">
      <c r="A4823" s="9">
        <v>42856</v>
      </c>
      <c r="B4823" t="s">
        <v>50</v>
      </c>
      <c r="C4823" t="s">
        <v>50</v>
      </c>
      <c r="D4823" s="10">
        <v>60039230.454066999</v>
      </c>
    </row>
    <row r="4824" spans="1:4">
      <c r="A4824" s="9">
        <v>42887</v>
      </c>
      <c r="B4824" t="s">
        <v>50</v>
      </c>
      <c r="C4824" t="s">
        <v>50</v>
      </c>
      <c r="D4824" s="10">
        <v>60407526.429586127</v>
      </c>
    </row>
    <row r="4825" spans="1:4">
      <c r="A4825" s="9">
        <v>42917</v>
      </c>
      <c r="B4825" t="s">
        <v>50</v>
      </c>
      <c r="C4825" t="s">
        <v>50</v>
      </c>
      <c r="D4825" s="10">
        <v>59884663.898641981</v>
      </c>
    </row>
    <row r="4826" spans="1:4">
      <c r="A4826" s="9">
        <v>42948</v>
      </c>
      <c r="B4826" t="s">
        <v>50</v>
      </c>
      <c r="C4826" t="s">
        <v>50</v>
      </c>
      <c r="D4826" s="10">
        <v>60486674.215689301</v>
      </c>
    </row>
    <row r="4827" spans="1:4">
      <c r="A4827" s="9">
        <v>42979</v>
      </c>
      <c r="B4827" t="s">
        <v>50</v>
      </c>
      <c r="C4827" t="s">
        <v>50</v>
      </c>
      <c r="D4827" s="10">
        <v>54338992.041236356</v>
      </c>
    </row>
    <row r="4828" spans="1:4">
      <c r="A4828" s="9">
        <v>43009</v>
      </c>
      <c r="B4828" t="s">
        <v>50</v>
      </c>
      <c r="C4828" t="s">
        <v>50</v>
      </c>
      <c r="D4828" s="10">
        <v>51598922.091855876</v>
      </c>
    </row>
    <row r="4829" spans="1:4">
      <c r="A4829" s="9">
        <v>43040</v>
      </c>
      <c r="B4829" t="s">
        <v>50</v>
      </c>
      <c r="C4829" t="s">
        <v>50</v>
      </c>
      <c r="D4829" s="10">
        <v>50469607.339840755</v>
      </c>
    </row>
    <row r="4830" spans="1:4">
      <c r="A4830" s="9">
        <v>43070</v>
      </c>
      <c r="B4830" t="s">
        <v>50</v>
      </c>
      <c r="C4830" t="s">
        <v>50</v>
      </c>
      <c r="D4830" s="10">
        <v>49778487.884928271</v>
      </c>
    </row>
    <row r="4831" spans="1:4">
      <c r="A4831" s="9">
        <v>43101</v>
      </c>
      <c r="B4831" t="s">
        <v>50</v>
      </c>
      <c r="C4831" t="s">
        <v>50</v>
      </c>
      <c r="D4831" s="10">
        <v>46885831.152077936</v>
      </c>
    </row>
    <row r="4832" spans="1:4">
      <c r="A4832" s="9">
        <v>43132</v>
      </c>
      <c r="B4832" t="s">
        <v>50</v>
      </c>
      <c r="C4832" t="s">
        <v>50</v>
      </c>
      <c r="D4832" s="10">
        <v>46753238.194233775</v>
      </c>
    </row>
    <row r="4833" spans="1:4">
      <c r="A4833" s="9">
        <v>43160</v>
      </c>
      <c r="B4833" t="s">
        <v>50</v>
      </c>
      <c r="C4833" t="s">
        <v>50</v>
      </c>
      <c r="D4833" s="10">
        <v>44135205.871727601</v>
      </c>
    </row>
    <row r="4834" spans="1:4">
      <c r="A4834" s="9">
        <v>43191</v>
      </c>
      <c r="B4834" t="s">
        <v>50</v>
      </c>
      <c r="C4834" t="s">
        <v>50</v>
      </c>
      <c r="D4834" s="10">
        <v>46338701.071570046</v>
      </c>
    </row>
    <row r="4835" spans="1:4">
      <c r="A4835" s="9">
        <v>43221</v>
      </c>
      <c r="B4835" t="s">
        <v>50</v>
      </c>
      <c r="C4835" t="s">
        <v>50</v>
      </c>
      <c r="D4835" s="10">
        <v>52350939.739177138</v>
      </c>
    </row>
    <row r="4836" spans="1:4">
      <c r="A4836" s="9">
        <v>43252</v>
      </c>
      <c r="B4836" t="s">
        <v>50</v>
      </c>
      <c r="C4836" t="s">
        <v>50</v>
      </c>
      <c r="D4836" s="10">
        <v>56023346.647491604</v>
      </c>
    </row>
    <row r="4837" spans="1:4">
      <c r="A4837" s="9">
        <v>43282</v>
      </c>
      <c r="B4837" t="s">
        <v>50</v>
      </c>
      <c r="C4837" t="s">
        <v>50</v>
      </c>
      <c r="D4837" s="10">
        <v>52407454.646666668</v>
      </c>
    </row>
    <row r="4838" spans="1:4">
      <c r="A4838" s="9">
        <v>43313</v>
      </c>
      <c r="B4838" t="s">
        <v>50</v>
      </c>
      <c r="C4838" t="s">
        <v>50</v>
      </c>
      <c r="D4838" s="10">
        <v>49440328.666666672</v>
      </c>
    </row>
    <row r="4839" spans="1:4">
      <c r="A4839" s="9">
        <v>43344</v>
      </c>
      <c r="B4839" t="s">
        <v>50</v>
      </c>
      <c r="C4839" t="s">
        <v>50</v>
      </c>
      <c r="D4839" s="10">
        <v>47323095.866666667</v>
      </c>
    </row>
    <row r="4840" spans="1:4">
      <c r="A4840" s="9">
        <v>43374</v>
      </c>
      <c r="B4840" t="s">
        <v>50</v>
      </c>
      <c r="C4840" t="s">
        <v>50</v>
      </c>
      <c r="D4840" s="10">
        <v>44967421.646666668</v>
      </c>
    </row>
    <row r="4841" spans="1:4">
      <c r="A4841" s="9">
        <v>43405</v>
      </c>
      <c r="B4841" t="s">
        <v>50</v>
      </c>
      <c r="C4841" t="s">
        <v>50</v>
      </c>
      <c r="D4841" s="10">
        <v>45767218.775555559</v>
      </c>
    </row>
    <row r="4842" spans="1:4">
      <c r="A4842" s="9">
        <v>43435</v>
      </c>
      <c r="B4842" t="s">
        <v>50</v>
      </c>
      <c r="C4842" t="s">
        <v>50</v>
      </c>
      <c r="D4842" s="10">
        <v>44126793.976666667</v>
      </c>
    </row>
    <row r="4843" spans="1:4">
      <c r="A4843" s="9">
        <v>43466</v>
      </c>
      <c r="B4843" t="s">
        <v>50</v>
      </c>
      <c r="C4843" t="s">
        <v>50</v>
      </c>
      <c r="D4843" s="10">
        <v>43404851.100000001</v>
      </c>
    </row>
    <row r="4844" spans="1:4">
      <c r="A4844" s="9">
        <v>43497</v>
      </c>
      <c r="B4844" t="s">
        <v>50</v>
      </c>
      <c r="C4844" t="s">
        <v>50</v>
      </c>
      <c r="D4844" s="10">
        <v>38238261</v>
      </c>
    </row>
    <row r="4845" spans="1:4">
      <c r="A4845" s="9">
        <v>43525</v>
      </c>
      <c r="B4845" t="s">
        <v>50</v>
      </c>
      <c r="C4845" t="s">
        <v>50</v>
      </c>
      <c r="D4845" s="10">
        <v>39198236</v>
      </c>
    </row>
    <row r="4846" spans="1:4">
      <c r="A4846" s="9">
        <v>43556</v>
      </c>
      <c r="B4846" t="s">
        <v>50</v>
      </c>
      <c r="C4846" t="s">
        <v>50</v>
      </c>
      <c r="D4846" s="10">
        <v>37184665.899999999</v>
      </c>
    </row>
    <row r="4847" spans="1:4">
      <c r="A4847" s="9">
        <v>43586</v>
      </c>
      <c r="B4847" t="s">
        <v>50</v>
      </c>
      <c r="C4847" t="s">
        <v>50</v>
      </c>
      <c r="D4847" s="10">
        <v>44641755</v>
      </c>
    </row>
    <row r="4848" spans="1:4">
      <c r="A4848" s="9">
        <v>43617</v>
      </c>
      <c r="B4848" t="s">
        <v>50</v>
      </c>
      <c r="C4848" t="s">
        <v>50</v>
      </c>
      <c r="D4848" s="10">
        <v>43963658</v>
      </c>
    </row>
    <row r="4849" spans="1:4">
      <c r="A4849" s="9">
        <v>43647</v>
      </c>
      <c r="B4849" t="s">
        <v>50</v>
      </c>
      <c r="C4849" t="s">
        <v>50</v>
      </c>
      <c r="D4849" s="10">
        <v>51240173.18</v>
      </c>
    </row>
    <row r="4850" spans="1:4">
      <c r="A4850" s="9">
        <v>43678</v>
      </c>
      <c r="B4850" t="s">
        <v>50</v>
      </c>
      <c r="C4850" t="s">
        <v>50</v>
      </c>
      <c r="D4850" s="10">
        <v>49831202</v>
      </c>
    </row>
    <row r="4851" spans="1:4">
      <c r="A4851" s="9">
        <v>43709</v>
      </c>
      <c r="B4851" t="s">
        <v>50</v>
      </c>
      <c r="C4851" t="s">
        <v>50</v>
      </c>
      <c r="D4851" s="10">
        <v>48463312</v>
      </c>
    </row>
    <row r="4852" spans="1:4">
      <c r="A4852" s="9">
        <v>43739</v>
      </c>
      <c r="B4852" t="s">
        <v>50</v>
      </c>
      <c r="C4852" t="s">
        <v>50</v>
      </c>
      <c r="D4852" s="10">
        <v>51203343</v>
      </c>
    </row>
    <row r="4853" spans="1:4">
      <c r="A4853" s="9">
        <v>43770</v>
      </c>
      <c r="B4853" t="s">
        <v>50</v>
      </c>
      <c r="C4853" t="s">
        <v>50</v>
      </c>
      <c r="D4853" s="10">
        <v>43554344</v>
      </c>
    </row>
    <row r="4854" spans="1:4">
      <c r="A4854" s="9">
        <v>43800</v>
      </c>
      <c r="B4854" t="s">
        <v>50</v>
      </c>
      <c r="C4854" t="s">
        <v>50</v>
      </c>
      <c r="D4854" s="10">
        <v>41446249</v>
      </c>
    </row>
    <row r="4855" spans="1:4">
      <c r="A4855" s="9">
        <v>43831</v>
      </c>
      <c r="B4855" t="s">
        <v>50</v>
      </c>
      <c r="C4855" t="s">
        <v>50</v>
      </c>
      <c r="D4855" s="10">
        <v>42039258</v>
      </c>
    </row>
    <row r="4856" spans="1:4">
      <c r="A4856" s="9">
        <v>43862</v>
      </c>
      <c r="B4856" t="s">
        <v>50</v>
      </c>
      <c r="C4856" t="s">
        <v>50</v>
      </c>
      <c r="D4856" s="10">
        <v>37118006</v>
      </c>
    </row>
    <row r="4857" spans="1:4">
      <c r="A4857" s="9">
        <v>43891</v>
      </c>
      <c r="B4857" t="s">
        <v>50</v>
      </c>
      <c r="C4857" t="s">
        <v>50</v>
      </c>
      <c r="D4857" s="10">
        <v>34503317</v>
      </c>
    </row>
    <row r="4858" spans="1:4">
      <c r="A4858" s="9">
        <v>43922</v>
      </c>
      <c r="B4858" t="s">
        <v>50</v>
      </c>
      <c r="C4858" t="s">
        <v>50</v>
      </c>
      <c r="D4858" s="10">
        <v>36472817</v>
      </c>
    </row>
    <row r="4859" spans="1:4">
      <c r="A4859" s="9">
        <v>43952</v>
      </c>
      <c r="B4859" t="s">
        <v>50</v>
      </c>
      <c r="C4859" t="s">
        <v>50</v>
      </c>
      <c r="D4859" s="10">
        <v>43228794</v>
      </c>
    </row>
    <row r="4860" spans="1:4">
      <c r="A4860" s="9">
        <v>43983</v>
      </c>
      <c r="B4860" t="s">
        <v>50</v>
      </c>
      <c r="C4860" t="s">
        <v>50</v>
      </c>
      <c r="D4860" s="10">
        <v>45707339</v>
      </c>
    </row>
    <row r="4861" spans="1:4">
      <c r="A4861" s="9">
        <v>44013</v>
      </c>
      <c r="B4861" t="s">
        <v>50</v>
      </c>
      <c r="C4861" t="s">
        <v>50</v>
      </c>
      <c r="D4861" s="10">
        <v>50109108</v>
      </c>
    </row>
    <row r="4862" spans="1:4">
      <c r="A4862" s="9">
        <v>44044</v>
      </c>
      <c r="B4862" t="s">
        <v>50</v>
      </c>
      <c r="C4862" t="s">
        <v>50</v>
      </c>
      <c r="D4862" s="10">
        <v>49827707</v>
      </c>
    </row>
    <row r="4863" spans="1:4">
      <c r="A4863" s="9">
        <v>44075</v>
      </c>
      <c r="B4863" t="s">
        <v>50</v>
      </c>
      <c r="C4863" t="s">
        <v>50</v>
      </c>
      <c r="D4863" s="10">
        <v>47979600</v>
      </c>
    </row>
    <row r="4864" spans="1:4">
      <c r="A4864" s="9">
        <v>44105</v>
      </c>
      <c r="B4864" t="s">
        <v>50</v>
      </c>
      <c r="C4864" t="s">
        <v>50</v>
      </c>
      <c r="D4864" s="10">
        <v>46206918</v>
      </c>
    </row>
    <row r="4865" spans="1:4">
      <c r="A4865" s="9">
        <v>44136</v>
      </c>
      <c r="B4865" t="s">
        <v>50</v>
      </c>
      <c r="C4865" t="s">
        <v>50</v>
      </c>
      <c r="D4865" s="10">
        <v>42306837</v>
      </c>
    </row>
    <row r="4866" spans="1:4">
      <c r="A4866" s="9">
        <v>44166</v>
      </c>
      <c r="B4866" t="s">
        <v>50</v>
      </c>
      <c r="C4866" t="s">
        <v>50</v>
      </c>
      <c r="D4866" s="10">
        <v>41744211</v>
      </c>
    </row>
    <row r="4867" spans="1:4">
      <c r="A4867" s="9">
        <v>44197</v>
      </c>
      <c r="B4867" t="s">
        <v>50</v>
      </c>
      <c r="C4867" t="s">
        <v>50</v>
      </c>
      <c r="D4867" s="10">
        <v>40405989</v>
      </c>
    </row>
    <row r="4868" spans="1:4">
      <c r="A4868" s="9">
        <v>44228</v>
      </c>
      <c r="B4868" t="s">
        <v>50</v>
      </c>
      <c r="C4868" t="s">
        <v>50</v>
      </c>
      <c r="D4868" s="10">
        <v>36758500</v>
      </c>
    </row>
    <row r="4869" spans="1:4">
      <c r="A4869" s="9">
        <v>44256</v>
      </c>
      <c r="B4869" t="s">
        <v>50</v>
      </c>
      <c r="C4869" t="s">
        <v>50</v>
      </c>
      <c r="D4869" s="10">
        <v>40925181</v>
      </c>
    </row>
    <row r="4870" spans="1:4">
      <c r="A4870" s="9">
        <v>44287</v>
      </c>
      <c r="B4870" t="s">
        <v>50</v>
      </c>
      <c r="C4870" t="s">
        <v>50</v>
      </c>
      <c r="D4870" s="10">
        <v>41689208.700000003</v>
      </c>
    </row>
    <row r="4871" spans="1:4">
      <c r="A4871" s="9">
        <v>44317</v>
      </c>
      <c r="B4871" t="s">
        <v>50</v>
      </c>
      <c r="C4871" t="s">
        <v>50</v>
      </c>
      <c r="D4871" s="10">
        <v>38078791</v>
      </c>
    </row>
    <row r="4872" spans="1:4">
      <c r="A4872" s="9">
        <v>44348</v>
      </c>
      <c r="B4872" t="s">
        <v>50</v>
      </c>
      <c r="C4872" t="s">
        <v>50</v>
      </c>
      <c r="D4872" s="10">
        <v>48916799</v>
      </c>
    </row>
    <row r="4873" spans="1:4">
      <c r="A4873" s="9">
        <v>44378</v>
      </c>
      <c r="B4873" t="s">
        <v>50</v>
      </c>
      <c r="C4873" t="s">
        <v>50</v>
      </c>
      <c r="D4873" s="10">
        <v>47062205</v>
      </c>
    </row>
    <row r="4874" spans="1:4">
      <c r="A4874" s="9">
        <v>44409</v>
      </c>
      <c r="B4874" t="s">
        <v>50</v>
      </c>
      <c r="C4874" t="s">
        <v>50</v>
      </c>
      <c r="D4874" s="10">
        <v>45951487</v>
      </c>
    </row>
    <row r="4875" spans="1:4">
      <c r="A4875" s="9">
        <v>44440</v>
      </c>
      <c r="B4875" t="s">
        <v>50</v>
      </c>
      <c r="C4875" t="s">
        <v>50</v>
      </c>
      <c r="D4875" s="10">
        <v>39809611</v>
      </c>
    </row>
    <row r="4876" spans="1:4">
      <c r="A4876" s="9">
        <v>44470</v>
      </c>
      <c r="B4876" t="s">
        <v>50</v>
      </c>
      <c r="C4876" t="s">
        <v>50</v>
      </c>
      <c r="D4876" s="10">
        <v>37443520</v>
      </c>
    </row>
    <row r="4877" spans="1:4">
      <c r="A4877" s="9">
        <v>44501</v>
      </c>
      <c r="B4877" t="s">
        <v>50</v>
      </c>
      <c r="C4877" t="s">
        <v>50</v>
      </c>
      <c r="D4877" s="10">
        <v>43617571.5</v>
      </c>
    </row>
    <row r="4878" spans="1:4">
      <c r="A4878" s="9">
        <v>44531</v>
      </c>
      <c r="B4878" t="s">
        <v>50</v>
      </c>
      <c r="C4878" t="s">
        <v>50</v>
      </c>
      <c r="D4878" s="10">
        <v>45224129</v>
      </c>
    </row>
    <row r="4879" spans="1:4">
      <c r="A4879" s="9">
        <v>44562</v>
      </c>
      <c r="B4879" t="s">
        <v>50</v>
      </c>
      <c r="C4879" t="s">
        <v>50</v>
      </c>
      <c r="D4879" s="10">
        <v>45105381.232000001</v>
      </c>
    </row>
    <row r="4880" spans="1:4">
      <c r="A4880" s="9">
        <v>44593</v>
      </c>
      <c r="B4880" t="s">
        <v>50</v>
      </c>
      <c r="C4880" t="s">
        <v>50</v>
      </c>
      <c r="D4880" s="10">
        <v>41415232.005000003</v>
      </c>
    </row>
    <row r="4881" spans="1:4">
      <c r="A4881" s="9">
        <v>44621</v>
      </c>
      <c r="B4881" t="s">
        <v>50</v>
      </c>
      <c r="C4881" t="s">
        <v>50</v>
      </c>
      <c r="D4881" s="10">
        <v>48395906.480000004</v>
      </c>
    </row>
    <row r="4882" spans="1:4">
      <c r="A4882" s="9">
        <v>44652</v>
      </c>
      <c r="B4882" t="s">
        <v>50</v>
      </c>
      <c r="C4882" t="s">
        <v>50</v>
      </c>
      <c r="D4882" s="10">
        <v>51733180.869999997</v>
      </c>
    </row>
    <row r="4883" spans="1:4">
      <c r="A4883" s="9">
        <v>44682</v>
      </c>
      <c r="B4883" t="s">
        <v>50</v>
      </c>
      <c r="C4883" t="s">
        <v>50</v>
      </c>
      <c r="D4883" s="10">
        <v>58007546.5</v>
      </c>
    </row>
    <row r="4884" spans="1:4">
      <c r="A4884" s="9">
        <v>44713</v>
      </c>
      <c r="B4884" t="s">
        <v>50</v>
      </c>
      <c r="C4884" t="s">
        <v>50</v>
      </c>
      <c r="D4884" s="10">
        <v>58662644.936666667</v>
      </c>
    </row>
    <row r="4885" spans="1:4">
      <c r="A4885" s="9">
        <v>44743</v>
      </c>
      <c r="B4885" t="s">
        <v>50</v>
      </c>
      <c r="C4885" t="s">
        <v>50</v>
      </c>
      <c r="D4885" s="10">
        <v>56659260.359999992</v>
      </c>
    </row>
    <row r="4886" spans="1:4">
      <c r="A4886" s="9">
        <v>44774</v>
      </c>
      <c r="B4886" t="s">
        <v>50</v>
      </c>
      <c r="C4886" t="s">
        <v>50</v>
      </c>
      <c r="D4886" s="10">
        <v>59461349.497777775</v>
      </c>
    </row>
    <row r="4887" spans="1:4">
      <c r="A4887" s="9">
        <v>44805</v>
      </c>
      <c r="B4887" t="s">
        <v>50</v>
      </c>
      <c r="C4887" t="s">
        <v>50</v>
      </c>
      <c r="D4887" s="10">
        <v>50690959.029259257</v>
      </c>
    </row>
    <row r="4888" spans="1:4">
      <c r="A4888" s="9">
        <v>44835</v>
      </c>
      <c r="B4888" t="s">
        <v>50</v>
      </c>
      <c r="C4888" t="s">
        <v>50</v>
      </c>
      <c r="D4888" s="10">
        <v>48354456.718518518</v>
      </c>
    </row>
    <row r="4889" spans="1:4">
      <c r="A4889" s="9">
        <v>44866</v>
      </c>
      <c r="B4889" t="s">
        <v>22</v>
      </c>
      <c r="C4889" t="s">
        <v>32</v>
      </c>
      <c r="D4889" s="10">
        <v>91232895.944444463</v>
      </c>
    </row>
    <row r="4890" spans="1:4">
      <c r="A4890" s="9">
        <v>44866</v>
      </c>
      <c r="B4890" t="s">
        <v>24</v>
      </c>
      <c r="C4890" t="s">
        <v>32</v>
      </c>
      <c r="D4890" s="10">
        <v>25341851.416666664</v>
      </c>
    </row>
    <row r="4891" spans="1:4">
      <c r="A4891" s="9">
        <v>44866</v>
      </c>
      <c r="B4891" t="s">
        <v>25</v>
      </c>
      <c r="C4891" t="s">
        <v>32</v>
      </c>
      <c r="D4891" s="10">
        <v>4204889.833333333</v>
      </c>
    </row>
    <row r="4892" spans="1:4">
      <c r="A4892" s="9">
        <v>44866</v>
      </c>
      <c r="B4892" t="s">
        <v>26</v>
      </c>
      <c r="C4892" t="s">
        <v>32</v>
      </c>
      <c r="D4892" s="10">
        <v>1083675</v>
      </c>
    </row>
    <row r="4893" spans="1:4">
      <c r="A4893" s="9">
        <v>44866</v>
      </c>
      <c r="B4893" t="s">
        <v>27</v>
      </c>
      <c r="C4893" t="s">
        <v>32</v>
      </c>
      <c r="D4893" s="10">
        <v>78292153.489999995</v>
      </c>
    </row>
    <row r="4894" spans="1:4">
      <c r="A4894" s="9">
        <v>44866</v>
      </c>
      <c r="B4894" t="s">
        <v>28</v>
      </c>
      <c r="C4894" t="s">
        <v>32</v>
      </c>
      <c r="D4894" s="10">
        <v>12058830.1</v>
      </c>
    </row>
    <row r="4895" spans="1:4">
      <c r="A4895" s="9">
        <v>44866</v>
      </c>
      <c r="B4895" t="s">
        <v>29</v>
      </c>
      <c r="C4895" t="s">
        <v>32</v>
      </c>
      <c r="D4895" s="10">
        <v>2356602.8666666667</v>
      </c>
    </row>
    <row r="4896" spans="1:4">
      <c r="A4896" s="9">
        <v>44866</v>
      </c>
      <c r="B4896" t="s">
        <v>30</v>
      </c>
      <c r="C4896" t="s">
        <v>32</v>
      </c>
      <c r="D4896" s="10">
        <v>753786.66666666663</v>
      </c>
    </row>
    <row r="4897" spans="1:4">
      <c r="A4897" s="9">
        <v>44866</v>
      </c>
      <c r="B4897" t="s">
        <v>31</v>
      </c>
      <c r="C4897" t="s">
        <v>32</v>
      </c>
      <c r="D4897" s="10">
        <v>3981059.7380952383</v>
      </c>
    </row>
    <row r="4898" spans="1:4">
      <c r="A4898" s="9">
        <v>44866</v>
      </c>
      <c r="B4898" t="s">
        <v>32</v>
      </c>
      <c r="C4898" t="s">
        <v>32</v>
      </c>
      <c r="D4898" s="10">
        <v>219305745.05587301</v>
      </c>
    </row>
    <row r="4899" spans="1:4">
      <c r="A4899" s="9">
        <v>44866</v>
      </c>
      <c r="B4899" t="s">
        <v>33</v>
      </c>
      <c r="C4899" t="s">
        <v>50</v>
      </c>
      <c r="D4899" s="10">
        <v>78701.600000000006</v>
      </c>
    </row>
    <row r="4900" spans="1:4">
      <c r="A4900" s="9">
        <v>44866</v>
      </c>
      <c r="B4900" t="s">
        <v>34</v>
      </c>
      <c r="C4900" t="s">
        <v>50</v>
      </c>
      <c r="D4900" s="10">
        <v>1962327.3333333333</v>
      </c>
    </row>
    <row r="4901" spans="1:4">
      <c r="A4901" s="9">
        <v>44866</v>
      </c>
      <c r="B4901" t="s">
        <v>35</v>
      </c>
      <c r="C4901" t="s">
        <v>50</v>
      </c>
      <c r="D4901" s="10">
        <v>1075046</v>
      </c>
    </row>
    <row r="4902" spans="1:4">
      <c r="A4902" s="9">
        <v>44866</v>
      </c>
      <c r="B4902" t="s">
        <v>36</v>
      </c>
      <c r="C4902" t="s">
        <v>50</v>
      </c>
      <c r="D4902" s="10">
        <v>12089887.333333334</v>
      </c>
    </row>
    <row r="4903" spans="1:4">
      <c r="A4903" s="9">
        <v>44866</v>
      </c>
      <c r="B4903" t="s">
        <v>37</v>
      </c>
      <c r="C4903" t="s">
        <v>50</v>
      </c>
      <c r="D4903" s="10">
        <v>118777</v>
      </c>
    </row>
    <row r="4904" spans="1:4">
      <c r="A4904" s="9">
        <v>44866</v>
      </c>
      <c r="B4904" t="s">
        <v>38</v>
      </c>
      <c r="C4904" t="s">
        <v>50</v>
      </c>
      <c r="D4904" s="10">
        <v>8553991.333333334</v>
      </c>
    </row>
    <row r="4905" spans="1:4">
      <c r="A4905" s="9">
        <v>44866</v>
      </c>
      <c r="B4905" t="s">
        <v>39</v>
      </c>
      <c r="C4905" t="s">
        <v>50</v>
      </c>
      <c r="D4905" s="10">
        <v>3891576</v>
      </c>
    </row>
    <row r="4906" spans="1:4">
      <c r="A4906" s="9">
        <v>44866</v>
      </c>
      <c r="B4906" t="s">
        <v>40</v>
      </c>
      <c r="C4906" t="s">
        <v>50</v>
      </c>
      <c r="D4906" s="10">
        <v>79253</v>
      </c>
    </row>
    <row r="4907" spans="1:4">
      <c r="A4907" s="9">
        <v>44866</v>
      </c>
      <c r="B4907" t="s">
        <v>41</v>
      </c>
      <c r="C4907" t="s">
        <v>50</v>
      </c>
      <c r="D4907" s="10">
        <v>1043329</v>
      </c>
    </row>
    <row r="4908" spans="1:4">
      <c r="A4908" s="9">
        <v>44866</v>
      </c>
      <c r="B4908" t="s">
        <v>42</v>
      </c>
      <c r="C4908" t="s">
        <v>50</v>
      </c>
      <c r="D4908" s="10">
        <v>434919</v>
      </c>
    </row>
    <row r="4909" spans="1:4">
      <c r="A4909" s="9">
        <v>44866</v>
      </c>
      <c r="B4909" t="s">
        <v>43</v>
      </c>
      <c r="C4909" t="s">
        <v>50</v>
      </c>
      <c r="D4909" s="10">
        <v>2591340</v>
      </c>
    </row>
    <row r="4910" spans="1:4">
      <c r="A4910" s="9">
        <v>44866</v>
      </c>
      <c r="B4910" t="s">
        <v>44</v>
      </c>
      <c r="C4910" t="s">
        <v>50</v>
      </c>
      <c r="D4910" s="10">
        <v>3679731.4999999995</v>
      </c>
    </row>
    <row r="4911" spans="1:4">
      <c r="A4911" s="9">
        <v>44866</v>
      </c>
      <c r="B4911" t="s">
        <v>45</v>
      </c>
      <c r="C4911" t="s">
        <v>50</v>
      </c>
      <c r="D4911" s="10">
        <v>1116724</v>
      </c>
    </row>
    <row r="4912" spans="1:4">
      <c r="A4912" s="9">
        <v>44866</v>
      </c>
      <c r="B4912" t="s">
        <v>46</v>
      </c>
      <c r="C4912" t="s">
        <v>50</v>
      </c>
      <c r="D4912" s="10">
        <v>108182</v>
      </c>
    </row>
    <row r="4913" spans="1:4">
      <c r="A4913" s="9">
        <v>44866</v>
      </c>
      <c r="B4913" t="s">
        <v>47</v>
      </c>
      <c r="C4913" t="s">
        <v>50</v>
      </c>
      <c r="D4913" s="10">
        <v>5999162.0119047621</v>
      </c>
    </row>
    <row r="4914" spans="1:4">
      <c r="A4914" s="9">
        <v>44866</v>
      </c>
      <c r="B4914" t="s">
        <v>48</v>
      </c>
      <c r="C4914" t="s">
        <v>50</v>
      </c>
      <c r="D4914" s="10">
        <v>687860.66666666663</v>
      </c>
    </row>
    <row r="4915" spans="1:4">
      <c r="A4915" s="9">
        <v>44866</v>
      </c>
      <c r="B4915" t="s">
        <v>49</v>
      </c>
      <c r="C4915" t="s">
        <v>50</v>
      </c>
      <c r="D4915" s="10">
        <v>566039.66666666674</v>
      </c>
    </row>
    <row r="4916" spans="1:4">
      <c r="A4916" s="9">
        <v>44866</v>
      </c>
      <c r="B4916" t="s">
        <v>50</v>
      </c>
      <c r="C4916" t="s">
        <v>50</v>
      </c>
      <c r="D4916" s="10">
        <v>44076847.445238091</v>
      </c>
    </row>
    <row r="4917" spans="1:4">
      <c r="A4917" s="9">
        <v>44866</v>
      </c>
      <c r="B4917" t="s">
        <v>51</v>
      </c>
      <c r="C4917" t="s">
        <v>51</v>
      </c>
      <c r="D4917" s="10">
        <v>263382592.50111109</v>
      </c>
    </row>
    <row r="4918" spans="1:4">
      <c r="A4918" s="9">
        <v>44896</v>
      </c>
      <c r="B4918" t="s">
        <v>22</v>
      </c>
      <c r="C4918" t="s">
        <v>32</v>
      </c>
      <c r="D4918" s="10">
        <v>94521073.444444448</v>
      </c>
    </row>
    <row r="4919" spans="1:4">
      <c r="A4919" s="9">
        <v>44896</v>
      </c>
      <c r="B4919" t="s">
        <v>24</v>
      </c>
      <c r="C4919" t="s">
        <v>32</v>
      </c>
      <c r="D4919" s="10">
        <v>25709556.445555557</v>
      </c>
    </row>
    <row r="4920" spans="1:4">
      <c r="A4920" s="9">
        <v>44896</v>
      </c>
      <c r="B4920" t="s">
        <v>25</v>
      </c>
      <c r="C4920" t="s">
        <v>32</v>
      </c>
      <c r="D4920" s="10">
        <v>3996153.6666666665</v>
      </c>
    </row>
    <row r="4921" spans="1:4">
      <c r="A4921" s="9">
        <v>44896</v>
      </c>
      <c r="B4921" t="s">
        <v>26</v>
      </c>
      <c r="C4921" t="s">
        <v>32</v>
      </c>
      <c r="D4921" s="10">
        <v>1033580</v>
      </c>
    </row>
    <row r="4922" spans="1:4">
      <c r="A4922" s="9">
        <v>44896</v>
      </c>
      <c r="B4922" t="s">
        <v>27</v>
      </c>
      <c r="C4922" t="s">
        <v>32</v>
      </c>
      <c r="D4922" s="10">
        <v>77431924.888888896</v>
      </c>
    </row>
    <row r="4923" spans="1:4">
      <c r="A4923" s="9">
        <v>44896</v>
      </c>
      <c r="B4923" t="s">
        <v>28</v>
      </c>
      <c r="C4923" t="s">
        <v>32</v>
      </c>
      <c r="D4923" s="10">
        <v>13691518.277777778</v>
      </c>
    </row>
    <row r="4924" spans="1:4">
      <c r="A4924" s="9">
        <v>44896</v>
      </c>
      <c r="B4924" t="s">
        <v>29</v>
      </c>
      <c r="C4924" t="s">
        <v>32</v>
      </c>
      <c r="D4924" s="10">
        <v>2643476</v>
      </c>
    </row>
    <row r="4925" spans="1:4">
      <c r="A4925" s="9">
        <v>44896</v>
      </c>
      <c r="B4925" t="s">
        <v>30</v>
      </c>
      <c r="C4925" t="s">
        <v>32</v>
      </c>
      <c r="D4925" s="10">
        <v>702579</v>
      </c>
    </row>
    <row r="4926" spans="1:4">
      <c r="A4926" s="9">
        <v>44896</v>
      </c>
      <c r="B4926" t="s">
        <v>31</v>
      </c>
      <c r="C4926" t="s">
        <v>32</v>
      </c>
      <c r="D4926" s="10">
        <v>3663512</v>
      </c>
    </row>
    <row r="4927" spans="1:4">
      <c r="A4927" s="9">
        <v>44896</v>
      </c>
      <c r="B4927" t="s">
        <v>32</v>
      </c>
      <c r="C4927" t="s">
        <v>32</v>
      </c>
      <c r="D4927" s="10">
        <v>223393373.72333336</v>
      </c>
    </row>
    <row r="4928" spans="1:4">
      <c r="A4928" s="9">
        <v>44896</v>
      </c>
      <c r="B4928" t="s">
        <v>33</v>
      </c>
      <c r="C4928" t="s">
        <v>50</v>
      </c>
      <c r="D4928" s="10">
        <v>79630.25</v>
      </c>
    </row>
    <row r="4929" spans="1:4">
      <c r="A4929" s="9">
        <v>44896</v>
      </c>
      <c r="B4929" t="s">
        <v>34</v>
      </c>
      <c r="C4929" t="s">
        <v>50</v>
      </c>
      <c r="D4929" s="10">
        <v>1928171</v>
      </c>
    </row>
    <row r="4930" spans="1:4">
      <c r="A4930" s="9">
        <v>44896</v>
      </c>
      <c r="B4930" t="s">
        <v>35</v>
      </c>
      <c r="C4930" t="s">
        <v>50</v>
      </c>
      <c r="D4930" s="10">
        <v>1046228</v>
      </c>
    </row>
    <row r="4931" spans="1:4">
      <c r="A4931" s="9">
        <v>44896</v>
      </c>
      <c r="B4931" t="s">
        <v>36</v>
      </c>
      <c r="C4931" t="s">
        <v>50</v>
      </c>
      <c r="D4931" s="10">
        <v>14649501.766666666</v>
      </c>
    </row>
    <row r="4932" spans="1:4">
      <c r="A4932" s="9">
        <v>44896</v>
      </c>
      <c r="B4932" t="s">
        <v>37</v>
      </c>
      <c r="C4932" t="s">
        <v>50</v>
      </c>
      <c r="D4932" s="10">
        <v>64548</v>
      </c>
    </row>
    <row r="4933" spans="1:4">
      <c r="A4933" s="9">
        <v>44896</v>
      </c>
      <c r="B4933" t="s">
        <v>38</v>
      </c>
      <c r="C4933" t="s">
        <v>50</v>
      </c>
      <c r="D4933" s="10">
        <v>9402628.9444444459</v>
      </c>
    </row>
    <row r="4934" spans="1:4">
      <c r="A4934" s="9">
        <v>44896</v>
      </c>
      <c r="B4934" t="s">
        <v>39</v>
      </c>
      <c r="C4934" t="s">
        <v>50</v>
      </c>
      <c r="D4934" s="10">
        <v>3929492.6790123456</v>
      </c>
    </row>
    <row r="4935" spans="1:4">
      <c r="A4935" s="9">
        <v>44896</v>
      </c>
      <c r="B4935" t="s">
        <v>40</v>
      </c>
      <c r="C4935" t="s">
        <v>50</v>
      </c>
      <c r="D4935" s="10">
        <v>83499</v>
      </c>
    </row>
    <row r="4936" spans="1:4">
      <c r="A4936" s="9">
        <v>44896</v>
      </c>
      <c r="B4936" t="s">
        <v>41</v>
      </c>
      <c r="C4936" t="s">
        <v>50</v>
      </c>
      <c r="D4936" s="10">
        <v>925554</v>
      </c>
    </row>
    <row r="4937" spans="1:4">
      <c r="A4937" s="9">
        <v>44896</v>
      </c>
      <c r="B4937" t="s">
        <v>42</v>
      </c>
      <c r="C4937" t="s">
        <v>50</v>
      </c>
      <c r="D4937" s="10">
        <v>377947</v>
      </c>
    </row>
    <row r="4938" spans="1:4">
      <c r="A4938" s="9">
        <v>44896</v>
      </c>
      <c r="B4938" t="s">
        <v>43</v>
      </c>
      <c r="C4938" t="s">
        <v>50</v>
      </c>
      <c r="D4938" s="10">
        <v>2787761.6666666665</v>
      </c>
    </row>
    <row r="4939" spans="1:4">
      <c r="A4939" s="9">
        <v>44896</v>
      </c>
      <c r="B4939" t="s">
        <v>44</v>
      </c>
      <c r="C4939" t="s">
        <v>50</v>
      </c>
      <c r="D4939" s="10">
        <v>3919132.6666666665</v>
      </c>
    </row>
    <row r="4940" spans="1:4">
      <c r="A4940" s="9">
        <v>44896</v>
      </c>
      <c r="B4940" t="s">
        <v>45</v>
      </c>
      <c r="C4940" t="s">
        <v>50</v>
      </c>
      <c r="D4940" s="10">
        <v>1042140.1111111111</v>
      </c>
    </row>
    <row r="4941" spans="1:4">
      <c r="A4941" s="9">
        <v>44896</v>
      </c>
      <c r="B4941" t="s">
        <v>46</v>
      </c>
      <c r="C4941" t="s">
        <v>50</v>
      </c>
      <c r="D4941" s="10">
        <v>117520</v>
      </c>
    </row>
    <row r="4942" spans="1:4">
      <c r="A4942" s="9">
        <v>44896</v>
      </c>
      <c r="B4942" t="s">
        <v>47</v>
      </c>
      <c r="C4942" t="s">
        <v>50</v>
      </c>
      <c r="D4942" s="10">
        <v>6647046.833333334</v>
      </c>
    </row>
    <row r="4943" spans="1:4">
      <c r="A4943" s="9">
        <v>44896</v>
      </c>
      <c r="B4943" t="s">
        <v>48</v>
      </c>
      <c r="C4943" t="s">
        <v>50</v>
      </c>
      <c r="D4943" s="10">
        <v>837645.33333333337</v>
      </c>
    </row>
    <row r="4944" spans="1:4">
      <c r="A4944" s="9">
        <v>44896</v>
      </c>
      <c r="B4944" t="s">
        <v>49</v>
      </c>
      <c r="C4944" t="s">
        <v>50</v>
      </c>
      <c r="D4944" s="10">
        <v>549081</v>
      </c>
    </row>
    <row r="4945" spans="1:4">
      <c r="A4945" s="9">
        <v>44896</v>
      </c>
      <c r="B4945" t="s">
        <v>50</v>
      </c>
      <c r="C4945" t="s">
        <v>50</v>
      </c>
      <c r="D4945" s="10">
        <v>48387528.251234576</v>
      </c>
    </row>
    <row r="4946" spans="1:4">
      <c r="A4946" s="9">
        <v>44896</v>
      </c>
      <c r="B4946" t="s">
        <v>51</v>
      </c>
      <c r="C4946" t="s">
        <v>51</v>
      </c>
      <c r="D4946" s="10">
        <v>271780901.97456795</v>
      </c>
    </row>
    <row r="4947" spans="1:4">
      <c r="A4947" s="9">
        <v>44927</v>
      </c>
      <c r="B4947" t="s">
        <v>22</v>
      </c>
      <c r="C4947" t="s">
        <v>32</v>
      </c>
      <c r="D4947" s="10">
        <v>92825501</v>
      </c>
    </row>
    <row r="4948" spans="1:4">
      <c r="A4948" s="9">
        <v>44927</v>
      </c>
      <c r="B4948" t="s">
        <v>24</v>
      </c>
      <c r="C4948" t="s">
        <v>32</v>
      </c>
      <c r="D4948" s="10">
        <v>18916755.833333336</v>
      </c>
    </row>
    <row r="4949" spans="1:4">
      <c r="A4949" s="9">
        <v>44927</v>
      </c>
      <c r="B4949" t="s">
        <v>25</v>
      </c>
      <c r="C4949" t="s">
        <v>32</v>
      </c>
      <c r="D4949" s="10">
        <v>3467485</v>
      </c>
    </row>
    <row r="4950" spans="1:4">
      <c r="A4950" s="9">
        <v>44927</v>
      </c>
      <c r="B4950" t="s">
        <v>26</v>
      </c>
      <c r="C4950" t="s">
        <v>32</v>
      </c>
      <c r="D4950" s="10">
        <v>1348554</v>
      </c>
    </row>
    <row r="4951" spans="1:4">
      <c r="A4951" s="9">
        <v>44927</v>
      </c>
      <c r="B4951" t="s">
        <v>27</v>
      </c>
      <c r="C4951" t="s">
        <v>32</v>
      </c>
      <c r="D4951" s="10">
        <v>68014453.666666657</v>
      </c>
    </row>
    <row r="4952" spans="1:4">
      <c r="A4952" s="9">
        <v>44927</v>
      </c>
      <c r="B4952" t="s">
        <v>28</v>
      </c>
      <c r="C4952" t="s">
        <v>32</v>
      </c>
      <c r="D4952" s="10">
        <v>10690318.277777778</v>
      </c>
    </row>
    <row r="4953" spans="1:4">
      <c r="A4953" s="9">
        <v>44927</v>
      </c>
      <c r="B4953" t="s">
        <v>29</v>
      </c>
      <c r="C4953" t="s">
        <v>32</v>
      </c>
      <c r="D4953" s="10">
        <v>2747172</v>
      </c>
    </row>
    <row r="4954" spans="1:4">
      <c r="A4954" s="9">
        <v>44927</v>
      </c>
      <c r="B4954" t="s">
        <v>30</v>
      </c>
      <c r="C4954" t="s">
        <v>32</v>
      </c>
      <c r="D4954" s="10">
        <v>505343</v>
      </c>
    </row>
    <row r="4955" spans="1:4">
      <c r="A4955" s="9">
        <v>44927</v>
      </c>
      <c r="B4955" t="s">
        <v>31</v>
      </c>
      <c r="C4955" t="s">
        <v>32</v>
      </c>
      <c r="D4955" s="10">
        <v>3633416</v>
      </c>
    </row>
    <row r="4956" spans="1:4">
      <c r="A4956" s="9">
        <v>44927</v>
      </c>
      <c r="B4956" t="s">
        <v>32</v>
      </c>
      <c r="C4956" t="s">
        <v>32</v>
      </c>
      <c r="D4956" s="10">
        <v>202148998.77777779</v>
      </c>
    </row>
    <row r="4957" spans="1:4">
      <c r="A4957" s="9">
        <v>44927</v>
      </c>
      <c r="B4957" t="s">
        <v>33</v>
      </c>
      <c r="C4957" t="s">
        <v>50</v>
      </c>
      <c r="D4957" s="10">
        <v>71492.600000000006</v>
      </c>
    </row>
    <row r="4958" spans="1:4">
      <c r="A4958" s="9">
        <v>44927</v>
      </c>
      <c r="B4958" t="s">
        <v>34</v>
      </c>
      <c r="C4958" t="s">
        <v>50</v>
      </c>
      <c r="D4958" s="10">
        <v>754459</v>
      </c>
    </row>
    <row r="4959" spans="1:4">
      <c r="A4959" s="9">
        <v>44927</v>
      </c>
      <c r="B4959" t="s">
        <v>35</v>
      </c>
      <c r="C4959" t="s">
        <v>50</v>
      </c>
      <c r="D4959" s="10">
        <v>1046706</v>
      </c>
    </row>
    <row r="4960" spans="1:4">
      <c r="A4960" s="9">
        <v>44927</v>
      </c>
      <c r="B4960" t="s">
        <v>36</v>
      </c>
      <c r="C4960" t="s">
        <v>50</v>
      </c>
      <c r="D4960" s="10">
        <v>14114382.666666668</v>
      </c>
    </row>
    <row r="4961" spans="1:4">
      <c r="A4961" s="9">
        <v>44927</v>
      </c>
      <c r="B4961" t="s">
        <v>37</v>
      </c>
      <c r="C4961" t="s">
        <v>50</v>
      </c>
      <c r="D4961" s="10">
        <v>86922</v>
      </c>
    </row>
    <row r="4962" spans="1:4">
      <c r="A4962" s="9">
        <v>44927</v>
      </c>
      <c r="B4962" t="s">
        <v>38</v>
      </c>
      <c r="C4962" t="s">
        <v>50</v>
      </c>
      <c r="D4962" s="10">
        <v>8382301.111111111</v>
      </c>
    </row>
    <row r="4963" spans="1:4">
      <c r="A4963" s="9">
        <v>44927</v>
      </c>
      <c r="B4963" t="s">
        <v>39</v>
      </c>
      <c r="C4963" t="s">
        <v>50</v>
      </c>
      <c r="D4963" s="10">
        <v>3514584.3333333335</v>
      </c>
    </row>
    <row r="4964" spans="1:4">
      <c r="A4964" s="9">
        <v>44927</v>
      </c>
      <c r="B4964" t="s">
        <v>40</v>
      </c>
      <c r="C4964" t="s">
        <v>50</v>
      </c>
      <c r="D4964" s="10">
        <v>72710</v>
      </c>
    </row>
    <row r="4965" spans="1:4">
      <c r="A4965" s="9">
        <v>44927</v>
      </c>
      <c r="B4965" t="s">
        <v>41</v>
      </c>
      <c r="C4965" t="s">
        <v>50</v>
      </c>
      <c r="D4965" s="10">
        <v>410464</v>
      </c>
    </row>
    <row r="4966" spans="1:4">
      <c r="A4966" s="9">
        <v>44927</v>
      </c>
      <c r="B4966" t="s">
        <v>42</v>
      </c>
      <c r="C4966" t="s">
        <v>50</v>
      </c>
      <c r="D4966" s="10">
        <v>293541</v>
      </c>
    </row>
    <row r="4967" spans="1:4">
      <c r="A4967" s="9">
        <v>44927</v>
      </c>
      <c r="B4967" t="s">
        <v>43</v>
      </c>
      <c r="C4967" t="s">
        <v>50</v>
      </c>
      <c r="D4967" s="10">
        <v>2223655</v>
      </c>
    </row>
    <row r="4968" spans="1:4">
      <c r="A4968" s="9">
        <v>44927</v>
      </c>
      <c r="B4968" t="s">
        <v>44</v>
      </c>
      <c r="C4968" t="s">
        <v>50</v>
      </c>
      <c r="D4968" s="10">
        <v>3997461.666666667</v>
      </c>
    </row>
    <row r="4969" spans="1:4">
      <c r="A4969" s="9">
        <v>44927</v>
      </c>
      <c r="B4969" t="s">
        <v>45</v>
      </c>
      <c r="C4969" t="s">
        <v>50</v>
      </c>
      <c r="D4969" s="10">
        <v>397933.22222222225</v>
      </c>
    </row>
    <row r="4970" spans="1:4">
      <c r="A4970" s="9">
        <v>44927</v>
      </c>
      <c r="B4970" t="s">
        <v>46</v>
      </c>
      <c r="C4970" t="s">
        <v>50</v>
      </c>
      <c r="D4970" s="10">
        <v>108532</v>
      </c>
    </row>
    <row r="4971" spans="1:4">
      <c r="A4971" s="9">
        <v>44927</v>
      </c>
      <c r="B4971" t="s">
        <v>47</v>
      </c>
      <c r="C4971" t="s">
        <v>50</v>
      </c>
      <c r="D4971" s="10">
        <v>3521634.91</v>
      </c>
    </row>
    <row r="4972" spans="1:4">
      <c r="A4972" s="9">
        <v>44927</v>
      </c>
      <c r="B4972" t="s">
        <v>48</v>
      </c>
      <c r="C4972" t="s">
        <v>50</v>
      </c>
      <c r="D4972" s="10">
        <v>841556</v>
      </c>
    </row>
    <row r="4973" spans="1:4">
      <c r="A4973" s="9">
        <v>44927</v>
      </c>
      <c r="B4973" t="s">
        <v>49</v>
      </c>
      <c r="C4973" t="s">
        <v>50</v>
      </c>
      <c r="D4973" s="10">
        <v>273571</v>
      </c>
    </row>
    <row r="4974" spans="1:4">
      <c r="A4974" s="9">
        <v>44927</v>
      </c>
      <c r="B4974" t="s">
        <v>50</v>
      </c>
      <c r="C4974" t="s">
        <v>50</v>
      </c>
      <c r="D4974" s="10">
        <v>40111906.510000005</v>
      </c>
    </row>
    <row r="4975" spans="1:4">
      <c r="A4975" s="9">
        <v>44927</v>
      </c>
      <c r="B4975" t="s">
        <v>51</v>
      </c>
      <c r="C4975" t="s">
        <v>51</v>
      </c>
      <c r="D4975" s="10">
        <v>242260905.28777778</v>
      </c>
    </row>
    <row r="4976" spans="1:4">
      <c r="A4976" s="9">
        <v>44958</v>
      </c>
      <c r="B4976" t="s">
        <v>22</v>
      </c>
      <c r="C4976" t="s">
        <v>32</v>
      </c>
      <c r="D4976" s="10">
        <v>87620851</v>
      </c>
    </row>
    <row r="4977" spans="1:4">
      <c r="A4977" s="9">
        <v>44958</v>
      </c>
      <c r="B4977" t="s">
        <v>24</v>
      </c>
      <c r="C4977" t="s">
        <v>32</v>
      </c>
      <c r="D4977" s="10">
        <v>18742790.375000004</v>
      </c>
    </row>
    <row r="4978" spans="1:4">
      <c r="A4978" s="9">
        <v>44958</v>
      </c>
      <c r="B4978" t="s">
        <v>25</v>
      </c>
      <c r="C4978" t="s">
        <v>32</v>
      </c>
      <c r="D4978" s="10">
        <v>3802494</v>
      </c>
    </row>
    <row r="4979" spans="1:4">
      <c r="A4979" s="9">
        <v>44958</v>
      </c>
      <c r="B4979" t="s">
        <v>26</v>
      </c>
      <c r="C4979" t="s">
        <v>32</v>
      </c>
      <c r="D4979" s="10">
        <v>1184001.6666666667</v>
      </c>
    </row>
    <row r="4980" spans="1:4">
      <c r="A4980" s="9">
        <v>44958</v>
      </c>
      <c r="B4980" t="s">
        <v>27</v>
      </c>
      <c r="C4980" t="s">
        <v>32</v>
      </c>
      <c r="D4980" s="10">
        <v>64456578.81333334</v>
      </c>
    </row>
    <row r="4981" spans="1:4">
      <c r="A4981" s="9">
        <v>44958</v>
      </c>
      <c r="B4981" t="s">
        <v>28</v>
      </c>
      <c r="C4981" t="s">
        <v>32</v>
      </c>
      <c r="D4981" s="10">
        <v>10358726</v>
      </c>
    </row>
    <row r="4982" spans="1:4">
      <c r="A4982" s="9">
        <v>44958</v>
      </c>
      <c r="B4982" t="s">
        <v>29</v>
      </c>
      <c r="C4982" t="s">
        <v>32</v>
      </c>
      <c r="D4982" s="10">
        <v>2681413</v>
      </c>
    </row>
    <row r="4983" spans="1:4">
      <c r="A4983" s="9">
        <v>44958</v>
      </c>
      <c r="B4983" t="s">
        <v>30</v>
      </c>
      <c r="C4983" t="s">
        <v>32</v>
      </c>
      <c r="D4983" s="10">
        <v>1117840</v>
      </c>
    </row>
    <row r="4984" spans="1:4">
      <c r="A4984" s="9">
        <v>44958</v>
      </c>
      <c r="B4984" t="s">
        <v>31</v>
      </c>
      <c r="C4984" t="s">
        <v>32</v>
      </c>
      <c r="D4984" s="10">
        <v>4101059</v>
      </c>
    </row>
    <row r="4985" spans="1:4">
      <c r="A4985" s="9">
        <v>44958</v>
      </c>
      <c r="B4985" t="s">
        <v>32</v>
      </c>
      <c r="C4985" t="s">
        <v>32</v>
      </c>
      <c r="D4985" s="10">
        <v>194065753.85500002</v>
      </c>
    </row>
    <row r="4986" spans="1:4">
      <c r="A4986" s="9">
        <v>44958</v>
      </c>
      <c r="B4986" t="s">
        <v>33</v>
      </c>
      <c r="C4986" t="s">
        <v>50</v>
      </c>
      <c r="D4986" s="10">
        <v>67269.33</v>
      </c>
    </row>
    <row r="4987" spans="1:4">
      <c r="A4987" s="9">
        <v>44958</v>
      </c>
      <c r="B4987" t="s">
        <v>34</v>
      </c>
      <c r="C4987" t="s">
        <v>50</v>
      </c>
      <c r="D4987" s="10">
        <v>601626</v>
      </c>
    </row>
    <row r="4988" spans="1:4">
      <c r="A4988" s="9">
        <v>44958</v>
      </c>
      <c r="B4988" t="s">
        <v>35</v>
      </c>
      <c r="C4988" t="s">
        <v>50</v>
      </c>
      <c r="D4988" s="10">
        <v>1041889</v>
      </c>
    </row>
    <row r="4989" spans="1:4">
      <c r="A4989" s="9">
        <v>44958</v>
      </c>
      <c r="B4989" t="s">
        <v>36</v>
      </c>
      <c r="C4989" t="s">
        <v>50</v>
      </c>
      <c r="D4989" s="10">
        <v>12899270.699999999</v>
      </c>
    </row>
    <row r="4990" spans="1:4">
      <c r="A4990" s="9">
        <v>44958</v>
      </c>
      <c r="B4990" t="s">
        <v>37</v>
      </c>
      <c r="C4990" t="s">
        <v>50</v>
      </c>
      <c r="D4990" s="10">
        <v>123846.66666666667</v>
      </c>
    </row>
    <row r="4991" spans="1:4">
      <c r="A4991" s="9">
        <v>44958</v>
      </c>
      <c r="B4991" t="s">
        <v>38</v>
      </c>
      <c r="C4991" t="s">
        <v>50</v>
      </c>
      <c r="D4991" s="10">
        <v>7379111</v>
      </c>
    </row>
    <row r="4992" spans="1:4">
      <c r="A4992" s="9">
        <v>44958</v>
      </c>
      <c r="B4992" t="s">
        <v>39</v>
      </c>
      <c r="C4992" t="s">
        <v>50</v>
      </c>
      <c r="D4992" s="10">
        <v>3065536</v>
      </c>
    </row>
    <row r="4993" spans="1:4">
      <c r="A4993" s="9">
        <v>44958</v>
      </c>
      <c r="B4993" t="s">
        <v>40</v>
      </c>
      <c r="C4993" t="s">
        <v>50</v>
      </c>
      <c r="D4993" s="10">
        <v>157958</v>
      </c>
    </row>
    <row r="4994" spans="1:4">
      <c r="A4994" s="9">
        <v>44958</v>
      </c>
      <c r="B4994" t="s">
        <v>41</v>
      </c>
      <c r="C4994" t="s">
        <v>50</v>
      </c>
      <c r="D4994" s="10">
        <v>380364</v>
      </c>
    </row>
    <row r="4995" spans="1:4">
      <c r="A4995" s="9">
        <v>44958</v>
      </c>
      <c r="B4995" t="s">
        <v>42</v>
      </c>
      <c r="C4995" t="s">
        <v>50</v>
      </c>
      <c r="D4995" s="10">
        <v>248344</v>
      </c>
    </row>
    <row r="4996" spans="1:4">
      <c r="A4996" s="9">
        <v>44958</v>
      </c>
      <c r="B4996" t="s">
        <v>43</v>
      </c>
      <c r="C4996" t="s">
        <v>50</v>
      </c>
      <c r="D4996" s="10">
        <v>2233409.666666667</v>
      </c>
    </row>
    <row r="4997" spans="1:4">
      <c r="A4997" s="9">
        <v>44958</v>
      </c>
      <c r="B4997" t="s">
        <v>44</v>
      </c>
      <c r="C4997" t="s">
        <v>50</v>
      </c>
      <c r="D4997" s="10">
        <v>3852673</v>
      </c>
    </row>
    <row r="4998" spans="1:4">
      <c r="A4998" s="9">
        <v>44958</v>
      </c>
      <c r="B4998" t="s">
        <v>45</v>
      </c>
      <c r="C4998" t="s">
        <v>50</v>
      </c>
      <c r="D4998" s="10">
        <v>919027</v>
      </c>
    </row>
    <row r="4999" spans="1:4">
      <c r="A4999" s="9">
        <v>44958</v>
      </c>
      <c r="B4999" t="s">
        <v>46</v>
      </c>
      <c r="C4999" t="s">
        <v>50</v>
      </c>
      <c r="D4999" s="10">
        <v>103380</v>
      </c>
    </row>
    <row r="5000" spans="1:4">
      <c r="A5000" s="9">
        <v>44958</v>
      </c>
      <c r="B5000" t="s">
        <v>47</v>
      </c>
      <c r="C5000" t="s">
        <v>50</v>
      </c>
      <c r="D5000" s="10">
        <v>5371839.777777778</v>
      </c>
    </row>
    <row r="5001" spans="1:4">
      <c r="A5001" s="9">
        <v>44958</v>
      </c>
      <c r="B5001" t="s">
        <v>48</v>
      </c>
      <c r="C5001" t="s">
        <v>50</v>
      </c>
      <c r="D5001" s="10">
        <v>785020</v>
      </c>
    </row>
    <row r="5002" spans="1:4">
      <c r="A5002" s="9">
        <v>44958</v>
      </c>
      <c r="B5002" t="s">
        <v>49</v>
      </c>
      <c r="C5002" t="s">
        <v>50</v>
      </c>
      <c r="D5002" s="10">
        <v>363709</v>
      </c>
    </row>
    <row r="5003" spans="1:4">
      <c r="A5003" s="9">
        <v>44958</v>
      </c>
      <c r="B5003" t="s">
        <v>50</v>
      </c>
      <c r="C5003" t="s">
        <v>50</v>
      </c>
      <c r="D5003" s="10">
        <v>39594273.141111113</v>
      </c>
    </row>
    <row r="5004" spans="1:4">
      <c r="A5004" s="9">
        <v>44958</v>
      </c>
      <c r="B5004" t="s">
        <v>51</v>
      </c>
      <c r="C5004" t="s">
        <v>51</v>
      </c>
      <c r="D5004" s="10">
        <v>233660026.99611112</v>
      </c>
    </row>
    <row r="5005" spans="1:4">
      <c r="A5005" s="9">
        <v>44986</v>
      </c>
      <c r="B5005" t="s">
        <v>22</v>
      </c>
      <c r="C5005" t="s">
        <v>32</v>
      </c>
      <c r="D5005" s="10">
        <v>100169843.98</v>
      </c>
    </row>
    <row r="5006" spans="1:4">
      <c r="A5006" s="9">
        <v>44986</v>
      </c>
      <c r="B5006" t="s">
        <v>24</v>
      </c>
      <c r="C5006" t="s">
        <v>32</v>
      </c>
      <c r="D5006" s="10">
        <v>25226415.800000001</v>
      </c>
    </row>
    <row r="5007" spans="1:4">
      <c r="A5007" s="9">
        <v>44986</v>
      </c>
      <c r="B5007" t="s">
        <v>25</v>
      </c>
      <c r="C5007" t="s">
        <v>32</v>
      </c>
      <c r="D5007" s="10">
        <v>3307858</v>
      </c>
    </row>
    <row r="5008" spans="1:4">
      <c r="A5008" s="9">
        <v>44986</v>
      </c>
      <c r="B5008" t="s">
        <v>26</v>
      </c>
      <c r="C5008" t="s">
        <v>32</v>
      </c>
      <c r="D5008" s="10">
        <v>1341225</v>
      </c>
    </row>
    <row r="5009" spans="1:4">
      <c r="A5009" s="9">
        <v>44986</v>
      </c>
      <c r="B5009" t="s">
        <v>27</v>
      </c>
      <c r="C5009" t="s">
        <v>32</v>
      </c>
      <c r="D5009" s="10">
        <v>79319774</v>
      </c>
    </row>
    <row r="5010" spans="1:4">
      <c r="A5010" s="9">
        <v>44986</v>
      </c>
      <c r="B5010" t="s">
        <v>28</v>
      </c>
      <c r="C5010" t="s">
        <v>32</v>
      </c>
      <c r="D5010" s="10">
        <v>12226180.09</v>
      </c>
    </row>
    <row r="5011" spans="1:4">
      <c r="A5011" s="9">
        <v>44986</v>
      </c>
      <c r="B5011" t="s">
        <v>29</v>
      </c>
      <c r="C5011" t="s">
        <v>32</v>
      </c>
      <c r="D5011" s="10">
        <v>3043233</v>
      </c>
    </row>
    <row r="5012" spans="1:4">
      <c r="A5012" s="9">
        <v>44986</v>
      </c>
      <c r="B5012" t="s">
        <v>30</v>
      </c>
      <c r="C5012" t="s">
        <v>32</v>
      </c>
      <c r="D5012" s="10">
        <v>731816</v>
      </c>
    </row>
    <row r="5013" spans="1:4">
      <c r="A5013" s="9">
        <v>44986</v>
      </c>
      <c r="B5013" t="s">
        <v>31</v>
      </c>
      <c r="C5013" t="s">
        <v>32</v>
      </c>
      <c r="D5013" s="10">
        <v>4269576</v>
      </c>
    </row>
    <row r="5014" spans="1:4">
      <c r="A5014" s="9">
        <v>44986</v>
      </c>
      <c r="B5014" t="s">
        <v>32</v>
      </c>
      <c r="C5014" t="s">
        <v>32</v>
      </c>
      <c r="D5014" s="10">
        <v>229635921.87</v>
      </c>
    </row>
    <row r="5015" spans="1:4">
      <c r="A5015" s="9">
        <v>44986</v>
      </c>
      <c r="B5015" t="s">
        <v>33</v>
      </c>
      <c r="C5015" t="s">
        <v>50</v>
      </c>
      <c r="D5015" s="10">
        <v>83325.7</v>
      </c>
    </row>
    <row r="5016" spans="1:4">
      <c r="A5016" s="9">
        <v>44986</v>
      </c>
      <c r="B5016" t="s">
        <v>34</v>
      </c>
      <c r="C5016" t="s">
        <v>50</v>
      </c>
      <c r="D5016" s="10">
        <v>1870948</v>
      </c>
    </row>
    <row r="5017" spans="1:4">
      <c r="A5017" s="9">
        <v>44986</v>
      </c>
      <c r="B5017" t="s">
        <v>35</v>
      </c>
      <c r="C5017" t="s">
        <v>50</v>
      </c>
      <c r="D5017" s="10">
        <v>1249884</v>
      </c>
    </row>
    <row r="5018" spans="1:4">
      <c r="A5018" s="9">
        <v>44986</v>
      </c>
      <c r="B5018" t="s">
        <v>36</v>
      </c>
      <c r="C5018" t="s">
        <v>50</v>
      </c>
      <c r="D5018" s="10">
        <v>14838153</v>
      </c>
    </row>
    <row r="5019" spans="1:4">
      <c r="A5019" s="9">
        <v>44986</v>
      </c>
      <c r="B5019" t="s">
        <v>37</v>
      </c>
      <c r="C5019" t="s">
        <v>50</v>
      </c>
      <c r="D5019" s="10">
        <v>144575</v>
      </c>
    </row>
    <row r="5020" spans="1:4">
      <c r="A5020" s="9">
        <v>44986</v>
      </c>
      <c r="B5020" t="s">
        <v>38</v>
      </c>
      <c r="C5020" t="s">
        <v>50</v>
      </c>
      <c r="D5020" s="10">
        <v>8871062</v>
      </c>
    </row>
    <row r="5021" spans="1:4">
      <c r="A5021" s="9">
        <v>44986</v>
      </c>
      <c r="B5021" t="s">
        <v>39</v>
      </c>
      <c r="C5021" t="s">
        <v>50</v>
      </c>
      <c r="D5021" s="10">
        <v>3493511</v>
      </c>
    </row>
    <row r="5022" spans="1:4">
      <c r="A5022" s="9">
        <v>44986</v>
      </c>
      <c r="B5022" t="s">
        <v>41</v>
      </c>
      <c r="C5022" t="s">
        <v>50</v>
      </c>
      <c r="D5022" s="10">
        <v>1338894</v>
      </c>
    </row>
    <row r="5023" spans="1:4">
      <c r="A5023" s="9">
        <v>44986</v>
      </c>
      <c r="B5023" t="s">
        <v>42</v>
      </c>
      <c r="C5023" t="s">
        <v>50</v>
      </c>
      <c r="D5023" s="10">
        <v>348062</v>
      </c>
    </row>
    <row r="5024" spans="1:4">
      <c r="A5024" s="9">
        <v>44986</v>
      </c>
      <c r="B5024" t="s">
        <v>43</v>
      </c>
      <c r="C5024" t="s">
        <v>50</v>
      </c>
      <c r="D5024" s="10">
        <v>2759457</v>
      </c>
    </row>
    <row r="5025" spans="1:4">
      <c r="A5025" s="9">
        <v>44986</v>
      </c>
      <c r="B5025" t="s">
        <v>44</v>
      </c>
      <c r="C5025" t="s">
        <v>50</v>
      </c>
      <c r="D5025" s="10">
        <v>4578092</v>
      </c>
    </row>
    <row r="5026" spans="1:4">
      <c r="A5026" s="9">
        <v>44986</v>
      </c>
      <c r="B5026" t="s">
        <v>45</v>
      </c>
      <c r="C5026" t="s">
        <v>50</v>
      </c>
      <c r="D5026" s="10">
        <v>1052516.5</v>
      </c>
    </row>
    <row r="5027" spans="1:4">
      <c r="A5027" s="9">
        <v>44986</v>
      </c>
      <c r="B5027" t="s">
        <v>46</v>
      </c>
      <c r="C5027" t="s">
        <v>50</v>
      </c>
      <c r="D5027" s="10">
        <v>143087</v>
      </c>
    </row>
    <row r="5028" spans="1:4">
      <c r="A5028" s="9">
        <v>44986</v>
      </c>
      <c r="B5028" t="s">
        <v>47</v>
      </c>
      <c r="C5028" t="s">
        <v>50</v>
      </c>
      <c r="D5028" s="10">
        <v>6568208</v>
      </c>
    </row>
    <row r="5029" spans="1:4">
      <c r="A5029" s="9">
        <v>44986</v>
      </c>
      <c r="B5029" t="s">
        <v>48</v>
      </c>
      <c r="C5029" t="s">
        <v>50</v>
      </c>
      <c r="D5029" s="10">
        <v>679904</v>
      </c>
    </row>
    <row r="5030" spans="1:4">
      <c r="A5030" s="9">
        <v>44986</v>
      </c>
      <c r="B5030" t="s">
        <v>49</v>
      </c>
      <c r="C5030" t="s">
        <v>50</v>
      </c>
      <c r="D5030" s="10">
        <v>553393.5</v>
      </c>
    </row>
    <row r="5031" spans="1:4">
      <c r="A5031" s="9">
        <v>44986</v>
      </c>
      <c r="B5031" t="s">
        <v>50</v>
      </c>
      <c r="C5031" t="s">
        <v>50</v>
      </c>
      <c r="D5031" s="10">
        <v>48573072.700000003</v>
      </c>
    </row>
    <row r="5032" spans="1:4">
      <c r="A5032" s="9">
        <v>44986</v>
      </c>
      <c r="B5032" t="s">
        <v>51</v>
      </c>
      <c r="C5032" t="s">
        <v>51</v>
      </c>
      <c r="D5032" s="10">
        <v>278208994.56999999</v>
      </c>
    </row>
    <row r="5033" spans="1:4">
      <c r="A5033" s="9">
        <v>45017</v>
      </c>
      <c r="B5033" t="s">
        <v>22</v>
      </c>
      <c r="C5033" t="s">
        <v>32</v>
      </c>
      <c r="D5033" s="10">
        <v>99782405</v>
      </c>
    </row>
    <row r="5034" spans="1:4">
      <c r="A5034" s="9">
        <v>45017</v>
      </c>
      <c r="B5034" t="s">
        <v>24</v>
      </c>
      <c r="C5034" t="s">
        <v>32</v>
      </c>
      <c r="D5034" s="10">
        <v>26167666</v>
      </c>
    </row>
    <row r="5035" spans="1:4">
      <c r="A5035" s="9">
        <v>45017</v>
      </c>
      <c r="B5035" t="s">
        <v>25</v>
      </c>
      <c r="C5035" t="s">
        <v>32</v>
      </c>
      <c r="D5035" s="10">
        <v>6031481</v>
      </c>
    </row>
    <row r="5036" spans="1:4">
      <c r="A5036" s="9">
        <v>45017</v>
      </c>
      <c r="B5036" t="s">
        <v>26</v>
      </c>
      <c r="C5036" t="s">
        <v>32</v>
      </c>
      <c r="D5036" s="10">
        <v>1141940</v>
      </c>
    </row>
    <row r="5037" spans="1:4">
      <c r="A5037" s="9">
        <v>45017</v>
      </c>
      <c r="B5037" t="s">
        <v>27</v>
      </c>
      <c r="C5037" t="s">
        <v>32</v>
      </c>
      <c r="D5037" s="10">
        <v>73849347</v>
      </c>
    </row>
    <row r="5038" spans="1:4">
      <c r="A5038" s="9">
        <v>45017</v>
      </c>
      <c r="B5038" t="s">
        <v>28</v>
      </c>
      <c r="C5038" t="s">
        <v>32</v>
      </c>
      <c r="D5038" s="10">
        <v>11099043</v>
      </c>
    </row>
    <row r="5039" spans="1:4">
      <c r="A5039" s="9">
        <v>45017</v>
      </c>
      <c r="B5039" t="s">
        <v>29</v>
      </c>
      <c r="C5039" t="s">
        <v>32</v>
      </c>
      <c r="D5039" s="10">
        <v>1428990</v>
      </c>
    </row>
    <row r="5040" spans="1:4">
      <c r="A5040" s="9">
        <v>45017</v>
      </c>
      <c r="B5040" t="s">
        <v>30</v>
      </c>
      <c r="C5040" t="s">
        <v>32</v>
      </c>
      <c r="D5040" s="10">
        <v>1256124</v>
      </c>
    </row>
    <row r="5041" spans="1:4">
      <c r="A5041" s="9">
        <v>45017</v>
      </c>
      <c r="B5041" t="s">
        <v>31</v>
      </c>
      <c r="C5041" t="s">
        <v>32</v>
      </c>
      <c r="D5041" s="10">
        <v>5135803</v>
      </c>
    </row>
    <row r="5042" spans="1:4">
      <c r="A5042" s="9">
        <v>45017</v>
      </c>
      <c r="B5042" t="s">
        <v>32</v>
      </c>
      <c r="C5042" t="s">
        <v>32</v>
      </c>
      <c r="D5042" s="10">
        <v>225892799</v>
      </c>
    </row>
    <row r="5043" spans="1:4">
      <c r="A5043" s="9">
        <v>45017</v>
      </c>
      <c r="B5043" t="s">
        <v>33</v>
      </c>
      <c r="C5043" t="s">
        <v>50</v>
      </c>
      <c r="D5043" s="10">
        <v>123030</v>
      </c>
    </row>
    <row r="5044" spans="1:4">
      <c r="A5044" s="9">
        <v>45017</v>
      </c>
      <c r="B5044" t="s">
        <v>34</v>
      </c>
      <c r="C5044" t="s">
        <v>50</v>
      </c>
      <c r="D5044" s="10">
        <v>904679</v>
      </c>
    </row>
    <row r="5045" spans="1:4">
      <c r="A5045" s="9">
        <v>45017</v>
      </c>
      <c r="B5045" t="s">
        <v>35</v>
      </c>
      <c r="C5045" t="s">
        <v>50</v>
      </c>
      <c r="D5045" s="10">
        <v>1424780</v>
      </c>
    </row>
    <row r="5046" spans="1:4">
      <c r="A5046" s="9">
        <v>45017</v>
      </c>
      <c r="B5046" t="s">
        <v>36</v>
      </c>
      <c r="C5046" t="s">
        <v>50</v>
      </c>
      <c r="D5046" s="10">
        <v>14057929</v>
      </c>
    </row>
    <row r="5047" spans="1:4">
      <c r="A5047" s="9">
        <v>45017</v>
      </c>
      <c r="B5047" t="s">
        <v>37</v>
      </c>
      <c r="C5047" t="s">
        <v>50</v>
      </c>
      <c r="D5047" s="10">
        <v>144168</v>
      </c>
    </row>
    <row r="5048" spans="1:4">
      <c r="A5048" s="9">
        <v>45017</v>
      </c>
      <c r="B5048" t="s">
        <v>38</v>
      </c>
      <c r="C5048" t="s">
        <v>50</v>
      </c>
      <c r="D5048" s="10">
        <v>10247950</v>
      </c>
    </row>
    <row r="5049" spans="1:4">
      <c r="A5049" s="9">
        <v>45017</v>
      </c>
      <c r="B5049" t="s">
        <v>39</v>
      </c>
      <c r="C5049" t="s">
        <v>50</v>
      </c>
      <c r="D5049" s="10">
        <v>3362112.666666667</v>
      </c>
    </row>
    <row r="5050" spans="1:4">
      <c r="A5050" s="9">
        <v>45017</v>
      </c>
      <c r="B5050" t="s">
        <v>40</v>
      </c>
      <c r="C5050" t="s">
        <v>50</v>
      </c>
      <c r="D5050" s="10">
        <v>99985</v>
      </c>
    </row>
    <row r="5051" spans="1:4">
      <c r="A5051" s="9">
        <v>45017</v>
      </c>
      <c r="B5051" t="s">
        <v>41</v>
      </c>
      <c r="C5051" t="s">
        <v>50</v>
      </c>
      <c r="D5051" s="10">
        <v>1161333</v>
      </c>
    </row>
    <row r="5052" spans="1:4">
      <c r="A5052" s="9">
        <v>45017</v>
      </c>
      <c r="B5052" t="s">
        <v>42</v>
      </c>
      <c r="C5052" t="s">
        <v>50</v>
      </c>
      <c r="D5052" s="10">
        <v>460676</v>
      </c>
    </row>
    <row r="5053" spans="1:4">
      <c r="A5053" s="9">
        <v>45017</v>
      </c>
      <c r="B5053" t="s">
        <v>43</v>
      </c>
      <c r="C5053" t="s">
        <v>50</v>
      </c>
      <c r="D5053" s="10">
        <v>3709254</v>
      </c>
    </row>
    <row r="5054" spans="1:4">
      <c r="A5054" s="9">
        <v>45017</v>
      </c>
      <c r="B5054" t="s">
        <v>44</v>
      </c>
      <c r="C5054" t="s">
        <v>50</v>
      </c>
      <c r="D5054" s="10">
        <v>4605369</v>
      </c>
    </row>
    <row r="5055" spans="1:4">
      <c r="A5055" s="9">
        <v>45017</v>
      </c>
      <c r="B5055" t="s">
        <v>45</v>
      </c>
      <c r="C5055" t="s">
        <v>50</v>
      </c>
      <c r="D5055" s="10">
        <v>773984</v>
      </c>
    </row>
    <row r="5056" spans="1:4">
      <c r="A5056" s="9">
        <v>45017</v>
      </c>
      <c r="B5056" t="s">
        <v>46</v>
      </c>
      <c r="C5056" t="s">
        <v>50</v>
      </c>
      <c r="D5056" s="10">
        <v>151992</v>
      </c>
    </row>
    <row r="5057" spans="1:4">
      <c r="A5057" s="9">
        <v>45017</v>
      </c>
      <c r="B5057" t="s">
        <v>47</v>
      </c>
      <c r="C5057" t="s">
        <v>50</v>
      </c>
      <c r="D5057" s="10">
        <v>6525296</v>
      </c>
    </row>
    <row r="5058" spans="1:4">
      <c r="A5058" s="9">
        <v>45017</v>
      </c>
      <c r="B5058" t="s">
        <v>48</v>
      </c>
      <c r="C5058" t="s">
        <v>50</v>
      </c>
      <c r="D5058" s="10">
        <v>635064</v>
      </c>
    </row>
    <row r="5059" spans="1:4">
      <c r="A5059" s="9">
        <v>45017</v>
      </c>
      <c r="B5059" t="s">
        <v>49</v>
      </c>
      <c r="C5059" t="s">
        <v>50</v>
      </c>
      <c r="D5059" s="10">
        <v>432899</v>
      </c>
    </row>
    <row r="5060" spans="1:4">
      <c r="A5060" s="9">
        <v>45017</v>
      </c>
      <c r="B5060" t="s">
        <v>50</v>
      </c>
      <c r="C5060" t="s">
        <v>50</v>
      </c>
      <c r="D5060" s="10">
        <v>48820500.666666672</v>
      </c>
    </row>
    <row r="5061" spans="1:4">
      <c r="A5061" s="9">
        <v>45017</v>
      </c>
      <c r="B5061" t="s">
        <v>51</v>
      </c>
      <c r="C5061" t="s">
        <v>51</v>
      </c>
      <c r="D5061" s="10">
        <v>274713299.66666669</v>
      </c>
    </row>
    <row r="5062" spans="1:4">
      <c r="A5062" s="9">
        <v>45047</v>
      </c>
      <c r="B5062" t="s">
        <v>22</v>
      </c>
      <c r="C5062" t="s">
        <v>32</v>
      </c>
      <c r="D5062" s="10">
        <v>108412542</v>
      </c>
    </row>
    <row r="5063" spans="1:4">
      <c r="A5063" s="9">
        <v>45047</v>
      </c>
      <c r="B5063" t="s">
        <v>23</v>
      </c>
      <c r="C5063" t="s">
        <v>32</v>
      </c>
      <c r="D5063" s="10">
        <v>5609099</v>
      </c>
    </row>
    <row r="5064" spans="1:4">
      <c r="A5064" s="9">
        <v>45047</v>
      </c>
      <c r="B5064" t="s">
        <v>24</v>
      </c>
      <c r="C5064" t="s">
        <v>32</v>
      </c>
      <c r="D5064" s="10">
        <v>24382435</v>
      </c>
    </row>
    <row r="5065" spans="1:4">
      <c r="A5065" s="9">
        <v>45047</v>
      </c>
      <c r="B5065" t="s">
        <v>25</v>
      </c>
      <c r="C5065" t="s">
        <v>32</v>
      </c>
      <c r="D5065" s="10">
        <v>3851481</v>
      </c>
    </row>
    <row r="5066" spans="1:4">
      <c r="A5066" s="9">
        <v>45047</v>
      </c>
      <c r="B5066" t="s">
        <v>26</v>
      </c>
      <c r="C5066" t="s">
        <v>32</v>
      </c>
      <c r="D5066" s="10">
        <v>1160004</v>
      </c>
    </row>
    <row r="5067" spans="1:4">
      <c r="A5067" s="9">
        <v>45047</v>
      </c>
      <c r="B5067" t="s">
        <v>27</v>
      </c>
      <c r="C5067" t="s">
        <v>32</v>
      </c>
      <c r="D5067" s="10">
        <v>75592159</v>
      </c>
    </row>
    <row r="5068" spans="1:4">
      <c r="A5068" s="9">
        <v>45047</v>
      </c>
      <c r="B5068" t="s">
        <v>28</v>
      </c>
      <c r="C5068" t="s">
        <v>32</v>
      </c>
      <c r="D5068" s="10">
        <v>12192073</v>
      </c>
    </row>
    <row r="5069" spans="1:4">
      <c r="A5069" s="9">
        <v>45047</v>
      </c>
      <c r="B5069" t="s">
        <v>29</v>
      </c>
      <c r="C5069" t="s">
        <v>32</v>
      </c>
      <c r="D5069" s="10">
        <v>1067624</v>
      </c>
    </row>
    <row r="5070" spans="1:4">
      <c r="A5070" s="9">
        <v>45047</v>
      </c>
      <c r="B5070" t="s">
        <v>30</v>
      </c>
      <c r="C5070" t="s">
        <v>32</v>
      </c>
      <c r="D5070" s="10">
        <v>1156558</v>
      </c>
    </row>
    <row r="5071" spans="1:4">
      <c r="A5071" s="9">
        <v>45047</v>
      </c>
      <c r="B5071" t="s">
        <v>31</v>
      </c>
      <c r="C5071" t="s">
        <v>32</v>
      </c>
      <c r="D5071" s="10">
        <v>4183327</v>
      </c>
    </row>
    <row r="5072" spans="1:4">
      <c r="A5072" s="9">
        <v>45047</v>
      </c>
      <c r="B5072" t="s">
        <v>32</v>
      </c>
      <c r="C5072" t="s">
        <v>32</v>
      </c>
      <c r="D5072" s="10">
        <v>237607302</v>
      </c>
    </row>
    <row r="5073" spans="1:4">
      <c r="A5073" s="9">
        <v>45047</v>
      </c>
      <c r="B5073" t="s">
        <v>33</v>
      </c>
      <c r="C5073" t="s">
        <v>50</v>
      </c>
      <c r="D5073" s="10">
        <v>82354</v>
      </c>
    </row>
    <row r="5074" spans="1:4">
      <c r="A5074" s="9">
        <v>45047</v>
      </c>
      <c r="B5074" t="s">
        <v>34</v>
      </c>
      <c r="C5074" t="s">
        <v>50</v>
      </c>
      <c r="D5074" s="10">
        <v>488893</v>
      </c>
    </row>
    <row r="5075" spans="1:4">
      <c r="A5075" s="9">
        <v>45047</v>
      </c>
      <c r="B5075" t="s">
        <v>35</v>
      </c>
      <c r="C5075" t="s">
        <v>50</v>
      </c>
      <c r="D5075" s="10">
        <v>644134</v>
      </c>
    </row>
    <row r="5076" spans="1:4">
      <c r="A5076" s="9">
        <v>45047</v>
      </c>
      <c r="B5076" t="s">
        <v>36</v>
      </c>
      <c r="C5076" t="s">
        <v>50</v>
      </c>
      <c r="D5076" s="10">
        <v>12768235</v>
      </c>
    </row>
    <row r="5077" spans="1:4">
      <c r="A5077" s="9">
        <v>45047</v>
      </c>
      <c r="B5077" t="s">
        <v>37</v>
      </c>
      <c r="C5077" t="s">
        <v>50</v>
      </c>
      <c r="D5077" s="10">
        <v>183651</v>
      </c>
    </row>
    <row r="5078" spans="1:4">
      <c r="A5078" s="9">
        <v>45047</v>
      </c>
      <c r="B5078" t="s">
        <v>38</v>
      </c>
      <c r="C5078" t="s">
        <v>50</v>
      </c>
      <c r="D5078" s="10">
        <v>12295655</v>
      </c>
    </row>
    <row r="5079" spans="1:4">
      <c r="A5079" s="9">
        <v>45047</v>
      </c>
      <c r="B5079" t="s">
        <v>39</v>
      </c>
      <c r="C5079" t="s">
        <v>50</v>
      </c>
      <c r="D5079" s="10">
        <v>3724130</v>
      </c>
    </row>
    <row r="5080" spans="1:4">
      <c r="A5080" s="9">
        <v>45047</v>
      </c>
      <c r="B5080" t="s">
        <v>41</v>
      </c>
      <c r="C5080" t="s">
        <v>50</v>
      </c>
      <c r="D5080" s="10">
        <v>1943367</v>
      </c>
    </row>
    <row r="5081" spans="1:4">
      <c r="A5081" s="9">
        <v>45047</v>
      </c>
      <c r="B5081" t="s">
        <v>42</v>
      </c>
      <c r="C5081" t="s">
        <v>50</v>
      </c>
      <c r="D5081" s="10">
        <v>669045</v>
      </c>
    </row>
    <row r="5082" spans="1:4">
      <c r="A5082" s="9">
        <v>45047</v>
      </c>
      <c r="B5082" t="s">
        <v>43</v>
      </c>
      <c r="C5082" t="s">
        <v>50</v>
      </c>
      <c r="D5082" s="10">
        <v>1958012</v>
      </c>
    </row>
    <row r="5083" spans="1:4">
      <c r="A5083" s="9">
        <v>45047</v>
      </c>
      <c r="B5083" t="s">
        <v>44</v>
      </c>
      <c r="C5083" t="s">
        <v>50</v>
      </c>
      <c r="D5083" s="10">
        <v>5286284</v>
      </c>
    </row>
    <row r="5084" spans="1:4">
      <c r="A5084" s="9">
        <v>45047</v>
      </c>
      <c r="B5084" t="s">
        <v>45</v>
      </c>
      <c r="C5084" t="s">
        <v>50</v>
      </c>
      <c r="D5084" s="10">
        <v>1143308</v>
      </c>
    </row>
    <row r="5085" spans="1:4">
      <c r="A5085" s="9">
        <v>45047</v>
      </c>
      <c r="B5085" t="s">
        <v>46</v>
      </c>
      <c r="C5085" t="s">
        <v>50</v>
      </c>
      <c r="D5085" s="10">
        <v>157680</v>
      </c>
    </row>
    <row r="5086" spans="1:4">
      <c r="A5086" s="9">
        <v>45047</v>
      </c>
      <c r="B5086" t="s">
        <v>47</v>
      </c>
      <c r="C5086" t="s">
        <v>50</v>
      </c>
      <c r="D5086" s="10">
        <v>7151866</v>
      </c>
    </row>
    <row r="5087" spans="1:4">
      <c r="A5087" s="9">
        <v>45047</v>
      </c>
      <c r="B5087" t="s">
        <v>48</v>
      </c>
      <c r="C5087" t="s">
        <v>50</v>
      </c>
      <c r="D5087" s="10">
        <v>465706</v>
      </c>
    </row>
    <row r="5088" spans="1:4">
      <c r="A5088" s="9">
        <v>45047</v>
      </c>
      <c r="B5088" t="s">
        <v>49</v>
      </c>
      <c r="C5088" t="s">
        <v>50</v>
      </c>
      <c r="D5088" s="10">
        <v>422694</v>
      </c>
    </row>
    <row r="5089" spans="1:4">
      <c r="A5089" s="9">
        <v>45047</v>
      </c>
      <c r="B5089" t="s">
        <v>50</v>
      </c>
      <c r="C5089" t="s">
        <v>50</v>
      </c>
      <c r="D5089" s="10">
        <v>49385014</v>
      </c>
    </row>
    <row r="5090" spans="1:4">
      <c r="A5090" s="9">
        <v>45047</v>
      </c>
      <c r="B5090" t="s">
        <v>51</v>
      </c>
      <c r="C5090" t="s">
        <v>51</v>
      </c>
      <c r="D5090" s="10">
        <v>286992316</v>
      </c>
    </row>
    <row r="5091" spans="1:4">
      <c r="A5091" s="9">
        <v>45078</v>
      </c>
      <c r="B5091" t="s">
        <v>22</v>
      </c>
      <c r="C5091" t="s">
        <v>32</v>
      </c>
      <c r="D5091" s="10">
        <v>96804727</v>
      </c>
    </row>
    <row r="5092" spans="1:4">
      <c r="A5092" s="9">
        <v>45078</v>
      </c>
      <c r="B5092" t="s">
        <v>23</v>
      </c>
      <c r="C5092" t="s">
        <v>32</v>
      </c>
      <c r="D5092" s="10">
        <v>5263018</v>
      </c>
    </row>
    <row r="5093" spans="1:4">
      <c r="A5093" s="9">
        <v>45078</v>
      </c>
      <c r="B5093" t="s">
        <v>24</v>
      </c>
      <c r="C5093" t="s">
        <v>32</v>
      </c>
      <c r="D5093" s="10">
        <v>27042847</v>
      </c>
    </row>
    <row r="5094" spans="1:4">
      <c r="A5094" s="9">
        <v>45078</v>
      </c>
      <c r="B5094" t="s">
        <v>25</v>
      </c>
      <c r="C5094" t="s">
        <v>32</v>
      </c>
      <c r="D5094" s="10">
        <v>4391293</v>
      </c>
    </row>
    <row r="5095" spans="1:4">
      <c r="A5095" s="9">
        <v>45078</v>
      </c>
      <c r="B5095" t="s">
        <v>26</v>
      </c>
      <c r="C5095" t="s">
        <v>32</v>
      </c>
      <c r="D5095" s="10">
        <v>1097629</v>
      </c>
    </row>
    <row r="5096" spans="1:4">
      <c r="A5096" s="9">
        <v>45078</v>
      </c>
      <c r="B5096" t="s">
        <v>27</v>
      </c>
      <c r="C5096" t="s">
        <v>32</v>
      </c>
      <c r="D5096" s="10">
        <v>71227752</v>
      </c>
    </row>
    <row r="5097" spans="1:4">
      <c r="A5097" s="9">
        <v>45078</v>
      </c>
      <c r="B5097" t="s">
        <v>28</v>
      </c>
      <c r="C5097" t="s">
        <v>32</v>
      </c>
      <c r="D5097" s="10">
        <v>11723391</v>
      </c>
    </row>
    <row r="5098" spans="1:4">
      <c r="A5098" s="9">
        <v>45078</v>
      </c>
      <c r="B5098" t="s">
        <v>29</v>
      </c>
      <c r="C5098" t="s">
        <v>32</v>
      </c>
      <c r="D5098" s="10">
        <v>1294744</v>
      </c>
    </row>
    <row r="5099" spans="1:4">
      <c r="A5099" s="9">
        <v>45078</v>
      </c>
      <c r="B5099" t="s">
        <v>30</v>
      </c>
      <c r="C5099" t="s">
        <v>32</v>
      </c>
      <c r="D5099" s="10">
        <v>1299678</v>
      </c>
    </row>
    <row r="5100" spans="1:4">
      <c r="A5100" s="9">
        <v>45078</v>
      </c>
      <c r="B5100" t="s">
        <v>31</v>
      </c>
      <c r="C5100" t="s">
        <v>32</v>
      </c>
      <c r="D5100" s="10">
        <v>4767740</v>
      </c>
    </row>
    <row r="5101" spans="1:4">
      <c r="A5101" s="9">
        <v>45078</v>
      </c>
      <c r="B5101" t="s">
        <v>32</v>
      </c>
      <c r="C5101" t="s">
        <v>32</v>
      </c>
      <c r="D5101" s="10">
        <v>224912819</v>
      </c>
    </row>
    <row r="5102" spans="1:4">
      <c r="A5102" s="9">
        <v>45078</v>
      </c>
      <c r="B5102" t="s">
        <v>33</v>
      </c>
      <c r="C5102" t="s">
        <v>50</v>
      </c>
      <c r="D5102" s="10">
        <v>126946</v>
      </c>
    </row>
    <row r="5103" spans="1:4">
      <c r="A5103" s="9">
        <v>45078</v>
      </c>
      <c r="B5103" t="s">
        <v>34</v>
      </c>
      <c r="C5103" t="s">
        <v>50</v>
      </c>
      <c r="D5103" s="10">
        <v>681671</v>
      </c>
    </row>
    <row r="5104" spans="1:4">
      <c r="A5104" s="9">
        <v>45078</v>
      </c>
      <c r="B5104" t="s">
        <v>35</v>
      </c>
      <c r="C5104" t="s">
        <v>50</v>
      </c>
      <c r="D5104" s="10">
        <v>1032058</v>
      </c>
    </row>
    <row r="5105" spans="1:4">
      <c r="A5105" s="9">
        <v>45078</v>
      </c>
      <c r="B5105" t="s">
        <v>36</v>
      </c>
      <c r="C5105" t="s">
        <v>50</v>
      </c>
      <c r="D5105" s="10">
        <v>12748987</v>
      </c>
    </row>
    <row r="5106" spans="1:4">
      <c r="A5106" s="9">
        <v>45078</v>
      </c>
      <c r="B5106" t="s">
        <v>37</v>
      </c>
      <c r="C5106" t="s">
        <v>50</v>
      </c>
      <c r="D5106" s="10">
        <v>168416</v>
      </c>
    </row>
    <row r="5107" spans="1:4">
      <c r="A5107" s="9">
        <v>45078</v>
      </c>
      <c r="B5107" t="s">
        <v>38</v>
      </c>
      <c r="C5107" t="s">
        <v>50</v>
      </c>
      <c r="D5107" s="10">
        <v>14301475</v>
      </c>
    </row>
    <row r="5108" spans="1:4">
      <c r="A5108" s="9">
        <v>45078</v>
      </c>
      <c r="B5108" t="s">
        <v>39</v>
      </c>
      <c r="C5108" t="s">
        <v>50</v>
      </c>
      <c r="D5108" s="10">
        <v>4567687</v>
      </c>
    </row>
    <row r="5109" spans="1:4">
      <c r="A5109" s="9">
        <v>45078</v>
      </c>
      <c r="B5109" t="s">
        <v>40</v>
      </c>
      <c r="C5109" t="s">
        <v>50</v>
      </c>
      <c r="D5109" s="10">
        <v>100693</v>
      </c>
    </row>
    <row r="5110" spans="1:4">
      <c r="A5110" s="9">
        <v>45078</v>
      </c>
      <c r="B5110" t="s">
        <v>41</v>
      </c>
      <c r="C5110" t="s">
        <v>50</v>
      </c>
      <c r="D5110" s="10">
        <v>1591806</v>
      </c>
    </row>
    <row r="5111" spans="1:4">
      <c r="A5111" s="9">
        <v>45078</v>
      </c>
      <c r="B5111" t="s">
        <v>42</v>
      </c>
      <c r="C5111" t="s">
        <v>50</v>
      </c>
      <c r="D5111" s="10">
        <v>897307</v>
      </c>
    </row>
    <row r="5112" spans="1:4">
      <c r="A5112" s="9">
        <v>45078</v>
      </c>
      <c r="B5112" t="s">
        <v>43</v>
      </c>
      <c r="C5112" t="s">
        <v>50</v>
      </c>
      <c r="D5112" s="10">
        <v>2771417</v>
      </c>
    </row>
    <row r="5113" spans="1:4">
      <c r="A5113" s="9">
        <v>45078</v>
      </c>
      <c r="B5113" t="s">
        <v>44</v>
      </c>
      <c r="C5113" t="s">
        <v>50</v>
      </c>
      <c r="D5113" s="10">
        <v>5835226</v>
      </c>
    </row>
    <row r="5114" spans="1:4">
      <c r="A5114" s="9">
        <v>45078</v>
      </c>
      <c r="B5114" t="s">
        <v>45</v>
      </c>
      <c r="C5114" t="s">
        <v>50</v>
      </c>
      <c r="D5114" s="10">
        <v>1183654</v>
      </c>
    </row>
    <row r="5115" spans="1:4">
      <c r="A5115" s="9">
        <v>45078</v>
      </c>
      <c r="B5115" t="s">
        <v>46</v>
      </c>
      <c r="C5115" t="s">
        <v>50</v>
      </c>
      <c r="D5115" s="10">
        <v>151894</v>
      </c>
    </row>
    <row r="5116" spans="1:4">
      <c r="A5116" s="9">
        <v>45078</v>
      </c>
      <c r="B5116" t="s">
        <v>47</v>
      </c>
      <c r="C5116" t="s">
        <v>50</v>
      </c>
      <c r="D5116" s="10">
        <v>9359673</v>
      </c>
    </row>
    <row r="5117" spans="1:4">
      <c r="A5117" s="9">
        <v>45078</v>
      </c>
      <c r="B5117" t="s">
        <v>48</v>
      </c>
      <c r="C5117" t="s">
        <v>50</v>
      </c>
      <c r="D5117" s="10">
        <v>906849</v>
      </c>
    </row>
    <row r="5118" spans="1:4">
      <c r="A5118" s="9">
        <v>45078</v>
      </c>
      <c r="B5118" t="s">
        <v>49</v>
      </c>
      <c r="C5118" t="s">
        <v>50</v>
      </c>
      <c r="D5118" s="10">
        <v>799756</v>
      </c>
    </row>
    <row r="5119" spans="1:4">
      <c r="A5119" s="9">
        <v>45078</v>
      </c>
      <c r="B5119" t="s">
        <v>50</v>
      </c>
      <c r="C5119" t="s">
        <v>50</v>
      </c>
      <c r="D5119" s="10">
        <v>57225515</v>
      </c>
    </row>
    <row r="5120" spans="1:4">
      <c r="A5120" s="9">
        <v>45078</v>
      </c>
      <c r="B5120" t="s">
        <v>51</v>
      </c>
      <c r="C5120" t="s">
        <v>51</v>
      </c>
      <c r="D5120" s="10">
        <v>282138334</v>
      </c>
    </row>
    <row r="5121" spans="1:4">
      <c r="A5121" s="9">
        <v>45108</v>
      </c>
      <c r="B5121" t="s">
        <v>22</v>
      </c>
      <c r="C5121" t="s">
        <v>32</v>
      </c>
      <c r="D5121" s="10">
        <v>104504744</v>
      </c>
    </row>
    <row r="5122" spans="1:4">
      <c r="A5122" s="9">
        <v>45108</v>
      </c>
      <c r="B5122" t="s">
        <v>23</v>
      </c>
      <c r="C5122" t="s">
        <v>32</v>
      </c>
      <c r="D5122" s="10">
        <v>5266320</v>
      </c>
    </row>
    <row r="5123" spans="1:4">
      <c r="A5123" s="9">
        <v>45108</v>
      </c>
      <c r="B5123" t="s">
        <v>24</v>
      </c>
      <c r="C5123" t="s">
        <v>32</v>
      </c>
      <c r="D5123" s="10">
        <v>27028655</v>
      </c>
    </row>
    <row r="5124" spans="1:4">
      <c r="A5124" s="9">
        <v>45108</v>
      </c>
      <c r="B5124" t="s">
        <v>25</v>
      </c>
      <c r="C5124" t="s">
        <v>32</v>
      </c>
      <c r="D5124" s="10">
        <v>4771731</v>
      </c>
    </row>
    <row r="5125" spans="1:4">
      <c r="A5125" s="9">
        <v>45108</v>
      </c>
      <c r="B5125" t="s">
        <v>26</v>
      </c>
      <c r="C5125" t="s">
        <v>32</v>
      </c>
      <c r="D5125" s="10">
        <v>1907107</v>
      </c>
    </row>
    <row r="5126" spans="1:4">
      <c r="A5126" s="9">
        <v>45108</v>
      </c>
      <c r="B5126" t="s">
        <v>27</v>
      </c>
      <c r="C5126" t="s">
        <v>32</v>
      </c>
      <c r="D5126" s="10">
        <v>75582563</v>
      </c>
    </row>
    <row r="5127" spans="1:4">
      <c r="A5127" s="9">
        <v>45108</v>
      </c>
      <c r="B5127" t="s">
        <v>28</v>
      </c>
      <c r="C5127" t="s">
        <v>32</v>
      </c>
      <c r="D5127" s="10">
        <v>12483726</v>
      </c>
    </row>
    <row r="5128" spans="1:4">
      <c r="A5128" s="9">
        <v>45108</v>
      </c>
      <c r="B5128" t="s">
        <v>29</v>
      </c>
      <c r="C5128" t="s">
        <v>32</v>
      </c>
      <c r="D5128" s="10">
        <v>1581520</v>
      </c>
    </row>
    <row r="5129" spans="1:4">
      <c r="A5129" s="9">
        <v>45108</v>
      </c>
      <c r="B5129" t="s">
        <v>30</v>
      </c>
      <c r="C5129" t="s">
        <v>32</v>
      </c>
      <c r="D5129" s="10">
        <v>1323469</v>
      </c>
    </row>
    <row r="5130" spans="1:4">
      <c r="A5130" s="9">
        <v>45108</v>
      </c>
      <c r="B5130" t="s">
        <v>31</v>
      </c>
      <c r="C5130" t="s">
        <v>32</v>
      </c>
      <c r="D5130" s="10">
        <v>5074245</v>
      </c>
    </row>
    <row r="5131" spans="1:4">
      <c r="A5131" s="9">
        <v>45108</v>
      </c>
      <c r="B5131" t="s">
        <v>32</v>
      </c>
      <c r="C5131" t="s">
        <v>32</v>
      </c>
      <c r="D5131" s="10">
        <v>239524080</v>
      </c>
    </row>
    <row r="5132" spans="1:4">
      <c r="A5132" s="9">
        <v>45108</v>
      </c>
      <c r="B5132" t="s">
        <v>33</v>
      </c>
      <c r="C5132" t="s">
        <v>50</v>
      </c>
      <c r="D5132" s="10">
        <v>130070</v>
      </c>
    </row>
    <row r="5133" spans="1:4">
      <c r="A5133" s="9">
        <v>45108</v>
      </c>
      <c r="B5133" t="s">
        <v>34</v>
      </c>
      <c r="C5133" t="s">
        <v>50</v>
      </c>
      <c r="D5133" s="10">
        <v>703764</v>
      </c>
    </row>
    <row r="5134" spans="1:4">
      <c r="A5134" s="9">
        <v>45108</v>
      </c>
      <c r="B5134" t="s">
        <v>35</v>
      </c>
      <c r="C5134" t="s">
        <v>50</v>
      </c>
      <c r="D5134" s="10">
        <v>880314</v>
      </c>
    </row>
    <row r="5135" spans="1:4">
      <c r="A5135" s="9">
        <v>45108</v>
      </c>
      <c r="B5135" t="s">
        <v>36</v>
      </c>
      <c r="C5135" t="s">
        <v>50</v>
      </c>
      <c r="D5135" s="10">
        <v>13119599</v>
      </c>
    </row>
    <row r="5136" spans="1:4">
      <c r="A5136" s="9">
        <v>45108</v>
      </c>
      <c r="B5136" t="s">
        <v>37</v>
      </c>
      <c r="C5136" t="s">
        <v>50</v>
      </c>
      <c r="D5136" s="10">
        <v>161611</v>
      </c>
    </row>
    <row r="5137" spans="1:4">
      <c r="A5137" s="9">
        <v>45108</v>
      </c>
      <c r="B5137" t="s">
        <v>38</v>
      </c>
      <c r="C5137" t="s">
        <v>50</v>
      </c>
      <c r="D5137" s="10">
        <v>13884138</v>
      </c>
    </row>
    <row r="5138" spans="1:4">
      <c r="A5138" s="9">
        <v>45108</v>
      </c>
      <c r="B5138" t="s">
        <v>39</v>
      </c>
      <c r="C5138" t="s">
        <v>50</v>
      </c>
      <c r="D5138" s="10">
        <v>3839815</v>
      </c>
    </row>
    <row r="5139" spans="1:4">
      <c r="A5139" s="9">
        <v>45108</v>
      </c>
      <c r="B5139" t="s">
        <v>40</v>
      </c>
      <c r="C5139" t="s">
        <v>50</v>
      </c>
      <c r="D5139" s="10">
        <v>98567</v>
      </c>
    </row>
    <row r="5140" spans="1:4">
      <c r="A5140" s="9">
        <v>45108</v>
      </c>
      <c r="B5140" t="s">
        <v>41</v>
      </c>
      <c r="C5140" t="s">
        <v>50</v>
      </c>
      <c r="D5140" s="10">
        <v>1680301</v>
      </c>
    </row>
    <row r="5141" spans="1:4">
      <c r="A5141" s="9">
        <v>45108</v>
      </c>
      <c r="B5141" t="s">
        <v>42</v>
      </c>
      <c r="C5141" t="s">
        <v>50</v>
      </c>
      <c r="D5141" s="10">
        <v>1002109</v>
      </c>
    </row>
    <row r="5142" spans="1:4">
      <c r="A5142" s="9">
        <v>45108</v>
      </c>
      <c r="B5142" t="s">
        <v>43</v>
      </c>
      <c r="C5142" t="s">
        <v>50</v>
      </c>
      <c r="D5142" s="10">
        <v>2708066</v>
      </c>
    </row>
    <row r="5143" spans="1:4">
      <c r="A5143" s="9">
        <v>45108</v>
      </c>
      <c r="B5143" t="s">
        <v>44</v>
      </c>
      <c r="C5143" t="s">
        <v>50</v>
      </c>
      <c r="D5143" s="10">
        <v>5674693</v>
      </c>
    </row>
    <row r="5144" spans="1:4">
      <c r="A5144" s="9">
        <v>45108</v>
      </c>
      <c r="B5144" t="s">
        <v>45</v>
      </c>
      <c r="C5144" t="s">
        <v>50</v>
      </c>
      <c r="D5144" s="10">
        <v>1279081</v>
      </c>
    </row>
    <row r="5145" spans="1:4">
      <c r="A5145" s="9">
        <v>45108</v>
      </c>
      <c r="B5145" t="s">
        <v>46</v>
      </c>
      <c r="C5145" t="s">
        <v>50</v>
      </c>
      <c r="D5145" s="10">
        <v>300193</v>
      </c>
    </row>
    <row r="5146" spans="1:4">
      <c r="A5146" s="9">
        <v>45108</v>
      </c>
      <c r="B5146" t="s">
        <v>47</v>
      </c>
      <c r="C5146" t="s">
        <v>50</v>
      </c>
      <c r="D5146" s="10">
        <v>8319713</v>
      </c>
    </row>
    <row r="5147" spans="1:4">
      <c r="A5147" s="9">
        <v>45108</v>
      </c>
      <c r="B5147" t="s">
        <v>48</v>
      </c>
      <c r="C5147" t="s">
        <v>50</v>
      </c>
      <c r="D5147" s="10">
        <v>1047402</v>
      </c>
    </row>
    <row r="5148" spans="1:4">
      <c r="A5148" s="9">
        <v>45108</v>
      </c>
      <c r="B5148" t="s">
        <v>49</v>
      </c>
      <c r="C5148" t="s">
        <v>50</v>
      </c>
      <c r="D5148" s="10">
        <v>831842</v>
      </c>
    </row>
    <row r="5149" spans="1:4">
      <c r="A5149" s="9">
        <v>45108</v>
      </c>
      <c r="B5149" t="s">
        <v>50</v>
      </c>
      <c r="C5149" t="s">
        <v>50</v>
      </c>
      <c r="D5149" s="10">
        <v>55661278</v>
      </c>
    </row>
    <row r="5150" spans="1:4">
      <c r="A5150" s="9">
        <v>45108</v>
      </c>
      <c r="B5150" t="s">
        <v>51</v>
      </c>
      <c r="C5150" t="s">
        <v>51</v>
      </c>
      <c r="D5150" s="10">
        <v>295185358</v>
      </c>
    </row>
    <row r="5151" spans="1:4">
      <c r="A5151" s="9">
        <v>45139</v>
      </c>
      <c r="B5151" t="s">
        <v>22</v>
      </c>
      <c r="C5151" t="s">
        <v>32</v>
      </c>
      <c r="D5151" s="10">
        <v>104669900</v>
      </c>
    </row>
    <row r="5152" spans="1:4">
      <c r="A5152" s="9">
        <v>45139</v>
      </c>
      <c r="B5152" t="s">
        <v>23</v>
      </c>
      <c r="C5152" t="s">
        <v>32</v>
      </c>
      <c r="D5152" s="10">
        <v>5265501</v>
      </c>
    </row>
    <row r="5153" spans="1:4">
      <c r="A5153" s="9">
        <v>45139</v>
      </c>
      <c r="B5153" t="s">
        <v>24</v>
      </c>
      <c r="C5153" t="s">
        <v>32</v>
      </c>
      <c r="D5153" s="10">
        <v>26558674</v>
      </c>
    </row>
    <row r="5154" spans="1:4">
      <c r="A5154" s="9">
        <v>45139</v>
      </c>
      <c r="B5154" t="s">
        <v>25</v>
      </c>
      <c r="C5154" t="s">
        <v>32</v>
      </c>
      <c r="D5154" s="10">
        <v>4784491</v>
      </c>
    </row>
    <row r="5155" spans="1:4">
      <c r="A5155" s="9">
        <v>45139</v>
      </c>
      <c r="B5155" t="s">
        <v>26</v>
      </c>
      <c r="C5155" t="s">
        <v>32</v>
      </c>
      <c r="D5155" s="10">
        <v>1156513</v>
      </c>
    </row>
    <row r="5156" spans="1:4">
      <c r="A5156" s="9">
        <v>45139</v>
      </c>
      <c r="B5156" t="s">
        <v>27</v>
      </c>
      <c r="C5156" t="s">
        <v>32</v>
      </c>
      <c r="D5156" s="10">
        <v>78244564</v>
      </c>
    </row>
    <row r="5157" spans="1:4">
      <c r="A5157" s="9">
        <v>45139</v>
      </c>
      <c r="B5157" t="s">
        <v>28</v>
      </c>
      <c r="C5157" t="s">
        <v>32</v>
      </c>
      <c r="D5157" s="10">
        <v>12127284</v>
      </c>
    </row>
    <row r="5158" spans="1:4">
      <c r="A5158" s="9">
        <v>45139</v>
      </c>
      <c r="B5158" t="s">
        <v>29</v>
      </c>
      <c r="C5158" t="s">
        <v>32</v>
      </c>
      <c r="D5158" s="10">
        <v>1266558</v>
      </c>
    </row>
    <row r="5159" spans="1:4">
      <c r="A5159" s="9">
        <v>45139</v>
      </c>
      <c r="B5159" t="s">
        <v>30</v>
      </c>
      <c r="C5159" t="s">
        <v>32</v>
      </c>
      <c r="D5159" s="10">
        <v>1351566</v>
      </c>
    </row>
    <row r="5160" spans="1:4">
      <c r="A5160" s="9">
        <v>45139</v>
      </c>
      <c r="B5160" t="s">
        <v>31</v>
      </c>
      <c r="C5160" t="s">
        <v>32</v>
      </c>
      <c r="D5160" s="10">
        <v>4933938</v>
      </c>
    </row>
    <row r="5161" spans="1:4">
      <c r="A5161" s="9">
        <v>45139</v>
      </c>
      <c r="B5161" t="s">
        <v>32</v>
      </c>
      <c r="C5161" t="s">
        <v>32</v>
      </c>
      <c r="D5161" s="10">
        <v>240358989</v>
      </c>
    </row>
    <row r="5162" spans="1:4">
      <c r="A5162" s="9">
        <v>45139</v>
      </c>
      <c r="B5162" t="s">
        <v>33</v>
      </c>
      <c r="C5162" t="s">
        <v>50</v>
      </c>
      <c r="D5162" s="10">
        <v>240494</v>
      </c>
    </row>
    <row r="5163" spans="1:4">
      <c r="A5163" s="9">
        <v>45139</v>
      </c>
      <c r="B5163" t="s">
        <v>34</v>
      </c>
      <c r="C5163" t="s">
        <v>50</v>
      </c>
      <c r="D5163" s="10">
        <v>672483</v>
      </c>
    </row>
    <row r="5164" spans="1:4">
      <c r="A5164" s="9">
        <v>45139</v>
      </c>
      <c r="B5164" t="s">
        <v>35</v>
      </c>
      <c r="C5164" t="s">
        <v>50</v>
      </c>
      <c r="D5164" s="10">
        <v>962523</v>
      </c>
    </row>
    <row r="5165" spans="1:4">
      <c r="A5165" s="9">
        <v>45139</v>
      </c>
      <c r="B5165" t="s">
        <v>36</v>
      </c>
      <c r="C5165" t="s">
        <v>50</v>
      </c>
      <c r="D5165" s="10">
        <v>13141243</v>
      </c>
    </row>
    <row r="5166" spans="1:4">
      <c r="A5166" s="9">
        <v>45139</v>
      </c>
      <c r="B5166" t="s">
        <v>37</v>
      </c>
      <c r="C5166" t="s">
        <v>50</v>
      </c>
      <c r="D5166" s="10">
        <v>164312</v>
      </c>
    </row>
    <row r="5167" spans="1:4">
      <c r="A5167" s="9">
        <v>45139</v>
      </c>
      <c r="B5167" t="s">
        <v>38</v>
      </c>
      <c r="C5167" t="s">
        <v>50</v>
      </c>
      <c r="D5167" s="10">
        <v>12944121</v>
      </c>
    </row>
    <row r="5168" spans="1:4">
      <c r="A5168" s="9">
        <v>45139</v>
      </c>
      <c r="B5168" t="s">
        <v>39</v>
      </c>
      <c r="C5168" t="s">
        <v>50</v>
      </c>
      <c r="D5168" s="10">
        <v>5133891</v>
      </c>
    </row>
    <row r="5169" spans="1:4">
      <c r="A5169" s="9">
        <v>45139</v>
      </c>
      <c r="B5169" t="s">
        <v>40</v>
      </c>
      <c r="C5169" t="s">
        <v>50</v>
      </c>
      <c r="D5169" s="10">
        <v>94871</v>
      </c>
    </row>
    <row r="5170" spans="1:4">
      <c r="A5170" s="9">
        <v>45139</v>
      </c>
      <c r="B5170" t="s">
        <v>41</v>
      </c>
      <c r="C5170" t="s">
        <v>50</v>
      </c>
      <c r="D5170" s="10">
        <v>1549691</v>
      </c>
    </row>
    <row r="5171" spans="1:4">
      <c r="A5171" s="9">
        <v>45139</v>
      </c>
      <c r="B5171" t="s">
        <v>42</v>
      </c>
      <c r="C5171" t="s">
        <v>50</v>
      </c>
      <c r="D5171" s="10">
        <v>1053635</v>
      </c>
    </row>
    <row r="5172" spans="1:4">
      <c r="A5172" s="9">
        <v>45139</v>
      </c>
      <c r="B5172" t="s">
        <v>43</v>
      </c>
      <c r="C5172" t="s">
        <v>50</v>
      </c>
      <c r="D5172" s="10">
        <v>2951684</v>
      </c>
    </row>
    <row r="5173" spans="1:4">
      <c r="A5173" s="9">
        <v>45139</v>
      </c>
      <c r="B5173" t="s">
        <v>44</v>
      </c>
      <c r="C5173" t="s">
        <v>50</v>
      </c>
      <c r="D5173" s="10">
        <v>5195972</v>
      </c>
    </row>
    <row r="5174" spans="1:4">
      <c r="A5174" s="9">
        <v>45139</v>
      </c>
      <c r="B5174" t="s">
        <v>45</v>
      </c>
      <c r="C5174" t="s">
        <v>50</v>
      </c>
      <c r="D5174" s="10">
        <v>1216763</v>
      </c>
    </row>
    <row r="5175" spans="1:4">
      <c r="A5175" s="9">
        <v>45139</v>
      </c>
      <c r="B5175" t="s">
        <v>46</v>
      </c>
      <c r="C5175" t="s">
        <v>50</v>
      </c>
      <c r="D5175" s="10">
        <v>326692</v>
      </c>
    </row>
    <row r="5176" spans="1:4">
      <c r="A5176" s="9">
        <v>45139</v>
      </c>
      <c r="B5176" t="s">
        <v>47</v>
      </c>
      <c r="C5176" t="s">
        <v>50</v>
      </c>
      <c r="D5176" s="10">
        <v>10070807</v>
      </c>
    </row>
    <row r="5177" spans="1:4">
      <c r="A5177" s="9">
        <v>45139</v>
      </c>
      <c r="B5177" t="s">
        <v>48</v>
      </c>
      <c r="C5177" t="s">
        <v>50</v>
      </c>
      <c r="D5177" s="10">
        <v>970748</v>
      </c>
    </row>
    <row r="5178" spans="1:4">
      <c r="A5178" s="9">
        <v>45139</v>
      </c>
      <c r="B5178" t="s">
        <v>49</v>
      </c>
      <c r="C5178" t="s">
        <v>50</v>
      </c>
      <c r="D5178" s="10">
        <v>906964</v>
      </c>
    </row>
    <row r="5179" spans="1:4">
      <c r="A5179" s="9">
        <v>45139</v>
      </c>
      <c r="B5179" t="s">
        <v>50</v>
      </c>
      <c r="C5179" t="s">
        <v>50</v>
      </c>
      <c r="D5179" s="10">
        <v>57596894</v>
      </c>
    </row>
    <row r="5180" spans="1:4">
      <c r="A5180" s="9">
        <v>45139</v>
      </c>
      <c r="B5180" t="s">
        <v>51</v>
      </c>
      <c r="C5180" t="s">
        <v>51</v>
      </c>
      <c r="D5180" s="10">
        <v>297955883</v>
      </c>
    </row>
    <row r="5181" spans="1:4">
      <c r="A5181" s="9">
        <v>45170</v>
      </c>
      <c r="B5181" t="s">
        <v>22</v>
      </c>
      <c r="C5181" t="s">
        <v>32</v>
      </c>
      <c r="D5181" s="10">
        <v>99815903</v>
      </c>
    </row>
    <row r="5182" spans="1:4">
      <c r="A5182" s="9">
        <v>45170</v>
      </c>
      <c r="B5182" t="s">
        <v>23</v>
      </c>
      <c r="C5182" t="s">
        <v>32</v>
      </c>
      <c r="D5182" s="10">
        <v>4849911</v>
      </c>
    </row>
    <row r="5183" spans="1:4">
      <c r="A5183" s="9">
        <v>45170</v>
      </c>
      <c r="B5183" t="s">
        <v>24</v>
      </c>
      <c r="C5183" t="s">
        <v>32</v>
      </c>
      <c r="D5183" s="10">
        <v>24546338</v>
      </c>
    </row>
    <row r="5184" spans="1:4">
      <c r="A5184" s="9">
        <v>45170</v>
      </c>
      <c r="B5184" t="s">
        <v>25</v>
      </c>
      <c r="C5184" t="s">
        <v>32</v>
      </c>
      <c r="D5184" s="10">
        <v>4751650</v>
      </c>
    </row>
    <row r="5185" spans="1:4">
      <c r="A5185" s="9">
        <v>45170</v>
      </c>
      <c r="B5185" t="s">
        <v>26</v>
      </c>
      <c r="C5185" t="s">
        <v>32</v>
      </c>
      <c r="D5185" s="10">
        <v>2253008</v>
      </c>
    </row>
    <row r="5186" spans="1:4">
      <c r="A5186" s="9">
        <v>45170</v>
      </c>
      <c r="B5186" t="s">
        <v>27</v>
      </c>
      <c r="C5186" t="s">
        <v>32</v>
      </c>
      <c r="D5186" s="10">
        <v>74748276</v>
      </c>
    </row>
    <row r="5187" spans="1:4">
      <c r="A5187" s="9">
        <v>45170</v>
      </c>
      <c r="B5187" t="s">
        <v>28</v>
      </c>
      <c r="C5187" t="s">
        <v>32</v>
      </c>
      <c r="D5187" s="10">
        <v>11494783</v>
      </c>
    </row>
    <row r="5188" spans="1:4">
      <c r="A5188" s="9">
        <v>45170</v>
      </c>
      <c r="B5188" t="s">
        <v>29</v>
      </c>
      <c r="C5188" t="s">
        <v>32</v>
      </c>
      <c r="D5188" s="10">
        <v>1553291</v>
      </c>
    </row>
    <row r="5189" spans="1:4">
      <c r="A5189" s="9">
        <v>45170</v>
      </c>
      <c r="B5189" t="s">
        <v>30</v>
      </c>
      <c r="C5189" t="s">
        <v>32</v>
      </c>
      <c r="D5189" s="10">
        <v>1504945</v>
      </c>
    </row>
    <row r="5190" spans="1:4">
      <c r="A5190" s="9">
        <v>45170</v>
      </c>
      <c r="B5190" t="s">
        <v>31</v>
      </c>
      <c r="C5190" t="s">
        <v>32</v>
      </c>
      <c r="D5190" s="10">
        <v>4598383</v>
      </c>
    </row>
    <row r="5191" spans="1:4">
      <c r="A5191" s="9">
        <v>45170</v>
      </c>
      <c r="B5191" t="s">
        <v>32</v>
      </c>
      <c r="C5191" t="s">
        <v>32</v>
      </c>
      <c r="D5191" s="10">
        <v>230116488</v>
      </c>
    </row>
    <row r="5192" spans="1:4">
      <c r="A5192" s="9">
        <v>45170</v>
      </c>
      <c r="B5192" t="s">
        <v>33</v>
      </c>
      <c r="C5192" t="s">
        <v>50</v>
      </c>
      <c r="D5192" s="10">
        <v>254128</v>
      </c>
    </row>
    <row r="5193" spans="1:4">
      <c r="A5193" s="9">
        <v>45170</v>
      </c>
      <c r="B5193" t="s">
        <v>34</v>
      </c>
      <c r="C5193" t="s">
        <v>50</v>
      </c>
      <c r="D5193" s="10">
        <v>687796</v>
      </c>
    </row>
    <row r="5194" spans="1:4">
      <c r="A5194" s="9">
        <v>45170</v>
      </c>
      <c r="B5194" t="s">
        <v>35</v>
      </c>
      <c r="C5194" t="s">
        <v>50</v>
      </c>
      <c r="D5194" s="10">
        <v>909577</v>
      </c>
    </row>
    <row r="5195" spans="1:4">
      <c r="A5195" s="9">
        <v>45170</v>
      </c>
      <c r="B5195" t="s">
        <v>36</v>
      </c>
      <c r="C5195" t="s">
        <v>50</v>
      </c>
      <c r="D5195" s="10">
        <v>12930109</v>
      </c>
    </row>
    <row r="5196" spans="1:4">
      <c r="A5196" s="9">
        <v>45170</v>
      </c>
      <c r="B5196" t="s">
        <v>37</v>
      </c>
      <c r="C5196" t="s">
        <v>50</v>
      </c>
      <c r="D5196" s="10">
        <v>168239</v>
      </c>
    </row>
    <row r="5197" spans="1:4">
      <c r="A5197" s="9">
        <v>45170</v>
      </c>
      <c r="B5197" t="s">
        <v>38</v>
      </c>
      <c r="C5197" t="s">
        <v>50</v>
      </c>
      <c r="D5197" s="10">
        <v>12535410</v>
      </c>
    </row>
    <row r="5198" spans="1:4">
      <c r="A5198" s="9">
        <v>45170</v>
      </c>
      <c r="B5198" t="s">
        <v>39</v>
      </c>
      <c r="C5198" t="s">
        <v>50</v>
      </c>
      <c r="D5198" s="10">
        <v>5402799</v>
      </c>
    </row>
    <row r="5199" spans="1:4">
      <c r="A5199" s="9">
        <v>45170</v>
      </c>
      <c r="B5199" t="s">
        <v>40</v>
      </c>
      <c r="C5199" t="s">
        <v>50</v>
      </c>
      <c r="D5199" s="10">
        <v>92556</v>
      </c>
    </row>
    <row r="5200" spans="1:4">
      <c r="A5200" s="9">
        <v>45170</v>
      </c>
      <c r="B5200" t="s">
        <v>41</v>
      </c>
      <c r="C5200" t="s">
        <v>50</v>
      </c>
      <c r="D5200" s="10">
        <v>1372079</v>
      </c>
    </row>
    <row r="5201" spans="1:4">
      <c r="A5201" s="9">
        <v>45170</v>
      </c>
      <c r="B5201" t="s">
        <v>42</v>
      </c>
      <c r="C5201" t="s">
        <v>50</v>
      </c>
      <c r="D5201" s="10">
        <v>989961</v>
      </c>
    </row>
    <row r="5202" spans="1:4">
      <c r="A5202" s="9">
        <v>45170</v>
      </c>
      <c r="B5202" t="s">
        <v>43</v>
      </c>
      <c r="C5202" t="s">
        <v>50</v>
      </c>
      <c r="D5202" s="10">
        <v>2662129</v>
      </c>
    </row>
    <row r="5203" spans="1:4">
      <c r="A5203" s="9">
        <v>45170</v>
      </c>
      <c r="B5203" t="s">
        <v>44</v>
      </c>
      <c r="C5203" t="s">
        <v>50</v>
      </c>
      <c r="D5203" s="10">
        <v>4753979</v>
      </c>
    </row>
    <row r="5204" spans="1:4">
      <c r="A5204" s="9">
        <v>45170</v>
      </c>
      <c r="B5204" t="s">
        <v>45</v>
      </c>
      <c r="C5204" t="s">
        <v>50</v>
      </c>
      <c r="D5204" s="10">
        <v>594166</v>
      </c>
    </row>
    <row r="5205" spans="1:4">
      <c r="A5205" s="9">
        <v>45170</v>
      </c>
      <c r="B5205" t="s">
        <v>46</v>
      </c>
      <c r="C5205" t="s">
        <v>50</v>
      </c>
      <c r="D5205" s="10">
        <v>257675</v>
      </c>
    </row>
    <row r="5206" spans="1:4">
      <c r="A5206" s="9">
        <v>45170</v>
      </c>
      <c r="B5206" t="s">
        <v>47</v>
      </c>
      <c r="C5206" t="s">
        <v>50</v>
      </c>
      <c r="D5206" s="10">
        <v>9000240</v>
      </c>
    </row>
    <row r="5207" spans="1:4">
      <c r="A5207" s="9">
        <v>45170</v>
      </c>
      <c r="B5207" t="s">
        <v>48</v>
      </c>
      <c r="C5207" t="s">
        <v>50</v>
      </c>
      <c r="D5207" s="10">
        <v>993744</v>
      </c>
    </row>
    <row r="5208" spans="1:4">
      <c r="A5208" s="9">
        <v>45170</v>
      </c>
      <c r="B5208" t="s">
        <v>49</v>
      </c>
      <c r="C5208" t="s">
        <v>50</v>
      </c>
      <c r="D5208" s="10">
        <v>826430</v>
      </c>
    </row>
    <row r="5209" spans="1:4">
      <c r="A5209" s="9">
        <v>45170</v>
      </c>
      <c r="B5209" t="s">
        <v>50</v>
      </c>
      <c r="C5209" t="s">
        <v>50</v>
      </c>
      <c r="D5209" s="10">
        <v>54431017</v>
      </c>
    </row>
    <row r="5210" spans="1:4">
      <c r="A5210" s="9">
        <v>45170</v>
      </c>
      <c r="B5210" t="s">
        <v>51</v>
      </c>
      <c r="C5210" t="s">
        <v>51</v>
      </c>
      <c r="D5210" s="10">
        <v>284547505</v>
      </c>
    </row>
    <row r="5211" spans="1:4">
      <c r="A5211" s="9">
        <v>45200</v>
      </c>
      <c r="B5211" t="s">
        <v>22</v>
      </c>
      <c r="C5211" t="s">
        <v>32</v>
      </c>
      <c r="D5211" s="10">
        <v>103139285</v>
      </c>
    </row>
    <row r="5212" spans="1:4">
      <c r="A5212" s="9">
        <v>45200</v>
      </c>
      <c r="B5212" t="s">
        <v>23</v>
      </c>
      <c r="C5212" t="s">
        <v>32</v>
      </c>
      <c r="D5212" s="10">
        <v>4926032</v>
      </c>
    </row>
    <row r="5213" spans="1:4">
      <c r="A5213" s="9">
        <v>45200</v>
      </c>
      <c r="B5213" t="s">
        <v>24</v>
      </c>
      <c r="C5213" t="s">
        <v>32</v>
      </c>
      <c r="D5213" s="10">
        <v>28741987</v>
      </c>
    </row>
    <row r="5214" spans="1:4">
      <c r="A5214" s="9">
        <v>45200</v>
      </c>
      <c r="B5214" t="s">
        <v>26</v>
      </c>
      <c r="C5214" t="s">
        <v>32</v>
      </c>
      <c r="D5214" s="10">
        <v>1120318</v>
      </c>
    </row>
    <row r="5215" spans="1:4">
      <c r="A5215" s="9">
        <v>45200</v>
      </c>
      <c r="B5215" t="s">
        <v>25</v>
      </c>
      <c r="C5215" t="s">
        <v>32</v>
      </c>
      <c r="D5215" s="10">
        <v>4589947</v>
      </c>
    </row>
    <row r="5216" spans="1:4">
      <c r="A5216" s="9">
        <v>45200</v>
      </c>
      <c r="B5216" t="s">
        <v>27</v>
      </c>
      <c r="C5216" t="s">
        <v>32</v>
      </c>
      <c r="D5216" s="10">
        <v>72802709</v>
      </c>
    </row>
    <row r="5217" spans="1:4">
      <c r="A5217" s="9">
        <v>45200</v>
      </c>
      <c r="B5217" t="s">
        <v>30</v>
      </c>
      <c r="C5217" t="s">
        <v>32</v>
      </c>
      <c r="D5217" s="10">
        <v>1592686</v>
      </c>
    </row>
    <row r="5218" spans="1:4">
      <c r="A5218" s="9">
        <v>45200</v>
      </c>
      <c r="B5218" t="s">
        <v>29</v>
      </c>
      <c r="C5218" t="s">
        <v>32</v>
      </c>
      <c r="D5218" s="10">
        <v>1605819</v>
      </c>
    </row>
    <row r="5219" spans="1:4">
      <c r="A5219" s="9">
        <v>45200</v>
      </c>
      <c r="B5219" t="s">
        <v>28</v>
      </c>
      <c r="C5219" t="s">
        <v>32</v>
      </c>
      <c r="D5219" s="10">
        <v>11736257</v>
      </c>
    </row>
    <row r="5220" spans="1:4">
      <c r="A5220" s="9">
        <v>45200</v>
      </c>
      <c r="B5220" t="s">
        <v>31</v>
      </c>
      <c r="C5220" t="s">
        <v>32</v>
      </c>
      <c r="D5220" s="10">
        <v>4634045</v>
      </c>
    </row>
    <row r="5221" spans="1:4">
      <c r="A5221" s="9">
        <v>45200</v>
      </c>
      <c r="B5221" t="s">
        <v>34</v>
      </c>
      <c r="C5221" t="s">
        <v>50</v>
      </c>
      <c r="D5221" s="10">
        <v>561784</v>
      </c>
    </row>
    <row r="5222" spans="1:4">
      <c r="A5222" s="9">
        <v>45200</v>
      </c>
      <c r="B5222" t="s">
        <v>36</v>
      </c>
      <c r="C5222" t="s">
        <v>50</v>
      </c>
      <c r="D5222" s="10">
        <v>12182529</v>
      </c>
    </row>
    <row r="5223" spans="1:4">
      <c r="A5223" s="9">
        <v>45200</v>
      </c>
      <c r="B5223" t="s">
        <v>37</v>
      </c>
      <c r="C5223" t="s">
        <v>50</v>
      </c>
      <c r="D5223" s="10">
        <v>269256</v>
      </c>
    </row>
    <row r="5224" spans="1:4">
      <c r="A5224" s="9">
        <v>45200</v>
      </c>
      <c r="B5224" t="s">
        <v>38</v>
      </c>
      <c r="C5224" t="s">
        <v>50</v>
      </c>
      <c r="D5224" s="10">
        <v>12174837</v>
      </c>
    </row>
    <row r="5225" spans="1:4">
      <c r="A5225" s="9">
        <v>45200</v>
      </c>
      <c r="B5225" t="s">
        <v>42</v>
      </c>
      <c r="C5225" t="s">
        <v>50</v>
      </c>
      <c r="D5225" s="10">
        <v>1027783</v>
      </c>
    </row>
    <row r="5226" spans="1:4">
      <c r="A5226" s="9">
        <v>45200</v>
      </c>
      <c r="B5226" t="s">
        <v>44</v>
      </c>
      <c r="C5226" t="s">
        <v>50</v>
      </c>
      <c r="D5226" s="10">
        <v>5053207</v>
      </c>
    </row>
    <row r="5227" spans="1:4">
      <c r="A5227" s="9">
        <v>45200</v>
      </c>
      <c r="B5227" t="s">
        <v>45</v>
      </c>
      <c r="C5227" t="s">
        <v>50</v>
      </c>
      <c r="D5227" s="10">
        <v>558696</v>
      </c>
    </row>
    <row r="5228" spans="1:4">
      <c r="A5228" s="9">
        <v>45200</v>
      </c>
      <c r="B5228" t="s">
        <v>46</v>
      </c>
      <c r="C5228" t="s">
        <v>50</v>
      </c>
      <c r="D5228" s="10">
        <v>277949</v>
      </c>
    </row>
    <row r="5229" spans="1:4">
      <c r="A5229" s="9">
        <v>45200</v>
      </c>
      <c r="B5229" t="s">
        <v>47</v>
      </c>
      <c r="C5229" t="s">
        <v>50</v>
      </c>
      <c r="D5229" s="10">
        <v>8712739</v>
      </c>
    </row>
    <row r="5230" spans="1:4">
      <c r="A5230" s="9">
        <v>45200</v>
      </c>
      <c r="B5230" t="s">
        <v>49</v>
      </c>
      <c r="C5230" t="s">
        <v>50</v>
      </c>
      <c r="D5230" s="10">
        <v>929157</v>
      </c>
    </row>
    <row r="5231" spans="1:4">
      <c r="A5231" s="9">
        <v>45200</v>
      </c>
      <c r="B5231" t="s">
        <v>33</v>
      </c>
      <c r="C5231" t="s">
        <v>50</v>
      </c>
      <c r="D5231" s="10">
        <v>273629</v>
      </c>
    </row>
    <row r="5232" spans="1:4">
      <c r="A5232" s="9">
        <v>45200</v>
      </c>
      <c r="B5232" t="s">
        <v>35</v>
      </c>
      <c r="C5232" t="s">
        <v>50</v>
      </c>
      <c r="D5232" s="10">
        <v>904744</v>
      </c>
    </row>
    <row r="5233" spans="1:4">
      <c r="A5233" s="9">
        <v>45200</v>
      </c>
      <c r="B5233" t="s">
        <v>39</v>
      </c>
      <c r="C5233" t="s">
        <v>50</v>
      </c>
      <c r="D5233" s="10">
        <v>4778863</v>
      </c>
    </row>
    <row r="5234" spans="1:4">
      <c r="A5234" s="9">
        <v>45200</v>
      </c>
      <c r="B5234" t="s">
        <v>40</v>
      </c>
      <c r="C5234" t="s">
        <v>50</v>
      </c>
      <c r="D5234" s="10">
        <v>99203</v>
      </c>
    </row>
    <row r="5235" spans="1:4">
      <c r="A5235" s="9">
        <v>45200</v>
      </c>
      <c r="B5235" t="s">
        <v>41</v>
      </c>
      <c r="C5235" t="s">
        <v>50</v>
      </c>
      <c r="D5235" s="10">
        <v>1305851</v>
      </c>
    </row>
    <row r="5236" spans="1:4">
      <c r="A5236" s="9">
        <v>45200</v>
      </c>
      <c r="B5236" t="s">
        <v>43</v>
      </c>
      <c r="C5236" t="s">
        <v>50</v>
      </c>
      <c r="D5236" s="10">
        <v>2603379</v>
      </c>
    </row>
    <row r="5237" spans="1:4">
      <c r="A5237" s="9">
        <v>45200</v>
      </c>
      <c r="B5237" t="s">
        <v>48</v>
      </c>
      <c r="C5237" t="s">
        <v>50</v>
      </c>
      <c r="D5237" s="10">
        <v>1072367</v>
      </c>
    </row>
    <row r="5238" spans="1:4">
      <c r="A5238" s="9">
        <v>45200</v>
      </c>
      <c r="B5238" t="s">
        <v>32</v>
      </c>
      <c r="C5238" t="s">
        <v>32</v>
      </c>
      <c r="D5238" s="46">
        <v>234889085</v>
      </c>
    </row>
    <row r="5239" spans="1:4">
      <c r="A5239" s="9">
        <v>45200</v>
      </c>
      <c r="B5239" t="s">
        <v>51</v>
      </c>
      <c r="C5239" t="s">
        <v>51</v>
      </c>
      <c r="D5239" s="10">
        <v>287675058</v>
      </c>
    </row>
    <row r="5240" spans="1:4">
      <c r="A5240" s="9">
        <v>45200</v>
      </c>
      <c r="B5240" t="s">
        <v>50</v>
      </c>
      <c r="C5240" t="s">
        <v>50</v>
      </c>
      <c r="D5240" s="10">
        <v>52785973</v>
      </c>
    </row>
    <row r="5241" spans="1:4">
      <c r="A5241" s="9">
        <v>45231</v>
      </c>
      <c r="B5241" t="s">
        <v>22</v>
      </c>
      <c r="C5241" t="s">
        <v>32</v>
      </c>
      <c r="D5241" s="10">
        <v>106111265</v>
      </c>
    </row>
    <row r="5242" spans="1:4">
      <c r="A5242" s="9">
        <v>45231</v>
      </c>
      <c r="B5242" t="s">
        <v>23</v>
      </c>
      <c r="C5242" t="s">
        <v>32</v>
      </c>
      <c r="D5242" s="10">
        <v>1680598</v>
      </c>
    </row>
    <row r="5243" spans="1:4">
      <c r="A5243" s="9">
        <v>45231</v>
      </c>
      <c r="B5243" t="s">
        <v>24</v>
      </c>
      <c r="C5243" t="s">
        <v>32</v>
      </c>
      <c r="D5243" s="10">
        <v>26032947</v>
      </c>
    </row>
    <row r="5244" spans="1:4">
      <c r="A5244" s="9">
        <v>45231</v>
      </c>
      <c r="B5244" t="s">
        <v>26</v>
      </c>
      <c r="C5244" t="s">
        <v>32</v>
      </c>
      <c r="D5244" s="10">
        <v>1615459</v>
      </c>
    </row>
    <row r="5245" spans="1:4">
      <c r="A5245" s="9">
        <v>45231</v>
      </c>
      <c r="B5245" t="s">
        <v>25</v>
      </c>
      <c r="C5245" t="s">
        <v>32</v>
      </c>
      <c r="D5245" s="10">
        <v>4288592</v>
      </c>
    </row>
    <row r="5246" spans="1:4">
      <c r="A5246" s="9">
        <v>45231</v>
      </c>
      <c r="B5246" t="s">
        <v>27</v>
      </c>
      <c r="C5246" t="s">
        <v>32</v>
      </c>
      <c r="D5246" s="10">
        <v>71259193</v>
      </c>
    </row>
    <row r="5247" spans="1:4">
      <c r="A5247" s="9">
        <v>45231</v>
      </c>
      <c r="B5247" t="s">
        <v>30</v>
      </c>
      <c r="C5247" t="s">
        <v>32</v>
      </c>
      <c r="D5247" s="10">
        <v>1367159</v>
      </c>
    </row>
    <row r="5248" spans="1:4">
      <c r="A5248" s="9">
        <v>45231</v>
      </c>
      <c r="B5248" t="s">
        <v>29</v>
      </c>
      <c r="C5248" t="s">
        <v>32</v>
      </c>
      <c r="D5248" s="10">
        <v>1634004</v>
      </c>
    </row>
    <row r="5249" spans="1:4">
      <c r="A5249" s="9">
        <v>45231</v>
      </c>
      <c r="B5249" t="s">
        <v>28</v>
      </c>
      <c r="C5249" t="s">
        <v>32</v>
      </c>
      <c r="D5249" s="10">
        <v>11324296</v>
      </c>
    </row>
    <row r="5250" spans="1:4">
      <c r="A5250" s="9">
        <v>45231</v>
      </c>
      <c r="B5250" t="s">
        <v>31</v>
      </c>
      <c r="C5250" t="s">
        <v>32</v>
      </c>
      <c r="D5250" s="10">
        <v>3626720</v>
      </c>
    </row>
    <row r="5251" spans="1:4">
      <c r="A5251" s="9">
        <v>45231</v>
      </c>
      <c r="B5251" t="s">
        <v>34</v>
      </c>
      <c r="C5251" t="s">
        <v>50</v>
      </c>
      <c r="D5251" s="10">
        <v>501056</v>
      </c>
    </row>
    <row r="5252" spans="1:4">
      <c r="A5252" s="9">
        <v>45231</v>
      </c>
      <c r="B5252" t="s">
        <v>36</v>
      </c>
      <c r="C5252" t="s">
        <v>50</v>
      </c>
      <c r="D5252" s="10">
        <v>13491694</v>
      </c>
    </row>
    <row r="5253" spans="1:4">
      <c r="A5253" s="9">
        <v>45231</v>
      </c>
      <c r="B5253" t="s">
        <v>37</v>
      </c>
      <c r="C5253" t="s">
        <v>50</v>
      </c>
      <c r="D5253" s="10">
        <v>282263</v>
      </c>
    </row>
    <row r="5254" spans="1:4">
      <c r="A5254" s="9">
        <v>45231</v>
      </c>
      <c r="B5254" t="s">
        <v>38</v>
      </c>
      <c r="C5254" t="s">
        <v>50</v>
      </c>
      <c r="D5254" s="10">
        <v>10737176</v>
      </c>
    </row>
    <row r="5255" spans="1:4">
      <c r="A5255" s="9">
        <v>45231</v>
      </c>
      <c r="B5255" t="s">
        <v>42</v>
      </c>
      <c r="C5255" t="s">
        <v>50</v>
      </c>
      <c r="D5255" s="10">
        <v>924274</v>
      </c>
    </row>
    <row r="5256" spans="1:4">
      <c r="A5256" s="9">
        <v>45231</v>
      </c>
      <c r="B5256" t="s">
        <v>44</v>
      </c>
      <c r="C5256" t="s">
        <v>50</v>
      </c>
      <c r="D5256" s="10">
        <v>4466831</v>
      </c>
    </row>
    <row r="5257" spans="1:4">
      <c r="A5257" s="9">
        <v>45231</v>
      </c>
      <c r="B5257" t="s">
        <v>45</v>
      </c>
      <c r="C5257" t="s">
        <v>50</v>
      </c>
      <c r="D5257" s="10">
        <v>981159</v>
      </c>
    </row>
    <row r="5258" spans="1:4">
      <c r="A5258" s="9">
        <v>45231</v>
      </c>
      <c r="B5258" t="s">
        <v>46</v>
      </c>
      <c r="C5258" t="s">
        <v>50</v>
      </c>
      <c r="D5258" s="10">
        <v>242121</v>
      </c>
    </row>
    <row r="5259" spans="1:4">
      <c r="A5259" s="9">
        <v>45231</v>
      </c>
      <c r="B5259" t="s">
        <v>47</v>
      </c>
      <c r="C5259" t="s">
        <v>50</v>
      </c>
      <c r="D5259" s="10">
        <v>7643664</v>
      </c>
    </row>
    <row r="5260" spans="1:4">
      <c r="A5260" s="9">
        <v>45231</v>
      </c>
      <c r="B5260" t="s">
        <v>49</v>
      </c>
      <c r="C5260" t="s">
        <v>50</v>
      </c>
      <c r="D5260" s="10">
        <v>1248088</v>
      </c>
    </row>
    <row r="5261" spans="1:4">
      <c r="A5261" s="9">
        <v>45231</v>
      </c>
      <c r="B5261" t="s">
        <v>33</v>
      </c>
      <c r="C5261" t="s">
        <v>50</v>
      </c>
      <c r="D5261" s="10">
        <v>258482</v>
      </c>
    </row>
    <row r="5262" spans="1:4">
      <c r="A5262" s="9">
        <v>45231</v>
      </c>
      <c r="B5262" t="s">
        <v>35</v>
      </c>
      <c r="C5262" t="s">
        <v>50</v>
      </c>
      <c r="D5262" s="10">
        <v>1085459</v>
      </c>
    </row>
    <row r="5263" spans="1:4">
      <c r="A5263" s="9">
        <v>45231</v>
      </c>
      <c r="B5263" t="s">
        <v>39</v>
      </c>
      <c r="C5263" t="s">
        <v>50</v>
      </c>
      <c r="D5263" s="10">
        <v>5020703</v>
      </c>
    </row>
    <row r="5264" spans="1:4">
      <c r="A5264" s="9">
        <v>45231</v>
      </c>
      <c r="B5264" t="s">
        <v>40</v>
      </c>
      <c r="C5264" t="s">
        <v>50</v>
      </c>
      <c r="D5264" s="10">
        <v>177729</v>
      </c>
    </row>
    <row r="5265" spans="1:9">
      <c r="A5265" s="9">
        <v>45231</v>
      </c>
      <c r="B5265" t="s">
        <v>41</v>
      </c>
      <c r="C5265" t="s">
        <v>50</v>
      </c>
      <c r="D5265" s="10">
        <v>1396646</v>
      </c>
    </row>
    <row r="5266" spans="1:9">
      <c r="A5266" s="9">
        <v>45231</v>
      </c>
      <c r="B5266" t="s">
        <v>43</v>
      </c>
      <c r="C5266" t="s">
        <v>50</v>
      </c>
      <c r="D5266" s="10">
        <v>2490810</v>
      </c>
    </row>
    <row r="5267" spans="1:9">
      <c r="A5267" s="9">
        <v>45231</v>
      </c>
      <c r="B5267" t="s">
        <v>48</v>
      </c>
      <c r="C5267" t="s">
        <v>50</v>
      </c>
      <c r="D5267" s="10">
        <v>1102137</v>
      </c>
    </row>
    <row r="5268" spans="1:9">
      <c r="A5268" s="9">
        <v>45231</v>
      </c>
      <c r="B5268" t="s">
        <v>32</v>
      </c>
      <c r="C5268" t="s">
        <v>32</v>
      </c>
      <c r="D5268" s="46">
        <v>228940233</v>
      </c>
    </row>
    <row r="5269" spans="1:9">
      <c r="A5269" s="9">
        <v>45231</v>
      </c>
      <c r="B5269" t="s">
        <v>51</v>
      </c>
      <c r="C5269" t="s">
        <v>51</v>
      </c>
      <c r="D5269" s="10">
        <v>280990525</v>
      </c>
    </row>
    <row r="5270" spans="1:9">
      <c r="A5270" s="9">
        <v>45231</v>
      </c>
      <c r="B5270" t="s">
        <v>50</v>
      </c>
      <c r="C5270" t="s">
        <v>50</v>
      </c>
      <c r="D5270" s="46">
        <v>52050292</v>
      </c>
    </row>
    <row r="5271" spans="1:9">
      <c r="A5271" s="9">
        <v>45261</v>
      </c>
      <c r="B5271" t="s">
        <v>22</v>
      </c>
      <c r="C5271" t="s">
        <v>32</v>
      </c>
      <c r="D5271" s="10">
        <v>104343803</v>
      </c>
    </row>
    <row r="5272" spans="1:9">
      <c r="A5272" s="9">
        <v>45261</v>
      </c>
      <c r="B5272" t="s">
        <v>23</v>
      </c>
      <c r="C5272" t="s">
        <v>32</v>
      </c>
      <c r="D5272" s="10">
        <v>1707080</v>
      </c>
    </row>
    <row r="5273" spans="1:9">
      <c r="A5273" s="9">
        <v>45261</v>
      </c>
      <c r="B5273" t="s">
        <v>24</v>
      </c>
      <c r="C5273" t="s">
        <v>32</v>
      </c>
      <c r="D5273" s="10">
        <v>25361241</v>
      </c>
      <c r="H5273" s="10"/>
    </row>
    <row r="5274" spans="1:9">
      <c r="A5274" s="9">
        <v>45261</v>
      </c>
      <c r="B5274" t="s">
        <v>26</v>
      </c>
      <c r="C5274" t="s">
        <v>32</v>
      </c>
      <c r="D5274" s="10">
        <v>1736311</v>
      </c>
      <c r="H5274" s="10"/>
    </row>
    <row r="5275" spans="1:9">
      <c r="A5275" s="9">
        <v>45261</v>
      </c>
      <c r="B5275" t="s">
        <v>25</v>
      </c>
      <c r="C5275" t="s">
        <v>32</v>
      </c>
      <c r="D5275" s="10">
        <v>4284054</v>
      </c>
      <c r="H5275" s="10"/>
      <c r="I5275" s="47"/>
    </row>
    <row r="5276" spans="1:9">
      <c r="A5276" s="9">
        <v>45261</v>
      </c>
      <c r="B5276" t="s">
        <v>27</v>
      </c>
      <c r="C5276" t="s">
        <v>32</v>
      </c>
      <c r="D5276" s="10">
        <v>77452101</v>
      </c>
      <c r="H5276" s="10"/>
    </row>
    <row r="5277" spans="1:9">
      <c r="A5277" s="9">
        <v>45261</v>
      </c>
      <c r="B5277" t="s">
        <v>30</v>
      </c>
      <c r="C5277" t="s">
        <v>32</v>
      </c>
      <c r="D5277" s="10">
        <v>1643469</v>
      </c>
      <c r="F5277" s="11"/>
      <c r="H5277" s="10"/>
    </row>
    <row r="5278" spans="1:9">
      <c r="A5278" s="9">
        <v>45261</v>
      </c>
      <c r="B5278" t="s">
        <v>29</v>
      </c>
      <c r="C5278" t="s">
        <v>32</v>
      </c>
      <c r="D5278" s="10">
        <v>1908070</v>
      </c>
      <c r="F5278" s="11"/>
      <c r="H5278" s="10"/>
    </row>
    <row r="5279" spans="1:9">
      <c r="A5279" s="9">
        <v>45261</v>
      </c>
      <c r="B5279" t="s">
        <v>28</v>
      </c>
      <c r="C5279" t="s">
        <v>32</v>
      </c>
      <c r="D5279" s="10">
        <v>9079425</v>
      </c>
      <c r="H5279" s="10"/>
    </row>
    <row r="5280" spans="1:9">
      <c r="A5280" s="9">
        <v>45261</v>
      </c>
      <c r="B5280" t="s">
        <v>31</v>
      </c>
      <c r="C5280" t="s">
        <v>32</v>
      </c>
      <c r="D5280" s="10">
        <v>3698896</v>
      </c>
      <c r="H5280" s="10"/>
    </row>
    <row r="5281" spans="1:8">
      <c r="A5281" s="9">
        <v>45261</v>
      </c>
      <c r="B5281" t="s">
        <v>34</v>
      </c>
      <c r="C5281" t="s">
        <v>50</v>
      </c>
      <c r="D5281" s="10">
        <v>449067</v>
      </c>
      <c r="H5281" s="10"/>
    </row>
    <row r="5282" spans="1:8">
      <c r="A5282" s="9">
        <v>45261</v>
      </c>
      <c r="B5282" t="s">
        <v>36</v>
      </c>
      <c r="C5282" t="s">
        <v>50</v>
      </c>
      <c r="D5282" s="10">
        <v>14263725</v>
      </c>
      <c r="H5282" s="10"/>
    </row>
    <row r="5283" spans="1:8">
      <c r="A5283" s="9">
        <v>45261</v>
      </c>
      <c r="B5283" t="s">
        <v>37</v>
      </c>
      <c r="C5283" t="s">
        <v>50</v>
      </c>
      <c r="D5283" s="10">
        <v>192190</v>
      </c>
      <c r="H5283" s="10"/>
    </row>
    <row r="5284" spans="1:8">
      <c r="A5284" s="9">
        <v>45261</v>
      </c>
      <c r="B5284" t="s">
        <v>38</v>
      </c>
      <c r="C5284" t="s">
        <v>50</v>
      </c>
      <c r="D5284" s="10">
        <v>9931321</v>
      </c>
    </row>
    <row r="5285" spans="1:8">
      <c r="A5285" s="9">
        <v>45261</v>
      </c>
      <c r="B5285" t="s">
        <v>42</v>
      </c>
      <c r="C5285" t="s">
        <v>50</v>
      </c>
      <c r="D5285" s="10">
        <v>758872</v>
      </c>
    </row>
    <row r="5286" spans="1:8">
      <c r="A5286" s="9">
        <v>45261</v>
      </c>
      <c r="B5286" t="s">
        <v>44</v>
      </c>
      <c r="C5286" t="s">
        <v>50</v>
      </c>
      <c r="D5286" s="10">
        <v>4628669</v>
      </c>
    </row>
    <row r="5287" spans="1:8">
      <c r="A5287" s="9">
        <v>45261</v>
      </c>
      <c r="B5287" t="s">
        <v>45</v>
      </c>
      <c r="C5287" t="s">
        <v>50</v>
      </c>
      <c r="D5287" s="10">
        <v>1077103</v>
      </c>
    </row>
    <row r="5288" spans="1:8">
      <c r="A5288" s="9">
        <v>45261</v>
      </c>
      <c r="B5288" t="s">
        <v>46</v>
      </c>
      <c r="C5288" t="s">
        <v>50</v>
      </c>
      <c r="D5288" s="10">
        <v>262848</v>
      </c>
    </row>
    <row r="5289" spans="1:8">
      <c r="A5289" s="9">
        <v>45261</v>
      </c>
      <c r="B5289" t="s">
        <v>47</v>
      </c>
      <c r="C5289" t="s">
        <v>50</v>
      </c>
      <c r="D5289" s="10">
        <v>7669052</v>
      </c>
    </row>
    <row r="5290" spans="1:8">
      <c r="A5290" s="9">
        <v>45261</v>
      </c>
      <c r="B5290" t="s">
        <v>49</v>
      </c>
      <c r="C5290" t="s">
        <v>50</v>
      </c>
      <c r="D5290" s="10">
        <v>909733</v>
      </c>
    </row>
    <row r="5291" spans="1:8">
      <c r="A5291" s="9">
        <v>45261</v>
      </c>
      <c r="B5291" t="s">
        <v>33</v>
      </c>
      <c r="C5291" t="s">
        <v>50</v>
      </c>
      <c r="D5291" s="10">
        <v>294845</v>
      </c>
    </row>
    <row r="5292" spans="1:8">
      <c r="A5292" s="9">
        <v>45261</v>
      </c>
      <c r="B5292" t="s">
        <v>35</v>
      </c>
      <c r="C5292" t="s">
        <v>50</v>
      </c>
      <c r="D5292" s="10">
        <v>959290</v>
      </c>
    </row>
    <row r="5293" spans="1:8">
      <c r="A5293" s="9">
        <v>45261</v>
      </c>
      <c r="B5293" t="s">
        <v>39</v>
      </c>
      <c r="C5293" t="s">
        <v>50</v>
      </c>
      <c r="D5293" s="10">
        <v>5136592</v>
      </c>
    </row>
    <row r="5294" spans="1:8">
      <c r="A5294" s="9">
        <v>45261</v>
      </c>
      <c r="B5294" t="s">
        <v>40</v>
      </c>
      <c r="C5294" t="s">
        <v>50</v>
      </c>
      <c r="D5294" s="10">
        <v>106246</v>
      </c>
    </row>
    <row r="5295" spans="1:8">
      <c r="A5295" s="9">
        <v>45261</v>
      </c>
      <c r="B5295" t="s">
        <v>41</v>
      </c>
      <c r="C5295" t="s">
        <v>50</v>
      </c>
      <c r="D5295" s="10">
        <v>1463859</v>
      </c>
    </row>
    <row r="5296" spans="1:8">
      <c r="A5296" s="9">
        <v>45261</v>
      </c>
      <c r="B5296" t="s">
        <v>43</v>
      </c>
      <c r="C5296" t="s">
        <v>50</v>
      </c>
      <c r="D5296" s="10">
        <v>2256990</v>
      </c>
    </row>
    <row r="5297" spans="1:4">
      <c r="A5297" s="9">
        <v>45261</v>
      </c>
      <c r="B5297" t="s">
        <v>48</v>
      </c>
      <c r="C5297" t="s">
        <v>50</v>
      </c>
      <c r="D5297" s="10">
        <v>1045909</v>
      </c>
    </row>
    <row r="5298" spans="1:4">
      <c r="A5298" s="9">
        <v>45261</v>
      </c>
      <c r="B5298" t="s">
        <v>32</v>
      </c>
      <c r="C5298" t="s">
        <v>32</v>
      </c>
      <c r="D5298" s="10">
        <v>231214450</v>
      </c>
    </row>
    <row r="5299" spans="1:4">
      <c r="A5299" s="9">
        <v>45261</v>
      </c>
      <c r="B5299" t="s">
        <v>51</v>
      </c>
      <c r="C5299" t="s">
        <v>51</v>
      </c>
      <c r="D5299" s="10">
        <v>282620761</v>
      </c>
    </row>
    <row r="5300" spans="1:4">
      <c r="A5300" s="9">
        <v>45261</v>
      </c>
      <c r="B5300" t="s">
        <v>50</v>
      </c>
      <c r="C5300" t="s">
        <v>50</v>
      </c>
      <c r="D5300" s="46">
        <v>51406311</v>
      </c>
    </row>
  </sheetData>
  <sheetProtection algorithmName="SHA-512" hashValue="Sk41Uc015awePcW5nx8DzrAeC57z1kAVYoYbrUTsPAkoDVmW21p1orX4w86eJtFbvQjYSSnUeQihQW1Eql5WVQ==" saltValue="qDR3ns6EW7HPfXUB49Kwcw==" spinCount="100000" sheet="1" objects="1" scenarios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33F-A9BA-4B41-A2E5-A72E92A37150}">
  <dimension ref="A1:O205"/>
  <sheetViews>
    <sheetView topLeftCell="A184" workbookViewId="0">
      <selection activeCell="D191" sqref="D191"/>
    </sheetView>
  </sheetViews>
  <sheetFormatPr defaultColWidth="11.42578125" defaultRowHeight="15"/>
  <cols>
    <col min="2" max="2" width="14.42578125" customWidth="1"/>
    <col min="3" max="3" width="19.5703125" customWidth="1"/>
    <col min="4" max="4" width="29.85546875" customWidth="1"/>
    <col min="6" max="6" width="20" customWidth="1"/>
    <col min="7" max="7" width="31" bestFit="1" customWidth="1"/>
    <col min="8" max="8" width="22.5703125" customWidth="1"/>
    <col min="9" max="9" width="20.140625" customWidth="1"/>
    <col min="10" max="10" width="29.85546875" customWidth="1"/>
    <col min="11" max="11" width="19" customWidth="1"/>
    <col min="12" max="15" width="24.85546875" customWidth="1"/>
  </cols>
  <sheetData>
    <row r="1" spans="1:15">
      <c r="A1" s="3" t="s">
        <v>2</v>
      </c>
      <c r="B1" s="3" t="s">
        <v>3</v>
      </c>
      <c r="C1" s="4" t="s">
        <v>4</v>
      </c>
      <c r="D1" t="s">
        <v>18</v>
      </c>
      <c r="F1" s="23" t="s">
        <v>6</v>
      </c>
      <c r="G1" s="23" t="s">
        <v>73</v>
      </c>
      <c r="H1" s="23" t="s">
        <v>74</v>
      </c>
      <c r="I1" s="23" t="s">
        <v>75</v>
      </c>
      <c r="J1" s="5" t="s">
        <v>76</v>
      </c>
      <c r="K1" s="5" t="s">
        <v>77</v>
      </c>
      <c r="L1" s="5" t="s">
        <v>78</v>
      </c>
      <c r="M1" s="5" t="s">
        <v>79</v>
      </c>
      <c r="N1" s="5" t="s">
        <v>80</v>
      </c>
      <c r="O1" s="5" t="s">
        <v>81</v>
      </c>
    </row>
    <row r="2" spans="1:15">
      <c r="A2" s="24">
        <v>39083</v>
      </c>
      <c r="B2" s="25">
        <v>125735384</v>
      </c>
      <c r="F2" s="3">
        <v>2008</v>
      </c>
      <c r="G2" s="26">
        <v>2755904003.1882086</v>
      </c>
      <c r="H2" s="26">
        <v>229658666.93235072</v>
      </c>
      <c r="I2" s="26">
        <v>7550421.9265430374</v>
      </c>
      <c r="J2" s="23" t="s">
        <v>82</v>
      </c>
      <c r="K2" s="6">
        <v>0.25301680794237758</v>
      </c>
      <c r="L2" s="27">
        <f>SUM(B14:B16)/SUM(B2:B4)-1</f>
        <v>0.58255829510762602</v>
      </c>
      <c r="M2" s="27">
        <f>SUM(B17:B19)/SUM(B5:B7)-1</f>
        <v>0.30775976083489631</v>
      </c>
      <c r="N2" s="27">
        <f>SUM(B20:B22)/SUM(B8:B10)-1</f>
        <v>0.16337688949365536</v>
      </c>
      <c r="O2" s="27">
        <f>SUM(B23:B25)/SUM(B11:B13)-1</f>
        <v>6.6359365524149005E-2</v>
      </c>
    </row>
    <row r="3" spans="1:15">
      <c r="A3" s="24">
        <v>39114</v>
      </c>
      <c r="B3" s="25">
        <v>144658882</v>
      </c>
      <c r="C3" s="6">
        <f t="shared" ref="C3:C14" si="0">+B3/B2-1</f>
        <v>0.15050256656471506</v>
      </c>
      <c r="F3" s="3">
        <v>2009</v>
      </c>
      <c r="G3" s="26">
        <v>2602464108.103651</v>
      </c>
      <c r="H3" s="26">
        <v>216872009.00863758</v>
      </c>
      <c r="I3" s="26">
        <v>7130038.6523387702</v>
      </c>
      <c r="J3" s="23" t="s">
        <v>83</v>
      </c>
      <c r="K3" s="6">
        <v>-5.5676792408969389E-2</v>
      </c>
      <c r="L3" s="27">
        <v>-8.0393689379581357E-2</v>
      </c>
      <c r="M3" s="27">
        <v>-5.0536479003879919E-2</v>
      </c>
      <c r="N3" s="27">
        <v>-8.1274789704825934E-2</v>
      </c>
      <c r="O3" s="27">
        <v>-7.3692335677058018E-3</v>
      </c>
    </row>
    <row r="4" spans="1:15">
      <c r="A4" s="24">
        <v>39142</v>
      </c>
      <c r="B4" s="25">
        <v>157043593</v>
      </c>
      <c r="C4" s="6">
        <f t="shared" si="0"/>
        <v>8.5613208319970324E-2</v>
      </c>
      <c r="F4" s="3">
        <v>2010</v>
      </c>
      <c r="G4" s="26">
        <v>2682676636.2825837</v>
      </c>
      <c r="H4" s="26">
        <v>223556386.35688198</v>
      </c>
      <c r="I4" s="26">
        <v>7349799.0035139276</v>
      </c>
      <c r="J4" s="23" t="s">
        <v>84</v>
      </c>
      <c r="K4" s="6">
        <v>3.0821761548666116E-2</v>
      </c>
      <c r="L4" s="27">
        <v>-4.5304912223790517E-2</v>
      </c>
      <c r="M4" s="27">
        <v>2.6905287312340542E-2</v>
      </c>
      <c r="N4" s="27">
        <v>0.10705002881149062</v>
      </c>
      <c r="O4" s="27">
        <v>2.9809640991873332E-2</v>
      </c>
    </row>
    <row r="5" spans="1:15">
      <c r="A5" s="24">
        <v>39173</v>
      </c>
      <c r="B5" s="25">
        <v>165976243.36000001</v>
      </c>
      <c r="C5" s="6">
        <f t="shared" si="0"/>
        <v>5.6880068708056175E-2</v>
      </c>
      <c r="F5" s="3">
        <v>2011</v>
      </c>
      <c r="G5" s="26">
        <v>2767149225.4136124</v>
      </c>
      <c r="H5" s="26">
        <v>230595768.7844677</v>
      </c>
      <c r="I5" s="26">
        <v>7581230.7545578424</v>
      </c>
      <c r="J5" s="23" t="s">
        <v>85</v>
      </c>
      <c r="K5" s="6">
        <v>3.1488174157316084E-2</v>
      </c>
      <c r="L5" s="27">
        <v>0.1214671360595907</v>
      </c>
      <c r="M5" s="27">
        <v>4.445420962132518E-2</v>
      </c>
      <c r="N5" s="27">
        <v>-3.5402522749678145E-2</v>
      </c>
      <c r="O5" s="27">
        <v>1.1853551776379589E-2</v>
      </c>
    </row>
    <row r="6" spans="1:15">
      <c r="A6" s="24">
        <v>39203</v>
      </c>
      <c r="B6" s="25">
        <v>186651069</v>
      </c>
      <c r="C6" s="6">
        <f t="shared" si="0"/>
        <v>0.12456496918752769</v>
      </c>
      <c r="F6" s="3">
        <v>2012</v>
      </c>
      <c r="G6" s="26">
        <v>2999639377.7237387</v>
      </c>
      <c r="H6" s="26">
        <v>249969948.1436449</v>
      </c>
      <c r="I6" s="26">
        <v>8218190.0759554487</v>
      </c>
      <c r="J6" s="23" t="s">
        <v>86</v>
      </c>
      <c r="K6" s="6">
        <v>8.4017930863622192E-2</v>
      </c>
      <c r="L6" s="27">
        <v>3.0582074373513457E-2</v>
      </c>
      <c r="M6" s="27">
        <v>5.0821555447688738E-2</v>
      </c>
      <c r="N6" s="27">
        <v>0.11381533385455711</v>
      </c>
      <c r="O6" s="27">
        <v>0.14044313755937776</v>
      </c>
    </row>
    <row r="7" spans="1:15">
      <c r="A7" s="24">
        <v>39234</v>
      </c>
      <c r="B7" s="25">
        <v>184291879</v>
      </c>
      <c r="C7" s="6">
        <f t="shared" si="0"/>
        <v>-1.2639574006404475E-2</v>
      </c>
      <c r="F7" s="3">
        <v>2013</v>
      </c>
      <c r="G7" s="26">
        <v>3128722755.1573868</v>
      </c>
      <c r="H7" s="26">
        <v>260726896.26311556</v>
      </c>
      <c r="I7" s="26">
        <v>8571843.164814759</v>
      </c>
      <c r="J7" s="23" t="s">
        <v>87</v>
      </c>
      <c r="K7" s="6">
        <v>4.3032965359856901E-2</v>
      </c>
      <c r="L7" s="27">
        <v>6.6310484228865318E-2</v>
      </c>
      <c r="M7" s="27">
        <v>5.0521452611817619E-2</v>
      </c>
      <c r="N7" s="27">
        <v>1.6333036913094734E-2</v>
      </c>
      <c r="O7" s="27">
        <v>4.2367080890776343E-2</v>
      </c>
    </row>
    <row r="8" spans="1:15">
      <c r="A8" s="24">
        <v>39264</v>
      </c>
      <c r="B8" s="25">
        <v>198940994</v>
      </c>
      <c r="C8" s="6">
        <f t="shared" si="0"/>
        <v>7.948866265561283E-2</v>
      </c>
      <c r="F8" s="3">
        <v>2014</v>
      </c>
      <c r="G8" s="26">
        <v>3290850610.6352639</v>
      </c>
      <c r="H8" s="26">
        <v>274237550.88627201</v>
      </c>
      <c r="I8" s="26">
        <v>9016029.0702336002</v>
      </c>
      <c r="J8" s="23" t="s">
        <v>88</v>
      </c>
      <c r="K8" s="6">
        <v>5.1819182511657624E-2</v>
      </c>
      <c r="L8" s="27">
        <v>7.0151111852415626E-2</v>
      </c>
      <c r="M8" s="27">
        <v>2.9670061033809203E-2</v>
      </c>
      <c r="N8" s="27">
        <v>3.9217494522164609E-2</v>
      </c>
      <c r="O8" s="27">
        <v>6.9444568188123279E-2</v>
      </c>
    </row>
    <row r="9" spans="1:15">
      <c r="A9" s="24">
        <v>39295</v>
      </c>
      <c r="B9" s="25">
        <v>221977838</v>
      </c>
      <c r="C9" s="6">
        <f t="shared" si="0"/>
        <v>0.11579737055098871</v>
      </c>
      <c r="F9" s="3">
        <v>2015</v>
      </c>
      <c r="G9" s="26">
        <v>3285515947.9900002</v>
      </c>
      <c r="H9" s="26">
        <v>273792995.66583335</v>
      </c>
      <c r="I9" s="26">
        <v>9001413.5561369862</v>
      </c>
      <c r="J9" s="23" t="s">
        <v>89</v>
      </c>
      <c r="K9" s="6">
        <v>-1.6210588921974356E-3</v>
      </c>
      <c r="L9" s="27">
        <v>6.7374226867489062E-2</v>
      </c>
      <c r="M9" s="27">
        <v>3.6207754843855744E-2</v>
      </c>
      <c r="N9" s="27">
        <v>-2.6656557500521649E-2</v>
      </c>
      <c r="O9" s="27">
        <v>-7.5874660369172675E-2</v>
      </c>
    </row>
    <row r="10" spans="1:15">
      <c r="A10" s="24">
        <v>39326</v>
      </c>
      <c r="B10" s="25">
        <v>200429889</v>
      </c>
      <c r="C10" s="6">
        <f t="shared" si="0"/>
        <v>-9.7072523969712665E-2</v>
      </c>
      <c r="F10" s="3">
        <v>2016</v>
      </c>
      <c r="G10" s="26">
        <v>3217735441.6500239</v>
      </c>
      <c r="H10" s="26">
        <v>268144620.13750198</v>
      </c>
      <c r="I10" s="26">
        <v>8791626.8897541631</v>
      </c>
      <c r="J10" s="23" t="s">
        <v>90</v>
      </c>
      <c r="K10" s="6">
        <v>-2.0630095063590481E-2</v>
      </c>
      <c r="L10" s="27">
        <v>-0.11202156615032155</v>
      </c>
      <c r="M10" s="27">
        <v>-6.338097041058488E-2</v>
      </c>
      <c r="N10" s="27">
        <v>4.3514276985376021E-2</v>
      </c>
      <c r="O10" s="27">
        <v>5.5220795011020174E-2</v>
      </c>
    </row>
    <row r="11" spans="1:15">
      <c r="A11" s="24">
        <v>39356</v>
      </c>
      <c r="B11" s="25">
        <v>213049426</v>
      </c>
      <c r="C11" s="6">
        <f t="shared" si="0"/>
        <v>6.2962350889691931E-2</v>
      </c>
      <c r="F11" s="3">
        <v>2017</v>
      </c>
      <c r="G11" s="26">
        <v>3380461773.5999393</v>
      </c>
      <c r="H11" s="26">
        <v>281705147.79999495</v>
      </c>
      <c r="I11" s="26">
        <v>9261539.1057532579</v>
      </c>
      <c r="J11" s="23" t="s">
        <v>91</v>
      </c>
      <c r="K11" s="6">
        <v>5.0571693944630569E-2</v>
      </c>
      <c r="L11" s="27">
        <v>0.10724186870434593</v>
      </c>
      <c r="M11" s="27">
        <v>9.8064371349731561E-2</v>
      </c>
      <c r="N11" s="27">
        <v>1.7970578429688189E-2</v>
      </c>
      <c r="O11" s="27">
        <v>1.5414164932365138E-2</v>
      </c>
    </row>
    <row r="12" spans="1:15">
      <c r="A12" s="24">
        <v>39387</v>
      </c>
      <c r="B12" s="25">
        <v>198721627.10000002</v>
      </c>
      <c r="C12" s="6">
        <f t="shared" si="0"/>
        <v>-6.725105610000548E-2</v>
      </c>
      <c r="F12" s="3">
        <v>2018</v>
      </c>
      <c r="G12" s="26">
        <v>3416071958.5584307</v>
      </c>
      <c r="H12" s="26">
        <v>284672663.21320254</v>
      </c>
      <c r="I12" s="26">
        <v>9359101.2563244682</v>
      </c>
      <c r="J12" s="23" t="s">
        <v>92</v>
      </c>
      <c r="K12" s="6">
        <v>1.0534118514988977E-2</v>
      </c>
      <c r="L12" s="27">
        <v>2.3892573876572287E-2</v>
      </c>
      <c r="M12" s="27">
        <v>2.1232534010028337E-2</v>
      </c>
      <c r="N12" s="27">
        <v>1.2315113946293588E-2</v>
      </c>
      <c r="O12" s="27">
        <v>-1.57199258154197E-2</v>
      </c>
    </row>
    <row r="13" spans="1:15">
      <c r="A13" s="24">
        <v>39417</v>
      </c>
      <c r="B13" s="25">
        <v>201938207.89999998</v>
      </c>
      <c r="C13" s="6">
        <f t="shared" si="0"/>
        <v>1.6186365052160756E-2</v>
      </c>
      <c r="F13" s="3">
        <v>2019</v>
      </c>
      <c r="G13" s="26">
        <v>3170584174.5900002</v>
      </c>
      <c r="H13" s="26">
        <v>264215347.88250002</v>
      </c>
      <c r="I13" s="26">
        <v>8686531.9851780832</v>
      </c>
      <c r="J13" s="23" t="s">
        <v>93</v>
      </c>
      <c r="K13" s="6">
        <v>-7.1862591580777346E-2</v>
      </c>
      <c r="L13" s="27">
        <v>-9.3124051721451773E-2</v>
      </c>
      <c r="M13" s="27">
        <v>-0.14198139516460195</v>
      </c>
      <c r="N13" s="27">
        <v>-5.4415066158778558E-2</v>
      </c>
      <c r="O13" s="27">
        <v>7.3407669539100606E-3</v>
      </c>
    </row>
    <row r="14" spans="1:15">
      <c r="A14" s="24">
        <v>39448</v>
      </c>
      <c r="B14" s="25">
        <v>245835529.4278</v>
      </c>
      <c r="C14" s="6">
        <f t="shared" si="0"/>
        <v>0.2173799697654939</v>
      </c>
      <c r="D14">
        <v>255</v>
      </c>
      <c r="F14" s="3">
        <v>2020</v>
      </c>
      <c r="G14" s="26">
        <v>3347479439</v>
      </c>
      <c r="H14" s="26">
        <v>278956619.91666669</v>
      </c>
      <c r="I14" s="26">
        <v>9146118.6857923493</v>
      </c>
      <c r="J14" s="23" t="s">
        <v>94</v>
      </c>
      <c r="K14" s="6">
        <v>5.5792640935916848E-2</v>
      </c>
      <c r="L14" s="27">
        <v>3.6140052081803153E-2</v>
      </c>
      <c r="M14" s="27">
        <v>0.11615061250964653</v>
      </c>
      <c r="N14" s="27">
        <v>6.6608619525690749E-2</v>
      </c>
      <c r="O14" s="27">
        <v>7.4846593916124693E-3</v>
      </c>
    </row>
    <row r="15" spans="1:15">
      <c r="A15" s="24">
        <v>39479</v>
      </c>
      <c r="B15" s="25">
        <v>213055727.70270273</v>
      </c>
      <c r="C15" s="6">
        <f>+B15/B14-1</f>
        <v>-0.13334037517438846</v>
      </c>
      <c r="D15">
        <v>250</v>
      </c>
      <c r="F15" s="3">
        <v>2021</v>
      </c>
      <c r="G15" s="26">
        <v>3112553989.8446665</v>
      </c>
      <c r="H15" s="26">
        <v>259379499.1537222</v>
      </c>
      <c r="I15" s="26">
        <v>8527545.1776566207</v>
      </c>
      <c r="J15" s="23" t="s">
        <v>95</v>
      </c>
      <c r="K15" s="6">
        <v>-7.0179803471926094E-2</v>
      </c>
      <c r="L15" s="27">
        <v>1.9151987755853701E-2</v>
      </c>
      <c r="M15" s="27">
        <v>-0.10654588398800335</v>
      </c>
      <c r="N15" s="27">
        <v>-0.12215872880022616</v>
      </c>
      <c r="O15" s="27">
        <v>-6.3013921482153901E-2</v>
      </c>
    </row>
    <row r="16" spans="1:15">
      <c r="A16" s="24">
        <v>39508</v>
      </c>
      <c r="B16" s="25">
        <v>217554072.27299112</v>
      </c>
      <c r="C16" s="6">
        <f t="shared" ref="C16:C78" si="1">+B16/B15-1</f>
        <v>2.111346462633179E-2</v>
      </c>
      <c r="D16">
        <v>260</v>
      </c>
      <c r="F16" s="3">
        <v>2022</v>
      </c>
      <c r="G16" s="26">
        <v>3369695730.9886789</v>
      </c>
      <c r="H16" s="26">
        <v>280807977.58238989</v>
      </c>
      <c r="I16" s="26">
        <v>9232043.098599121</v>
      </c>
      <c r="J16" s="23" t="s">
        <v>96</v>
      </c>
      <c r="K16" s="6">
        <v>8.2614387407572432E-2</v>
      </c>
      <c r="L16" s="27">
        <v>3.3589946037770879E-4</v>
      </c>
      <c r="M16" s="27">
        <v>0.17059453614849418</v>
      </c>
      <c r="N16" s="27">
        <v>0.11837891389268651</v>
      </c>
      <c r="O16" s="27">
        <v>4.6654979718145029E-2</v>
      </c>
    </row>
    <row r="17" spans="1:15">
      <c r="A17" s="24">
        <v>39539</v>
      </c>
      <c r="B17" s="25">
        <v>222484264.42596585</v>
      </c>
      <c r="C17" s="6">
        <f t="shared" si="1"/>
        <v>2.2661916191521358E-2</v>
      </c>
      <c r="D17">
        <v>287</v>
      </c>
      <c r="F17" s="3">
        <v>2023</v>
      </c>
      <c r="G17" s="26">
        <f>SUM(B194:B205)</f>
        <v>3327010470.5205555</v>
      </c>
      <c r="H17" s="26">
        <f>+G17/12</f>
        <v>277250872.5433796</v>
      </c>
      <c r="I17" s="26">
        <f>+G17/365</f>
        <v>9115097.1795083713</v>
      </c>
      <c r="J17" s="23" t="s">
        <v>97</v>
      </c>
      <c r="K17" s="6">
        <f>SUM(B194:B205)/SUM(B182:B193)-1</f>
        <v>-1.2667393104836666E-2</v>
      </c>
      <c r="L17" s="27">
        <f>SUM(B194:B196)/SUM(B182:B184)-1</f>
        <v>-6.4557367080897432E-2</v>
      </c>
      <c r="M17" s="27">
        <f>SUM(B197:B199)/SUM(B185:B187)-1</f>
        <v>-4.7566482696734247E-2</v>
      </c>
      <c r="N17" s="27">
        <f>SUM(B200:B202)/SUM(B188:B190)-1</f>
        <v>1.5088605991308901E-2</v>
      </c>
      <c r="O17" s="27">
        <f>SUM(B203:B205)/SUM(B191:B193)-1</f>
        <v>4.7317062016727807E-2</v>
      </c>
    </row>
    <row r="18" spans="1:15">
      <c r="A18" s="24">
        <v>39569</v>
      </c>
      <c r="B18" s="25">
        <v>238665668</v>
      </c>
      <c r="C18" s="6">
        <f t="shared" si="1"/>
        <v>7.2730552948470306E-2</v>
      </c>
      <c r="D18">
        <v>309</v>
      </c>
    </row>
    <row r="19" spans="1:15">
      <c r="A19" s="24">
        <v>39600</v>
      </c>
      <c r="B19" s="25">
        <v>241011380.85465366</v>
      </c>
      <c r="C19" s="6">
        <f t="shared" si="1"/>
        <v>9.8284469413241204E-3</v>
      </c>
      <c r="D19">
        <v>313</v>
      </c>
    </row>
    <row r="20" spans="1:15" ht="15.75" thickBot="1">
      <c r="A20" s="24">
        <v>39630</v>
      </c>
      <c r="B20" s="25">
        <v>243776412.5197297</v>
      </c>
      <c r="C20" s="6">
        <f t="shared" si="1"/>
        <v>1.1472618659214007E-2</v>
      </c>
      <c r="D20">
        <v>320</v>
      </c>
      <c r="F20" s="34" t="s">
        <v>16</v>
      </c>
      <c r="G20" t="s">
        <v>17</v>
      </c>
      <c r="H20" s="35" t="s">
        <v>3</v>
      </c>
      <c r="I20" s="36" t="s">
        <v>4</v>
      </c>
      <c r="J20" s="8" t="s">
        <v>18</v>
      </c>
    </row>
    <row r="21" spans="1:15" ht="15.75" thickTop="1">
      <c r="A21" s="24">
        <v>39661</v>
      </c>
      <c r="B21" s="25">
        <v>253575909.80811143</v>
      </c>
      <c r="C21" s="6">
        <f t="shared" si="1"/>
        <v>4.0198709904259555E-2</v>
      </c>
      <c r="D21">
        <v>332</v>
      </c>
      <c r="F21" s="37">
        <v>45292</v>
      </c>
      <c r="G21" s="38">
        <v>45343</v>
      </c>
      <c r="H21" s="2">
        <v>255174364</v>
      </c>
      <c r="I21" s="28">
        <f>+H21/B205-1</f>
        <v>-9.711387409363037E-2</v>
      </c>
      <c r="J21" s="40">
        <v>432</v>
      </c>
    </row>
    <row r="22" spans="1:15">
      <c r="A22" s="24">
        <v>39692</v>
      </c>
      <c r="B22" s="25">
        <v>225510420</v>
      </c>
      <c r="C22" s="6">
        <f t="shared" si="1"/>
        <v>-0.1106788489070174</v>
      </c>
      <c r="D22">
        <v>355</v>
      </c>
    </row>
    <row r="23" spans="1:15">
      <c r="A23" s="24">
        <v>39722</v>
      </c>
      <c r="B23" s="25">
        <v>230007594.89541289</v>
      </c>
      <c r="C23" s="6">
        <f t="shared" si="1"/>
        <v>1.9942204424136634E-2</v>
      </c>
      <c r="D23">
        <v>374</v>
      </c>
    </row>
    <row r="24" spans="1:15">
      <c r="A24" s="24">
        <v>39753</v>
      </c>
      <c r="B24" s="25">
        <v>212809625.73940149</v>
      </c>
      <c r="C24" s="6">
        <f t="shared" si="1"/>
        <v>-7.4771309894490767E-2</v>
      </c>
      <c r="D24">
        <v>370</v>
      </c>
    </row>
    <row r="25" spans="1:15">
      <c r="A25" s="24">
        <v>39783</v>
      </c>
      <c r="B25" s="25">
        <v>211617397.54143998</v>
      </c>
      <c r="C25" s="6">
        <f t="shared" si="1"/>
        <v>-5.6023227042439894E-3</v>
      </c>
      <c r="D25">
        <v>374</v>
      </c>
    </row>
    <row r="26" spans="1:15">
      <c r="A26" s="24">
        <v>39814</v>
      </c>
      <c r="B26" s="25">
        <v>218321914.20800185</v>
      </c>
      <c r="C26" s="6">
        <f t="shared" si="1"/>
        <v>3.1682256489563798E-2</v>
      </c>
      <c r="D26">
        <v>357</v>
      </c>
    </row>
    <row r="27" spans="1:15">
      <c r="A27" s="24">
        <v>39845</v>
      </c>
      <c r="B27" s="25">
        <v>197288473.14698863</v>
      </c>
      <c r="C27" s="6">
        <f t="shared" si="1"/>
        <v>-9.6341410056408838E-2</v>
      </c>
      <c r="D27">
        <v>358</v>
      </c>
    </row>
    <row r="28" spans="1:15">
      <c r="A28" s="24">
        <v>39873</v>
      </c>
      <c r="B28" s="25">
        <v>206453006.35417026</v>
      </c>
      <c r="C28" s="6">
        <f t="shared" si="1"/>
        <v>4.6452451382466897E-2</v>
      </c>
      <c r="D28">
        <v>354</v>
      </c>
    </row>
    <row r="29" spans="1:15">
      <c r="A29" s="24">
        <v>39904</v>
      </c>
      <c r="B29" s="25">
        <v>226946543.27924454</v>
      </c>
      <c r="C29" s="6">
        <f t="shared" si="1"/>
        <v>9.9264899489608815E-2</v>
      </c>
      <c r="D29">
        <v>356</v>
      </c>
    </row>
    <row r="30" spans="1:15">
      <c r="A30" s="24">
        <v>39934</v>
      </c>
      <c r="B30" s="25">
        <v>222695499.51291582</v>
      </c>
      <c r="C30" s="6">
        <f t="shared" si="1"/>
        <v>-1.8731476165724459E-2</v>
      </c>
      <c r="D30">
        <v>350</v>
      </c>
    </row>
    <row r="31" spans="1:15">
      <c r="A31" s="24">
        <v>39965</v>
      </c>
      <c r="B31" s="25">
        <v>217034510.02251631</v>
      </c>
      <c r="C31" s="6">
        <f t="shared" si="1"/>
        <v>-2.5420313849095932E-2</v>
      </c>
      <c r="D31">
        <v>352</v>
      </c>
    </row>
    <row r="32" spans="1:15">
      <c r="A32" s="24">
        <v>39995</v>
      </c>
      <c r="B32" s="25">
        <v>233263525.64678061</v>
      </c>
      <c r="C32" s="6">
        <f t="shared" si="1"/>
        <v>7.4776198598926147E-2</v>
      </c>
      <c r="D32">
        <v>359</v>
      </c>
    </row>
    <row r="33" spans="1:4">
      <c r="A33" s="24">
        <v>40026</v>
      </c>
      <c r="B33" s="25">
        <v>218091602.03942519</v>
      </c>
      <c r="C33" s="6">
        <f t="shared" si="1"/>
        <v>-6.5041988734790501E-2</v>
      </c>
      <c r="D33">
        <v>358</v>
      </c>
    </row>
    <row r="34" spans="1:4">
      <c r="A34" s="24">
        <v>40057</v>
      </c>
      <c r="B34" s="25">
        <v>212757097.27348632</v>
      </c>
      <c r="C34" s="6">
        <f t="shared" si="1"/>
        <v>-2.4459927461922826E-2</v>
      </c>
      <c r="D34">
        <v>357</v>
      </c>
    </row>
    <row r="35" spans="1:4">
      <c r="A35" s="24">
        <v>40087</v>
      </c>
      <c r="B35" s="25">
        <v>225851635.30780369</v>
      </c>
      <c r="C35" s="6">
        <f t="shared" si="1"/>
        <v>6.1546891747094712E-2</v>
      </c>
      <c r="D35">
        <v>355</v>
      </c>
    </row>
    <row r="36" spans="1:4">
      <c r="A36" s="24">
        <v>40118</v>
      </c>
      <c r="B36" s="25">
        <v>203641610.98831886</v>
      </c>
      <c r="C36" s="6">
        <f t="shared" si="1"/>
        <v>-9.833900157161013E-2</v>
      </c>
      <c r="D36">
        <v>354</v>
      </c>
    </row>
    <row r="37" spans="1:4">
      <c r="A37" s="24">
        <v>40148</v>
      </c>
      <c r="B37" s="25">
        <v>220118690.32399875</v>
      </c>
      <c r="C37" s="6">
        <f t="shared" si="1"/>
        <v>8.0912143916525237E-2</v>
      </c>
      <c r="D37">
        <v>356</v>
      </c>
    </row>
    <row r="38" spans="1:4">
      <c r="A38" s="24">
        <v>40179</v>
      </c>
      <c r="B38" s="25">
        <v>206059967.259534</v>
      </c>
      <c r="C38" s="6">
        <f t="shared" si="1"/>
        <v>-6.3868829329173815E-2</v>
      </c>
      <c r="D38">
        <v>372</v>
      </c>
    </row>
    <row r="39" spans="1:4">
      <c r="A39" s="24">
        <v>40210</v>
      </c>
      <c r="B39" s="25">
        <v>183584351</v>
      </c>
      <c r="C39" s="6">
        <f t="shared" si="1"/>
        <v>-0.10907318174629133</v>
      </c>
      <c r="D39">
        <v>380</v>
      </c>
    </row>
    <row r="40" spans="1:4">
      <c r="A40" s="24">
        <v>40238</v>
      </c>
      <c r="B40" s="25">
        <v>204236548</v>
      </c>
      <c r="C40" s="6">
        <f t="shared" si="1"/>
        <v>0.11249432147950356</v>
      </c>
      <c r="D40">
        <v>375</v>
      </c>
    </row>
    <row r="41" spans="1:4">
      <c r="A41" s="24">
        <v>40269</v>
      </c>
      <c r="B41" s="25">
        <v>220991271.7993795</v>
      </c>
      <c r="C41" s="6">
        <f t="shared" si="1"/>
        <v>8.2035874398834308E-2</v>
      </c>
      <c r="D41">
        <v>376</v>
      </c>
    </row>
    <row r="42" spans="1:4">
      <c r="A42" s="24">
        <v>40299</v>
      </c>
      <c r="B42" s="25">
        <v>231350480.1069515</v>
      </c>
      <c r="C42" s="6">
        <f>+B42/B41-1</f>
        <v>4.6876097065843947E-2</v>
      </c>
      <c r="D42">
        <v>375</v>
      </c>
    </row>
    <row r="43" spans="1:4">
      <c r="A43" s="24">
        <v>40330</v>
      </c>
      <c r="B43" s="25">
        <v>232271925.10622543</v>
      </c>
      <c r="C43" s="6">
        <f t="shared" si="1"/>
        <v>3.9828964212564877E-3</v>
      </c>
      <c r="D43">
        <v>365</v>
      </c>
    </row>
    <row r="44" spans="1:4">
      <c r="A44" s="24">
        <v>40360</v>
      </c>
      <c r="B44" s="25">
        <v>252524541.59718189</v>
      </c>
      <c r="C44" s="6">
        <f t="shared" si="1"/>
        <v>8.7193561949832299E-2</v>
      </c>
      <c r="D44">
        <v>369</v>
      </c>
    </row>
    <row r="45" spans="1:4">
      <c r="A45" s="24">
        <v>40391</v>
      </c>
      <c r="B45" s="25">
        <v>233409755.04518932</v>
      </c>
      <c r="C45" s="6">
        <f t="shared" si="1"/>
        <v>-7.5694767847490185E-2</v>
      </c>
      <c r="D45">
        <v>376</v>
      </c>
    </row>
    <row r="46" spans="1:4">
      <c r="A46" s="24">
        <v>40422</v>
      </c>
      <c r="B46" s="25">
        <v>249271161.13331911</v>
      </c>
      <c r="C46" s="6">
        <f t="shared" si="1"/>
        <v>6.7955197866768513E-2</v>
      </c>
      <c r="D46">
        <v>365</v>
      </c>
    </row>
    <row r="47" spans="1:4">
      <c r="A47" s="24">
        <v>40452</v>
      </c>
      <c r="B47" s="25">
        <v>236352817</v>
      </c>
      <c r="C47" s="6">
        <f t="shared" si="1"/>
        <v>-5.1824463265567777E-2</v>
      </c>
      <c r="D47">
        <v>374</v>
      </c>
    </row>
    <row r="48" spans="1:4">
      <c r="A48" s="24">
        <v>40483</v>
      </c>
      <c r="B48" s="25">
        <v>211429389.23480257</v>
      </c>
      <c r="C48" s="6">
        <f t="shared" si="1"/>
        <v>-0.10545009821142692</v>
      </c>
      <c r="D48">
        <v>370</v>
      </c>
    </row>
    <row r="49" spans="1:4">
      <c r="A49" s="24">
        <v>40513</v>
      </c>
      <c r="B49" s="25">
        <v>221194429</v>
      </c>
      <c r="C49" s="6">
        <f t="shared" si="1"/>
        <v>4.6185820242581777E-2</v>
      </c>
      <c r="D49">
        <v>371</v>
      </c>
    </row>
    <row r="50" spans="1:4">
      <c r="A50" s="24">
        <v>40544</v>
      </c>
      <c r="B50" s="25">
        <v>223408436.47466266</v>
      </c>
      <c r="C50" s="6">
        <f t="shared" si="1"/>
        <v>1.0009327471184548E-2</v>
      </c>
      <c r="D50">
        <v>383</v>
      </c>
    </row>
    <row r="51" spans="1:4">
      <c r="A51" s="24">
        <v>40575</v>
      </c>
      <c r="B51" s="25">
        <v>204126714.76085353</v>
      </c>
      <c r="C51" s="6">
        <f t="shared" si="1"/>
        <v>-8.6307043807613448E-2</v>
      </c>
      <c r="D51">
        <v>371</v>
      </c>
    </row>
    <row r="52" spans="1:4">
      <c r="A52" s="24">
        <v>40603</v>
      </c>
      <c r="B52" s="25">
        <v>238482723.00915214</v>
      </c>
      <c r="C52" s="6">
        <f t="shared" si="1"/>
        <v>0.16830726095086912</v>
      </c>
      <c r="D52">
        <v>380</v>
      </c>
    </row>
    <row r="53" spans="1:4">
      <c r="A53" s="24">
        <v>40634</v>
      </c>
      <c r="B53" s="25">
        <v>227578924.36586848</v>
      </c>
      <c r="C53" s="6">
        <f t="shared" si="1"/>
        <v>-4.5721545383667905E-2</v>
      </c>
      <c r="D53">
        <v>380</v>
      </c>
    </row>
    <row r="54" spans="1:4">
      <c r="A54" s="24">
        <v>40664</v>
      </c>
      <c r="B54" s="25">
        <v>235064590.09162578</v>
      </c>
      <c r="C54" s="6">
        <f t="shared" si="1"/>
        <v>3.2892614052973279E-2</v>
      </c>
      <c r="D54">
        <v>375</v>
      </c>
    </row>
    <row r="55" spans="1:4">
      <c r="A55" s="24">
        <v>40695</v>
      </c>
      <c r="B55" s="25">
        <v>252404122.46260458</v>
      </c>
      <c r="C55" s="6">
        <f t="shared" si="1"/>
        <v>7.3764969722662332E-2</v>
      </c>
      <c r="D55">
        <v>374</v>
      </c>
    </row>
    <row r="56" spans="1:4">
      <c r="A56" s="24">
        <v>40725</v>
      </c>
      <c r="B56" s="25">
        <v>237596928.08912581</v>
      </c>
      <c r="C56" s="6">
        <f t="shared" si="1"/>
        <v>-5.866462967803765E-2</v>
      </c>
      <c r="D56">
        <v>378</v>
      </c>
    </row>
    <row r="57" spans="1:4">
      <c r="A57" s="24">
        <v>40756</v>
      </c>
      <c r="B57" s="25">
        <v>230898569.4628658</v>
      </c>
      <c r="C57" s="6">
        <f t="shared" si="1"/>
        <v>-2.8192109553484501E-2</v>
      </c>
      <c r="D57">
        <v>382</v>
      </c>
    </row>
    <row r="58" spans="1:4">
      <c r="A58" s="24">
        <v>40787</v>
      </c>
      <c r="B58" s="25">
        <v>240681832.27910733</v>
      </c>
      <c r="C58" s="6">
        <f t="shared" si="1"/>
        <v>4.2370391635600413E-2</v>
      </c>
      <c r="D58">
        <v>376</v>
      </c>
    </row>
    <row r="59" spans="1:4">
      <c r="A59" s="24">
        <v>40817</v>
      </c>
      <c r="B59" s="25">
        <v>225678653.68657789</v>
      </c>
      <c r="C59" s="6">
        <f t="shared" si="1"/>
        <v>-6.233614914120722E-2</v>
      </c>
      <c r="D59">
        <v>378</v>
      </c>
    </row>
    <row r="60" spans="1:4">
      <c r="A60" s="24">
        <v>40848</v>
      </c>
      <c r="B60" s="29">
        <v>217194551.53934547</v>
      </c>
      <c r="C60" s="6">
        <f t="shared" si="1"/>
        <v>-3.7593728997582176E-2</v>
      </c>
      <c r="D60">
        <v>375</v>
      </c>
    </row>
    <row r="61" spans="1:4">
      <c r="A61" s="24">
        <v>40878</v>
      </c>
      <c r="B61" s="29">
        <v>234033179.19182315</v>
      </c>
      <c r="C61" s="6">
        <f t="shared" si="1"/>
        <v>7.7527854787956318E-2</v>
      </c>
      <c r="D61">
        <v>387</v>
      </c>
    </row>
    <row r="62" spans="1:4">
      <c r="A62" s="24">
        <v>40909</v>
      </c>
      <c r="B62" s="29">
        <v>228192282.78697515</v>
      </c>
      <c r="C62" s="6">
        <f t="shared" si="1"/>
        <v>-2.4957556979818496E-2</v>
      </c>
      <c r="D62">
        <v>392</v>
      </c>
    </row>
    <row r="63" spans="1:4">
      <c r="A63" s="24">
        <v>40940</v>
      </c>
      <c r="B63" s="29">
        <v>218538250.23087978</v>
      </c>
      <c r="C63" s="6">
        <f t="shared" si="1"/>
        <v>-4.2306568996059002E-2</v>
      </c>
      <c r="D63">
        <v>414</v>
      </c>
    </row>
    <row r="64" spans="1:4">
      <c r="A64" s="24">
        <v>40969</v>
      </c>
      <c r="B64" s="29">
        <v>239655549.39105326</v>
      </c>
      <c r="C64" s="6">
        <f t="shared" si="1"/>
        <v>9.6629762240082018E-2</v>
      </c>
      <c r="D64">
        <v>379</v>
      </c>
    </row>
    <row r="65" spans="1:4">
      <c r="A65" s="24">
        <v>41000</v>
      </c>
      <c r="B65" s="29">
        <v>238148505.6686075</v>
      </c>
      <c r="C65" s="6">
        <f t="shared" si="1"/>
        <v>-6.2883739862275023E-3</v>
      </c>
      <c r="D65">
        <v>378</v>
      </c>
    </row>
    <row r="66" spans="1:4">
      <c r="A66" s="24">
        <v>41030</v>
      </c>
      <c r="B66" s="29">
        <v>266138988.34699506</v>
      </c>
      <c r="C66" s="6">
        <f t="shared" si="1"/>
        <v>0.11753373215508378</v>
      </c>
      <c r="D66">
        <v>385</v>
      </c>
    </row>
    <row r="67" spans="1:4">
      <c r="A67" s="24">
        <v>41061</v>
      </c>
      <c r="B67" s="29">
        <v>247099976.03196982</v>
      </c>
      <c r="C67" s="6">
        <f t="shared" si="1"/>
        <v>-7.1537854837720904E-2</v>
      </c>
      <c r="D67">
        <v>359</v>
      </c>
    </row>
    <row r="68" spans="1:4">
      <c r="A68" s="24">
        <v>41091</v>
      </c>
      <c r="B68" s="29">
        <v>253317432.80245572</v>
      </c>
      <c r="C68" s="6">
        <f t="shared" si="1"/>
        <v>2.5161705275444923E-2</v>
      </c>
      <c r="D68">
        <v>355</v>
      </c>
    </row>
    <row r="69" spans="1:4">
      <c r="A69" s="24">
        <v>41122</v>
      </c>
      <c r="B69" s="29">
        <v>279931008.9454906</v>
      </c>
      <c r="C69" s="6">
        <f t="shared" si="1"/>
        <v>0.10506018416738372</v>
      </c>
      <c r="D69">
        <v>367</v>
      </c>
    </row>
    <row r="70" spans="1:4">
      <c r="A70" s="24">
        <v>41153</v>
      </c>
      <c r="B70" s="29">
        <v>256644142.63996249</v>
      </c>
      <c r="C70" s="6">
        <f t="shared" si="1"/>
        <v>-8.318787687455742E-2</v>
      </c>
      <c r="D70">
        <v>360</v>
      </c>
    </row>
    <row r="71" spans="1:4">
      <c r="A71" s="24">
        <v>41183</v>
      </c>
      <c r="B71" s="29">
        <v>252220833.21817744</v>
      </c>
      <c r="C71" s="6">
        <f t="shared" si="1"/>
        <v>-1.7235185561941146E-2</v>
      </c>
      <c r="D71">
        <v>360</v>
      </c>
    </row>
    <row r="72" spans="1:4">
      <c r="A72" s="24">
        <v>41214</v>
      </c>
      <c r="B72" s="29">
        <v>264671602.87488744</v>
      </c>
      <c r="C72" s="6">
        <f t="shared" si="1"/>
        <v>4.9364556836348994E-2</v>
      </c>
      <c r="D72">
        <v>352</v>
      </c>
    </row>
    <row r="73" spans="1:4">
      <c r="A73" s="24">
        <v>41244</v>
      </c>
      <c r="B73" s="29">
        <v>255080804.78628427</v>
      </c>
      <c r="C73" s="6">
        <f t="shared" si="1"/>
        <v>-3.6236596538604893E-2</v>
      </c>
      <c r="D73">
        <v>354</v>
      </c>
    </row>
    <row r="74" spans="1:4">
      <c r="A74" s="24">
        <v>41275</v>
      </c>
      <c r="B74" s="29">
        <v>262098177.09370705</v>
      </c>
      <c r="C74" s="6">
        <f t="shared" si="1"/>
        <v>2.7510389554016745E-2</v>
      </c>
      <c r="D74">
        <v>353</v>
      </c>
    </row>
    <row r="75" spans="1:4">
      <c r="A75" s="24">
        <v>41306</v>
      </c>
      <c r="B75" s="29">
        <v>228587023.96360749</v>
      </c>
      <c r="C75" s="6">
        <f t="shared" si="1"/>
        <v>-0.12785725372717271</v>
      </c>
      <c r="D75">
        <v>344</v>
      </c>
    </row>
    <row r="76" spans="1:4">
      <c r="A76" s="24">
        <v>41334</v>
      </c>
      <c r="B76" s="29">
        <v>241215474.84408227</v>
      </c>
      <c r="C76" s="6">
        <f t="shared" si="1"/>
        <v>5.5245703196544094E-2</v>
      </c>
      <c r="D76">
        <v>343</v>
      </c>
    </row>
    <row r="77" spans="1:4">
      <c r="A77" s="30">
        <v>41365</v>
      </c>
      <c r="B77" s="31">
        <v>250415318.3215414</v>
      </c>
      <c r="C77" s="32">
        <f t="shared" si="1"/>
        <v>3.8139524354338317E-2</v>
      </c>
      <c r="D77">
        <v>361</v>
      </c>
    </row>
    <row r="78" spans="1:4">
      <c r="A78" s="24">
        <v>41395</v>
      </c>
      <c r="B78" s="29">
        <v>278679960.37550384</v>
      </c>
      <c r="C78" s="6">
        <f t="shared" si="1"/>
        <v>0.11287105854151358</v>
      </c>
      <c r="D78">
        <v>351</v>
      </c>
    </row>
    <row r="79" spans="1:4">
      <c r="A79" s="24">
        <v>41426</v>
      </c>
      <c r="B79" s="29">
        <v>260253377.81164926</v>
      </c>
      <c r="C79" s="6">
        <f>+B79/B78-1</f>
        <v>-6.6120945829854061E-2</v>
      </c>
      <c r="D79">
        <v>348</v>
      </c>
    </row>
    <row r="80" spans="1:4">
      <c r="A80" s="24">
        <v>41456</v>
      </c>
      <c r="B80" s="29">
        <v>270808894.16863441</v>
      </c>
      <c r="C80" s="6">
        <f t="shared" ref="C80:C143" si="2">+B80/B79-1</f>
        <v>4.0558614246399616E-2</v>
      </c>
      <c r="D80">
        <v>357</v>
      </c>
    </row>
    <row r="81" spans="1:4">
      <c r="A81" s="24">
        <v>41487</v>
      </c>
      <c r="B81" s="29">
        <v>280280986.97139794</v>
      </c>
      <c r="C81" s="6">
        <f t="shared" si="2"/>
        <v>3.4977037337869721E-2</v>
      </c>
      <c r="D81">
        <v>360</v>
      </c>
    </row>
    <row r="82" spans="1:4">
      <c r="A82" s="24">
        <v>41518</v>
      </c>
      <c r="B82" s="29">
        <v>251704047.98606411</v>
      </c>
      <c r="C82" s="6">
        <f t="shared" si="2"/>
        <v>-0.10195817880522184</v>
      </c>
      <c r="D82">
        <v>368</v>
      </c>
    </row>
    <row r="83" spans="1:4">
      <c r="A83" s="24">
        <v>41548</v>
      </c>
      <c r="B83" s="29">
        <v>278872512.99188185</v>
      </c>
      <c r="C83" s="6">
        <f t="shared" si="2"/>
        <v>0.10793813299070165</v>
      </c>
      <c r="D83">
        <v>363</v>
      </c>
    </row>
    <row r="84" spans="1:4">
      <c r="A84" s="24">
        <v>41579</v>
      </c>
      <c r="B84" s="29">
        <v>257337960.62931746</v>
      </c>
      <c r="C84" s="6">
        <f t="shared" si="2"/>
        <v>-7.7220060634628607E-2</v>
      </c>
      <c r="D84">
        <v>354</v>
      </c>
    </row>
    <row r="85" spans="1:4">
      <c r="A85" s="24">
        <v>41609</v>
      </c>
      <c r="B85" s="29">
        <v>268469020</v>
      </c>
      <c r="C85" s="6">
        <f t="shared" si="2"/>
        <v>4.3254634269509484E-2</v>
      </c>
      <c r="D85">
        <v>358</v>
      </c>
    </row>
    <row r="86" spans="1:4">
      <c r="A86" s="24">
        <v>41640</v>
      </c>
      <c r="B86" s="29">
        <v>278345915.08141416</v>
      </c>
      <c r="C86" s="6">
        <f t="shared" si="2"/>
        <v>3.678970140172666E-2</v>
      </c>
      <c r="D86">
        <v>360</v>
      </c>
    </row>
    <row r="87" spans="1:4">
      <c r="A87" s="24">
        <v>41671</v>
      </c>
      <c r="B87" s="29">
        <v>243696477</v>
      </c>
      <c r="C87" s="6">
        <f t="shared" si="2"/>
        <v>-0.12448337196283066</v>
      </c>
      <c r="D87">
        <v>338</v>
      </c>
    </row>
    <row r="88" spans="1:4">
      <c r="A88" s="24">
        <v>41699</v>
      </c>
      <c r="B88" s="29">
        <v>261201930</v>
      </c>
      <c r="C88" s="6">
        <f t="shared" si="2"/>
        <v>7.1833016281150464E-2</v>
      </c>
      <c r="D88">
        <v>362</v>
      </c>
    </row>
    <row r="89" spans="1:4">
      <c r="A89" s="24">
        <v>41730</v>
      </c>
      <c r="B89" s="29">
        <v>256548276.64652526</v>
      </c>
      <c r="C89" s="6">
        <f t="shared" si="2"/>
        <v>-1.7816305390525811E-2</v>
      </c>
      <c r="D89">
        <v>351</v>
      </c>
    </row>
    <row r="90" spans="1:4">
      <c r="A90" s="24">
        <v>41760</v>
      </c>
      <c r="B90" s="29">
        <v>279600138.67773741</v>
      </c>
      <c r="C90" s="6">
        <f t="shared" si="2"/>
        <v>8.9853895463789302E-2</v>
      </c>
      <c r="D90">
        <v>348</v>
      </c>
    </row>
    <row r="91" spans="1:4">
      <c r="A91" s="24">
        <v>41791</v>
      </c>
      <c r="B91" s="29">
        <v>276620264</v>
      </c>
      <c r="C91" s="6">
        <f t="shared" si="2"/>
        <v>-1.0657629469819296E-2</v>
      </c>
      <c r="D91">
        <v>343</v>
      </c>
    </row>
    <row r="92" spans="1:4">
      <c r="A92" s="24">
        <v>41821</v>
      </c>
      <c r="B92" s="29">
        <v>295789822.71219194</v>
      </c>
      <c r="C92" s="6">
        <f t="shared" si="2"/>
        <v>6.9299184502954247E-2</v>
      </c>
      <c r="D92">
        <v>342</v>
      </c>
    </row>
    <row r="93" spans="1:4">
      <c r="A93" s="24">
        <v>41852</v>
      </c>
      <c r="B93" s="29">
        <v>270914332.86900574</v>
      </c>
      <c r="C93" s="6">
        <f t="shared" si="2"/>
        <v>-8.4098531907199625E-2</v>
      </c>
      <c r="D93">
        <v>339</v>
      </c>
    </row>
    <row r="94" spans="1:4">
      <c r="A94" s="24">
        <v>41883</v>
      </c>
      <c r="B94" s="29">
        <v>267573340.06282827</v>
      </c>
      <c r="C94" s="6">
        <f t="shared" si="2"/>
        <v>-1.2332285157437339E-2</v>
      </c>
      <c r="D94">
        <v>345</v>
      </c>
    </row>
    <row r="95" spans="1:4">
      <c r="A95" s="24">
        <v>41913</v>
      </c>
      <c r="B95" s="29">
        <v>292382548.92479366</v>
      </c>
      <c r="C95" s="6">
        <f t="shared" si="2"/>
        <v>9.2719285322446554E-2</v>
      </c>
      <c r="D95">
        <v>335</v>
      </c>
    </row>
    <row r="96" spans="1:4">
      <c r="A96" s="24">
        <v>41944</v>
      </c>
      <c r="B96" s="29">
        <v>272333776.37076765</v>
      </c>
      <c r="C96" s="6">
        <f t="shared" si="2"/>
        <v>-6.8570346033828944E-2</v>
      </c>
      <c r="D96">
        <v>347</v>
      </c>
    </row>
    <row r="97" spans="1:4">
      <c r="A97" s="24">
        <v>41974</v>
      </c>
      <c r="B97" s="29">
        <v>295843788.28999996</v>
      </c>
      <c r="C97" s="6">
        <f t="shared" si="2"/>
        <v>8.6327932702790156E-2</v>
      </c>
      <c r="D97">
        <v>343</v>
      </c>
    </row>
    <row r="98" spans="1:4">
      <c r="A98" s="24">
        <v>42005</v>
      </c>
      <c r="B98" s="29">
        <v>295683334.76999998</v>
      </c>
      <c r="C98" s="6">
        <f t="shared" si="2"/>
        <v>-5.4235892843113032E-4</v>
      </c>
      <c r="D98">
        <v>342</v>
      </c>
    </row>
    <row r="99" spans="1:4">
      <c r="A99" s="24">
        <v>42036</v>
      </c>
      <c r="B99" s="29">
        <v>262948899.19999999</v>
      </c>
      <c r="C99" s="6">
        <f t="shared" si="2"/>
        <v>-0.1107077461618281</v>
      </c>
      <c r="D99">
        <v>346</v>
      </c>
    </row>
    <row r="100" spans="1:4">
      <c r="A100" s="24">
        <v>42064</v>
      </c>
      <c r="B100" s="29">
        <v>277382568.76000005</v>
      </c>
      <c r="C100" s="6">
        <f t="shared" si="2"/>
        <v>5.4891538256723216E-2</v>
      </c>
      <c r="D100">
        <v>355</v>
      </c>
    </row>
    <row r="101" spans="1:4">
      <c r="A101" s="24">
        <v>42095</v>
      </c>
      <c r="B101" s="29">
        <v>290789320.77999997</v>
      </c>
      <c r="C101" s="6">
        <f t="shared" si="2"/>
        <v>4.8333073271088933E-2</v>
      </c>
      <c r="D101">
        <v>342</v>
      </c>
    </row>
    <row r="102" spans="1:4">
      <c r="A102" s="24">
        <v>42125</v>
      </c>
      <c r="B102" s="29">
        <v>281112391.06999999</v>
      </c>
      <c r="C102" s="6">
        <f t="shared" si="2"/>
        <v>-3.3278146817919629E-2</v>
      </c>
      <c r="D102">
        <v>342</v>
      </c>
    </row>
    <row r="103" spans="1:4">
      <c r="A103" s="24">
        <v>42156</v>
      </c>
      <c r="B103" s="29">
        <v>270295496.56</v>
      </c>
      <c r="C103" s="6">
        <f t="shared" si="2"/>
        <v>-3.8478896176819433E-2</v>
      </c>
      <c r="D103">
        <v>340</v>
      </c>
    </row>
    <row r="104" spans="1:4">
      <c r="A104" s="24">
        <v>42186</v>
      </c>
      <c r="B104" s="29">
        <v>287771390.85999995</v>
      </c>
      <c r="C104" s="6">
        <f t="shared" si="2"/>
        <v>6.4654774209753407E-2</v>
      </c>
      <c r="D104">
        <v>342</v>
      </c>
    </row>
    <row r="105" spans="1:4">
      <c r="A105" s="24">
        <v>42217</v>
      </c>
      <c r="B105" s="29">
        <v>265684887.75</v>
      </c>
      <c r="C105" s="6">
        <f t="shared" si="2"/>
        <v>-7.6750169792746958E-2</v>
      </c>
      <c r="D105">
        <v>345</v>
      </c>
    </row>
    <row r="106" spans="1:4">
      <c r="A106" s="24">
        <v>42248</v>
      </c>
      <c r="B106" s="29">
        <v>258582251</v>
      </c>
      <c r="C106" s="6">
        <f t="shared" si="2"/>
        <v>-2.6733311066918231E-2</v>
      </c>
      <c r="D106">
        <v>338</v>
      </c>
    </row>
    <row r="107" spans="1:4">
      <c r="A107" s="24">
        <v>42278</v>
      </c>
      <c r="B107" s="29">
        <v>273793304.33000004</v>
      </c>
      <c r="C107" s="6">
        <f t="shared" si="2"/>
        <v>5.8824815977025491E-2</v>
      </c>
      <c r="D107">
        <v>341</v>
      </c>
    </row>
    <row r="108" spans="1:4">
      <c r="A108" s="24">
        <v>42309</v>
      </c>
      <c r="B108" s="29">
        <v>250058262.59</v>
      </c>
      <c r="C108" s="6">
        <f t="shared" si="2"/>
        <v>-8.6689635446279834E-2</v>
      </c>
      <c r="D108">
        <v>331</v>
      </c>
    </row>
    <row r="109" spans="1:4">
      <c r="A109" s="24">
        <v>42339</v>
      </c>
      <c r="B109" s="29">
        <v>271413840.31999999</v>
      </c>
      <c r="C109" s="6">
        <f t="shared" si="2"/>
        <v>8.5402407858103713E-2</v>
      </c>
      <c r="D109">
        <v>327</v>
      </c>
    </row>
    <row r="110" spans="1:4">
      <c r="A110" s="33">
        <v>42370</v>
      </c>
      <c r="B110" s="29">
        <v>262544425.5933333</v>
      </c>
      <c r="C110" s="6">
        <f t="shared" si="2"/>
        <v>-3.2678564645817421E-2</v>
      </c>
      <c r="D110">
        <v>330</v>
      </c>
    </row>
    <row r="111" spans="1:4">
      <c r="A111" s="33">
        <v>42401</v>
      </c>
      <c r="B111" s="29">
        <v>237358443.02999997</v>
      </c>
      <c r="C111" s="6">
        <f t="shared" si="2"/>
        <v>-9.5930364952196756E-2</v>
      </c>
      <c r="D111">
        <v>332</v>
      </c>
    </row>
    <row r="112" spans="1:4">
      <c r="A112" s="33">
        <v>42430</v>
      </c>
      <c r="B112" s="29">
        <v>242460246.58000001</v>
      </c>
      <c r="C112" s="6">
        <f t="shared" si="2"/>
        <v>2.1494089213229373E-2</v>
      </c>
      <c r="D112">
        <v>331</v>
      </c>
    </row>
    <row r="113" spans="1:4">
      <c r="A113" s="33">
        <v>42461</v>
      </c>
      <c r="B113" s="29">
        <v>244032827.57999998</v>
      </c>
      <c r="C113" s="6">
        <f t="shared" si="2"/>
        <v>6.485933352711859E-3</v>
      </c>
      <c r="D113">
        <v>332</v>
      </c>
    </row>
    <row r="114" spans="1:4">
      <c r="A114" s="33">
        <v>42491</v>
      </c>
      <c r="B114" s="29">
        <v>268337255.59666666</v>
      </c>
      <c r="C114" s="6">
        <f t="shared" si="2"/>
        <v>9.9594912117711321E-2</v>
      </c>
      <c r="D114">
        <v>324</v>
      </c>
    </row>
    <row r="115" spans="1:4">
      <c r="A115" s="33">
        <v>42522</v>
      </c>
      <c r="B115" s="29">
        <v>276447848.88722199</v>
      </c>
      <c r="C115" s="6">
        <f t="shared" si="2"/>
        <v>3.0225371696974701E-2</v>
      </c>
      <c r="D115">
        <v>330</v>
      </c>
    </row>
    <row r="116" spans="1:4">
      <c r="A116" s="33">
        <v>42552</v>
      </c>
      <c r="B116" s="29">
        <v>280302982.69472218</v>
      </c>
      <c r="C116" s="6">
        <f t="shared" si="2"/>
        <v>1.3945247984450404E-2</v>
      </c>
      <c r="D116">
        <v>332</v>
      </c>
    </row>
    <row r="117" spans="1:4">
      <c r="A117" s="33">
        <v>42583</v>
      </c>
      <c r="B117" s="29">
        <v>288300721.91393524</v>
      </c>
      <c r="C117" s="6">
        <f t="shared" si="2"/>
        <v>2.8532479898451202E-2</v>
      </c>
      <c r="D117">
        <v>338</v>
      </c>
    </row>
    <row r="118" spans="1:4">
      <c r="A118" s="33">
        <v>42614</v>
      </c>
      <c r="B118" s="29">
        <v>278770094.50158948</v>
      </c>
      <c r="C118" s="6">
        <f t="shared" si="2"/>
        <v>-3.3057938076169302E-2</v>
      </c>
      <c r="D118">
        <v>345</v>
      </c>
    </row>
    <row r="119" spans="1:4">
      <c r="A119" s="33">
        <v>42644</v>
      </c>
      <c r="B119" s="29">
        <v>290130020.12489712</v>
      </c>
      <c r="C119" s="6">
        <f t="shared" si="2"/>
        <v>4.0750158813189552E-2</v>
      </c>
      <c r="D119">
        <v>348</v>
      </c>
    </row>
    <row r="120" spans="1:4">
      <c r="A120" s="33">
        <v>42675</v>
      </c>
      <c r="B120" s="29">
        <v>273205088.50162208</v>
      </c>
      <c r="C120" s="6">
        <f t="shared" si="2"/>
        <v>-5.8335678658792633E-2</v>
      </c>
      <c r="D120">
        <v>340</v>
      </c>
    </row>
    <row r="121" spans="1:4">
      <c r="A121" s="33">
        <v>42705</v>
      </c>
      <c r="B121" s="29">
        <v>275845486.64603621</v>
      </c>
      <c r="C121" s="6">
        <f t="shared" si="2"/>
        <v>9.6645276956415227E-3</v>
      </c>
      <c r="D121">
        <v>349</v>
      </c>
    </row>
    <row r="122" spans="1:4">
      <c r="A122" s="33">
        <v>42736</v>
      </c>
      <c r="B122" s="29">
        <v>286692903.64412928</v>
      </c>
      <c r="C122" s="6">
        <f t="shared" si="2"/>
        <v>3.932425043449217E-2</v>
      </c>
      <c r="D122">
        <v>345</v>
      </c>
    </row>
    <row r="123" spans="1:4">
      <c r="A123" s="33">
        <v>42767</v>
      </c>
      <c r="B123" s="29">
        <v>263912851.2089051</v>
      </c>
      <c r="C123" s="6">
        <f t="shared" si="2"/>
        <v>-7.9458026849178576E-2</v>
      </c>
      <c r="D123">
        <v>336</v>
      </c>
    </row>
    <row r="124" spans="1:4">
      <c r="A124" s="33">
        <v>42795</v>
      </c>
      <c r="B124" s="29">
        <v>271369768.08188403</v>
      </c>
      <c r="C124" s="6">
        <f t="shared" si="2"/>
        <v>2.82552245516694E-2</v>
      </c>
      <c r="D124">
        <v>329</v>
      </c>
    </row>
    <row r="125" spans="1:4">
      <c r="A125" s="33">
        <v>42826</v>
      </c>
      <c r="B125" s="29">
        <v>281330735.04320985</v>
      </c>
      <c r="C125" s="6">
        <f t="shared" si="2"/>
        <v>3.6706251517008237E-2</v>
      </c>
      <c r="D125">
        <v>335</v>
      </c>
    </row>
    <row r="126" spans="1:4">
      <c r="A126" s="33">
        <v>42856</v>
      </c>
      <c r="B126" s="29">
        <v>293945431.59822333</v>
      </c>
      <c r="C126" s="6">
        <f t="shared" si="2"/>
        <v>4.4839382917319703E-2</v>
      </c>
      <c r="D126">
        <v>335</v>
      </c>
    </row>
    <row r="127" spans="1:4">
      <c r="A127" s="33">
        <v>42887</v>
      </c>
      <c r="B127" s="29">
        <v>290896700.03969586</v>
      </c>
      <c r="C127" s="6">
        <f t="shared" si="2"/>
        <v>-1.0371760302417599E-2</v>
      </c>
      <c r="D127">
        <v>330</v>
      </c>
    </row>
    <row r="128" spans="1:4">
      <c r="A128" s="33">
        <v>42917</v>
      </c>
      <c r="B128" s="29">
        <v>293796294.13631892</v>
      </c>
      <c r="C128" s="6">
        <f t="shared" si="2"/>
        <v>9.967779270879884E-3</v>
      </c>
      <c r="D128">
        <v>353</v>
      </c>
    </row>
    <row r="129" spans="1:4">
      <c r="A129" s="33">
        <v>42948</v>
      </c>
      <c r="B129" s="29">
        <v>291617276.30001342</v>
      </c>
      <c r="C129" s="6">
        <f t="shared" si="2"/>
        <v>-7.4167641995322997E-3</v>
      </c>
      <c r="D129">
        <v>362</v>
      </c>
    </row>
    <row r="130" spans="1:4">
      <c r="A130" s="33">
        <v>42979</v>
      </c>
      <c r="B130" s="29">
        <v>277188025.99008811</v>
      </c>
      <c r="C130" s="6">
        <f t="shared" si="2"/>
        <v>-4.9480094228301574E-2</v>
      </c>
      <c r="D130">
        <v>352</v>
      </c>
    </row>
    <row r="131" spans="1:4">
      <c r="A131" s="33">
        <v>43009</v>
      </c>
      <c r="B131" s="29">
        <v>277778464.30351049</v>
      </c>
      <c r="C131" s="6">
        <f t="shared" si="2"/>
        <v>2.1301003580995737E-3</v>
      </c>
      <c r="D131">
        <v>357</v>
      </c>
    </row>
    <row r="132" spans="1:4">
      <c r="A132" s="33">
        <v>43040</v>
      </c>
      <c r="B132" s="29">
        <v>270477284.43630266</v>
      </c>
      <c r="C132" s="6">
        <f t="shared" si="2"/>
        <v>-2.6284182560784464E-2</v>
      </c>
      <c r="D132">
        <v>348</v>
      </c>
    </row>
    <row r="133" spans="1:4">
      <c r="A133" s="33">
        <v>43070</v>
      </c>
      <c r="B133" s="29">
        <v>281456038.81765854</v>
      </c>
      <c r="C133" s="6">
        <f t="shared" si="2"/>
        <v>4.0590300971989235E-2</v>
      </c>
      <c r="D133">
        <v>354</v>
      </c>
    </row>
    <row r="134" spans="1:4">
      <c r="A134" s="33">
        <v>43101</v>
      </c>
      <c r="B134" s="29">
        <v>279794033.43096513</v>
      </c>
      <c r="C134" s="6">
        <f t="shared" si="2"/>
        <v>-5.9050265671156676E-3</v>
      </c>
      <c r="D134">
        <v>357</v>
      </c>
    </row>
    <row r="135" spans="1:4">
      <c r="A135" s="33">
        <v>43132</v>
      </c>
      <c r="B135" s="29">
        <v>269764172.56522262</v>
      </c>
      <c r="C135" s="6">
        <f t="shared" si="2"/>
        <v>-3.5847300754600298E-2</v>
      </c>
      <c r="D135">
        <v>362</v>
      </c>
    </row>
    <row r="136" spans="1:4">
      <c r="A136" s="33">
        <v>43160</v>
      </c>
      <c r="B136" s="29">
        <v>292056427.84518719</v>
      </c>
      <c r="C136" s="6">
        <f t="shared" si="2"/>
        <v>8.2636085689158145E-2</v>
      </c>
      <c r="D136">
        <v>362</v>
      </c>
    </row>
    <row r="137" spans="1:4">
      <c r="A137" s="33">
        <v>43191</v>
      </c>
      <c r="B137" s="29">
        <v>280870876.5210005</v>
      </c>
      <c r="C137" s="6">
        <f t="shared" si="2"/>
        <v>-3.829928143240835E-2</v>
      </c>
      <c r="D137">
        <v>359</v>
      </c>
    </row>
    <row r="138" spans="1:4">
      <c r="A138" s="33">
        <v>43221</v>
      </c>
      <c r="B138" s="29">
        <v>303860114.63631374</v>
      </c>
      <c r="C138" s="6">
        <f t="shared" si="2"/>
        <v>8.1849846449260966E-2</v>
      </c>
      <c r="D138">
        <v>362</v>
      </c>
    </row>
    <row r="139" spans="1:4">
      <c r="A139" s="33">
        <v>43252</v>
      </c>
      <c r="B139" s="29">
        <v>299832920.37418562</v>
      </c>
      <c r="C139" s="6">
        <f t="shared" si="2"/>
        <v>-1.3253448110319477E-2</v>
      </c>
      <c r="D139">
        <v>365</v>
      </c>
    </row>
    <row r="140" spans="1:4">
      <c r="A140" s="33">
        <v>43282</v>
      </c>
      <c r="B140" s="29">
        <v>310892286.03999996</v>
      </c>
      <c r="C140" s="6">
        <f t="shared" si="2"/>
        <v>3.6885094712123312E-2</v>
      </c>
      <c r="D140">
        <v>362</v>
      </c>
    </row>
    <row r="141" spans="1:4">
      <c r="A141" s="33">
        <v>43313</v>
      </c>
      <c r="B141" s="29">
        <v>294170911.05666667</v>
      </c>
      <c r="C141" s="6">
        <f t="shared" si="2"/>
        <v>-5.3785107364104467E-2</v>
      </c>
      <c r="D141">
        <v>363</v>
      </c>
    </row>
    <row r="142" spans="1:4">
      <c r="A142" s="33">
        <v>43344</v>
      </c>
      <c r="B142" s="29">
        <v>268161436.28</v>
      </c>
      <c r="C142" s="6">
        <f t="shared" si="2"/>
        <v>-8.8416202279281153E-2</v>
      </c>
      <c r="D142">
        <v>363</v>
      </c>
    </row>
    <row r="143" spans="1:4">
      <c r="A143" s="33">
        <v>43374</v>
      </c>
      <c r="B143" s="29">
        <v>279922003.50999999</v>
      </c>
      <c r="C143" s="6">
        <f t="shared" si="2"/>
        <v>4.3856295644688625E-2</v>
      </c>
      <c r="D143">
        <v>363</v>
      </c>
    </row>
    <row r="144" spans="1:4">
      <c r="A144" s="33">
        <v>43405</v>
      </c>
      <c r="B144" s="29">
        <v>267767093.63555554</v>
      </c>
      <c r="C144" s="6">
        <f t="shared" ref="C144:C203" si="3">+B144/B143-1</f>
        <v>-4.3422488128948555E-2</v>
      </c>
      <c r="D144">
        <v>360</v>
      </c>
    </row>
    <row r="145" spans="1:4">
      <c r="A145" s="33">
        <v>43435</v>
      </c>
      <c r="B145" s="29">
        <v>268979682.66333342</v>
      </c>
      <c r="C145" s="6">
        <f t="shared" si="3"/>
        <v>4.5285214524091177E-3</v>
      </c>
      <c r="D145">
        <v>359</v>
      </c>
    </row>
    <row r="146" spans="1:4">
      <c r="A146" s="33">
        <v>43466</v>
      </c>
      <c r="B146" s="29">
        <v>264948784.71000001</v>
      </c>
      <c r="C146" s="6">
        <f t="shared" si="3"/>
        <v>-1.4985882626602165E-2</v>
      </c>
      <c r="D146">
        <v>351</v>
      </c>
    </row>
    <row r="147" spans="1:4">
      <c r="A147" s="33">
        <v>43497</v>
      </c>
      <c r="B147" s="29">
        <v>238967537.44</v>
      </c>
      <c r="C147" s="6">
        <f t="shared" si="3"/>
        <v>-9.8061394387741085E-2</v>
      </c>
      <c r="D147">
        <v>352</v>
      </c>
    </row>
    <row r="148" spans="1:4">
      <c r="A148" s="33">
        <v>43525</v>
      </c>
      <c r="B148" s="29">
        <v>259323747</v>
      </c>
      <c r="C148" s="6">
        <f t="shared" si="3"/>
        <v>8.5183995190606376E-2</v>
      </c>
      <c r="D148">
        <v>369</v>
      </c>
    </row>
    <row r="149" spans="1:4">
      <c r="A149" s="33">
        <v>43556</v>
      </c>
      <c r="B149" s="29">
        <v>243473024.30000001</v>
      </c>
      <c r="C149" s="6">
        <f t="shared" si="3"/>
        <v>-6.1123298129731163E-2</v>
      </c>
      <c r="D149">
        <v>369</v>
      </c>
    </row>
    <row r="150" spans="1:4">
      <c r="A150" s="33">
        <v>43586</v>
      </c>
      <c r="B150" s="29">
        <v>257254224</v>
      </c>
      <c r="C150" s="6">
        <f t="shared" si="3"/>
        <v>5.6602573281462343E-2</v>
      </c>
      <c r="D150">
        <v>390</v>
      </c>
    </row>
    <row r="151" spans="1:4">
      <c r="A151" s="33">
        <v>43617</v>
      </c>
      <c r="B151" s="29">
        <v>258245044.96000001</v>
      </c>
      <c r="C151" s="6">
        <f t="shared" si="3"/>
        <v>3.8515245526153929E-3</v>
      </c>
      <c r="D151">
        <v>384</v>
      </c>
    </row>
    <row r="152" spans="1:4">
      <c r="A152" s="33">
        <v>43647</v>
      </c>
      <c r="B152" s="29">
        <v>284852730.18000001</v>
      </c>
      <c r="C152" s="6">
        <f t="shared" si="3"/>
        <v>0.10303270377993634</v>
      </c>
      <c r="D152">
        <v>395</v>
      </c>
    </row>
    <row r="153" spans="1:4">
      <c r="A153" s="33">
        <v>43678</v>
      </c>
      <c r="B153" s="29">
        <v>276038840</v>
      </c>
      <c r="C153" s="6">
        <f t="shared" si="3"/>
        <v>-3.0941919266248452E-2</v>
      </c>
      <c r="D153">
        <v>398</v>
      </c>
    </row>
    <row r="154" spans="1:4">
      <c r="A154" s="33">
        <v>43709</v>
      </c>
      <c r="B154" s="29">
        <v>264816487</v>
      </c>
      <c r="C154" s="6">
        <f t="shared" si="3"/>
        <v>-4.0654978118296659E-2</v>
      </c>
      <c r="D154">
        <v>390</v>
      </c>
    </row>
    <row r="155" spans="1:4">
      <c r="A155" s="33">
        <v>43739</v>
      </c>
      <c r="B155" s="29">
        <v>278522360</v>
      </c>
      <c r="C155" s="6">
        <f t="shared" si="3"/>
        <v>5.175611668015212E-2</v>
      </c>
      <c r="D155">
        <v>414</v>
      </c>
    </row>
    <row r="156" spans="1:4">
      <c r="A156" s="33">
        <v>43770</v>
      </c>
      <c r="B156" s="29">
        <v>277032392</v>
      </c>
      <c r="C156" s="6">
        <f t="shared" si="3"/>
        <v>-5.3495453650471703E-3</v>
      </c>
      <c r="D156">
        <v>404</v>
      </c>
    </row>
    <row r="157" spans="1:4">
      <c r="A157" s="33">
        <v>43800</v>
      </c>
      <c r="B157" s="29">
        <v>267109003</v>
      </c>
      <c r="C157" s="6">
        <f t="shared" si="3"/>
        <v>-3.5820320246160997E-2</v>
      </c>
      <c r="D157">
        <v>400</v>
      </c>
    </row>
    <row r="158" spans="1:4">
      <c r="A158" s="33">
        <v>43831</v>
      </c>
      <c r="B158" s="29">
        <v>278833262</v>
      </c>
      <c r="C158" s="6">
        <f t="shared" si="3"/>
        <v>4.389316297212198E-2</v>
      </c>
      <c r="D158">
        <v>404</v>
      </c>
    </row>
    <row r="159" spans="1:4">
      <c r="A159" s="33">
        <v>43862</v>
      </c>
      <c r="B159" s="29">
        <v>252682246</v>
      </c>
      <c r="C159" s="6">
        <f t="shared" si="3"/>
        <v>-9.3787289982642075E-2</v>
      </c>
      <c r="D159">
        <v>411</v>
      </c>
    </row>
    <row r="160" spans="1:4">
      <c r="A160" s="33">
        <v>43891</v>
      </c>
      <c r="B160" s="29">
        <v>259308097</v>
      </c>
      <c r="C160" s="6">
        <f t="shared" si="3"/>
        <v>2.62220678535523E-2</v>
      </c>
      <c r="D160">
        <v>402</v>
      </c>
    </row>
    <row r="161" spans="1:4">
      <c r="A161" s="33">
        <v>43922</v>
      </c>
      <c r="B161" s="29">
        <v>275312287</v>
      </c>
      <c r="C161" s="6">
        <f t="shared" si="3"/>
        <v>6.1718820912869621E-2</v>
      </c>
      <c r="D161">
        <v>379</v>
      </c>
    </row>
    <row r="162" spans="1:4">
      <c r="A162" s="33">
        <v>43952</v>
      </c>
      <c r="B162" s="29">
        <v>288909373</v>
      </c>
      <c r="C162" s="6">
        <f t="shared" si="3"/>
        <v>4.9387864770452428E-2</v>
      </c>
      <c r="D162">
        <v>386</v>
      </c>
    </row>
    <row r="163" spans="1:4">
      <c r="A163" s="33">
        <v>43983</v>
      </c>
      <c r="B163" s="29">
        <v>282905730</v>
      </c>
      <c r="C163" s="6">
        <f t="shared" si="3"/>
        <v>-2.0780367689905321E-2</v>
      </c>
      <c r="D163">
        <v>391</v>
      </c>
    </row>
    <row r="164" spans="1:4">
      <c r="A164" s="33">
        <v>44013</v>
      </c>
      <c r="B164" s="29">
        <v>298154441</v>
      </c>
      <c r="C164" s="6">
        <f t="shared" si="3"/>
        <v>5.3900325737481491E-2</v>
      </c>
      <c r="D164">
        <v>396</v>
      </c>
    </row>
    <row r="165" spans="1:4">
      <c r="A165" s="33">
        <v>44044</v>
      </c>
      <c r="B165" s="29">
        <v>295939656</v>
      </c>
      <c r="C165" s="6">
        <f t="shared" si="3"/>
        <v>-7.4283146431483038E-3</v>
      </c>
      <c r="D165">
        <v>401</v>
      </c>
    </row>
    <row r="166" spans="1:4">
      <c r="A166" s="33">
        <v>44075</v>
      </c>
      <c r="B166" s="29">
        <v>286613234</v>
      </c>
      <c r="C166" s="6">
        <f t="shared" si="3"/>
        <v>-3.1514607153561025E-2</v>
      </c>
      <c r="D166">
        <v>411</v>
      </c>
    </row>
    <row r="167" spans="1:4">
      <c r="A167" s="33">
        <v>44105</v>
      </c>
      <c r="B167" s="29">
        <v>286640756</v>
      </c>
      <c r="C167" s="6">
        <f t="shared" si="3"/>
        <v>9.6024875110956032E-5</v>
      </c>
      <c r="D167">
        <v>397</v>
      </c>
    </row>
    <row r="168" spans="1:4">
      <c r="A168" s="33">
        <v>44136</v>
      </c>
      <c r="B168" s="29">
        <v>267434568</v>
      </c>
      <c r="C168" s="6">
        <f t="shared" si="3"/>
        <v>-6.7004386494152302E-2</v>
      </c>
      <c r="D168">
        <v>400</v>
      </c>
    </row>
    <row r="169" spans="1:4">
      <c r="A169" s="33">
        <v>44166</v>
      </c>
      <c r="B169" s="29">
        <v>274745789</v>
      </c>
      <c r="C169" s="6">
        <f t="shared" si="3"/>
        <v>2.7338354404506049E-2</v>
      </c>
      <c r="D169">
        <v>399</v>
      </c>
    </row>
    <row r="170" spans="1:4">
      <c r="A170" s="33">
        <v>44197</v>
      </c>
      <c r="B170" s="29">
        <v>282685193</v>
      </c>
      <c r="C170" s="6">
        <f t="shared" si="3"/>
        <v>2.8897272744005553E-2</v>
      </c>
      <c r="D170">
        <v>374</v>
      </c>
    </row>
    <row r="171" spans="1:4">
      <c r="A171" s="33">
        <v>44228</v>
      </c>
      <c r="B171" s="29">
        <v>255274165</v>
      </c>
      <c r="C171" s="6">
        <f t="shared" si="3"/>
        <v>-9.6966621099252248E-2</v>
      </c>
      <c r="D171">
        <v>404</v>
      </c>
    </row>
    <row r="172" spans="1:4">
      <c r="A172" s="33">
        <v>44256</v>
      </c>
      <c r="B172" s="29">
        <v>268010091</v>
      </c>
      <c r="C172" s="6">
        <f t="shared" si="3"/>
        <v>4.9891167012533266E-2</v>
      </c>
      <c r="D172">
        <v>394</v>
      </c>
    </row>
    <row r="173" spans="1:4">
      <c r="A173" s="33">
        <v>44287</v>
      </c>
      <c r="B173" s="29">
        <v>257593837.89999998</v>
      </c>
      <c r="C173" s="6">
        <f t="shared" si="3"/>
        <v>-3.8865152655763291E-2</v>
      </c>
      <c r="D173">
        <v>391</v>
      </c>
    </row>
    <row r="174" spans="1:4">
      <c r="A174" s="33">
        <v>44317</v>
      </c>
      <c r="B174" s="29">
        <v>239951231.48199999</v>
      </c>
      <c r="C174" s="6">
        <f t="shared" si="3"/>
        <v>-6.8490017314967733E-2</v>
      </c>
      <c r="D174">
        <v>404</v>
      </c>
    </row>
    <row r="175" spans="1:4">
      <c r="A175" s="33">
        <v>44348</v>
      </c>
      <c r="B175" s="29">
        <v>259324384</v>
      </c>
      <c r="C175" s="6">
        <f t="shared" si="3"/>
        <v>8.0737874935446152E-2</v>
      </c>
      <c r="D175">
        <v>420</v>
      </c>
    </row>
    <row r="176" spans="1:4">
      <c r="A176" s="33">
        <v>44378</v>
      </c>
      <c r="B176" s="29">
        <v>264606426</v>
      </c>
      <c r="C176" s="6">
        <f t="shared" si="3"/>
        <v>2.036847410384679E-2</v>
      </c>
      <c r="D176">
        <v>407</v>
      </c>
    </row>
    <row r="177" spans="1:4">
      <c r="A177" s="33">
        <v>44409</v>
      </c>
      <c r="B177" s="29">
        <v>264375943</v>
      </c>
      <c r="C177" s="6">
        <f t="shared" si="3"/>
        <v>-8.7104082649902548E-4</v>
      </c>
      <c r="D177">
        <v>419</v>
      </c>
    </row>
    <row r="178" spans="1:4">
      <c r="A178" s="33">
        <v>44440</v>
      </c>
      <c r="B178" s="29">
        <v>244138874</v>
      </c>
      <c r="C178" s="6">
        <f t="shared" si="3"/>
        <v>-7.6546560062766389E-2</v>
      </c>
      <c r="D178">
        <v>419</v>
      </c>
    </row>
    <row r="179" spans="1:4">
      <c r="A179" s="33">
        <v>44470</v>
      </c>
      <c r="B179" s="29">
        <v>245741556</v>
      </c>
      <c r="C179" s="6">
        <f t="shared" si="3"/>
        <v>6.5646325541748318E-3</v>
      </c>
      <c r="D179">
        <v>404</v>
      </c>
    </row>
    <row r="180" spans="1:4">
      <c r="A180" s="33">
        <v>44501</v>
      </c>
      <c r="B180" s="29">
        <v>256486338.46266666</v>
      </c>
      <c r="C180" s="6">
        <f t="shared" si="3"/>
        <v>4.3723913193854269E-2</v>
      </c>
      <c r="D180">
        <v>411</v>
      </c>
    </row>
    <row r="181" spans="1:4">
      <c r="A181" s="33">
        <v>44531</v>
      </c>
      <c r="B181" s="29">
        <v>274365950</v>
      </c>
      <c r="C181" s="6">
        <f t="shared" si="3"/>
        <v>6.970980070322863E-2</v>
      </c>
      <c r="D181">
        <v>416</v>
      </c>
    </row>
    <row r="182" spans="1:4">
      <c r="A182" s="33">
        <v>44562</v>
      </c>
      <c r="B182" s="29">
        <v>273476361.71800005</v>
      </c>
      <c r="C182" s="6">
        <f t="shared" si="3"/>
        <v>-3.2423421419456311E-3</v>
      </c>
      <c r="D182">
        <v>441</v>
      </c>
    </row>
    <row r="183" spans="1:4">
      <c r="A183" s="33">
        <v>44593</v>
      </c>
      <c r="B183" s="29">
        <v>248612313.005</v>
      </c>
      <c r="C183" s="6">
        <f t="shared" si="3"/>
        <v>-9.0918456559836325E-2</v>
      </c>
      <c r="D183">
        <v>451</v>
      </c>
    </row>
    <row r="184" spans="1:4">
      <c r="A184" s="33">
        <v>44621</v>
      </c>
      <c r="B184" s="29">
        <v>284151498.98000002</v>
      </c>
      <c r="C184" s="6">
        <f t="shared" si="3"/>
        <v>0.14295022457027406</v>
      </c>
      <c r="D184">
        <v>434</v>
      </c>
    </row>
    <row r="185" spans="1:4">
      <c r="A185" s="33">
        <v>44652</v>
      </c>
      <c r="B185" s="29">
        <v>288194582.87</v>
      </c>
      <c r="C185" s="6">
        <f t="shared" si="3"/>
        <v>1.4228620663671254E-2</v>
      </c>
      <c r="D185">
        <v>444</v>
      </c>
    </row>
    <row r="186" spans="1:4">
      <c r="A186" s="33">
        <v>44682</v>
      </c>
      <c r="B186" s="29">
        <v>303928227.69999999</v>
      </c>
      <c r="C186" s="6">
        <f t="shared" si="3"/>
        <v>5.4593825717734523E-2</v>
      </c>
      <c r="D186">
        <v>462</v>
      </c>
    </row>
    <row r="187" spans="1:4">
      <c r="A187" s="33">
        <v>44713</v>
      </c>
      <c r="B187" s="29">
        <v>293864436.13666666</v>
      </c>
      <c r="C187" s="6">
        <f t="shared" si="3"/>
        <v>-3.3112395118715554E-2</v>
      </c>
      <c r="D187">
        <v>458</v>
      </c>
    </row>
    <row r="188" spans="1:4">
      <c r="A188" s="33">
        <v>44743</v>
      </c>
      <c r="B188" s="29">
        <v>292177446.86000001</v>
      </c>
      <c r="C188" s="6">
        <f t="shared" si="3"/>
        <v>-5.7407058126696109E-3</v>
      </c>
      <c r="D188">
        <v>462</v>
      </c>
    </row>
    <row r="189" spans="1:4">
      <c r="A189" s="33">
        <v>44774</v>
      </c>
      <c r="B189" s="29">
        <v>296168984.16444445</v>
      </c>
      <c r="C189" s="6">
        <f t="shared" si="3"/>
        <v>1.3661346374749472E-2</v>
      </c>
      <c r="D189">
        <v>472</v>
      </c>
    </row>
    <row r="190" spans="1:4">
      <c r="A190" s="33">
        <v>44805</v>
      </c>
      <c r="B190" s="29">
        <v>276296065.02925926</v>
      </c>
      <c r="C190" s="6">
        <f t="shared" si="3"/>
        <v>-6.7099933476325702E-2</v>
      </c>
      <c r="D190">
        <v>476</v>
      </c>
    </row>
    <row r="191" spans="1:4">
      <c r="A191" s="33">
        <v>44835</v>
      </c>
      <c r="B191" s="29">
        <v>277662320.04962963</v>
      </c>
      <c r="C191" s="6">
        <f t="shared" si="3"/>
        <v>4.9448949633998929E-3</v>
      </c>
      <c r="D191">
        <v>478</v>
      </c>
    </row>
    <row r="192" spans="1:4">
      <c r="A192" s="33">
        <v>44866</v>
      </c>
      <c r="B192" s="29">
        <v>263382592.50111109</v>
      </c>
      <c r="C192" s="6">
        <f t="shared" si="3"/>
        <v>-5.1428395275117555E-2</v>
      </c>
      <c r="D192">
        <v>410</v>
      </c>
    </row>
    <row r="193" spans="1:4">
      <c r="A193" s="33">
        <v>44896</v>
      </c>
      <c r="B193" s="29">
        <v>271780901.97456795</v>
      </c>
      <c r="C193" s="6">
        <f t="shared" si="3"/>
        <v>3.1886349791402591E-2</v>
      </c>
      <c r="D193">
        <v>457</v>
      </c>
    </row>
    <row r="194" spans="1:4">
      <c r="A194" s="33">
        <v>44927</v>
      </c>
      <c r="B194" s="29">
        <v>242260905.28777778</v>
      </c>
      <c r="C194" s="6">
        <f t="shared" si="3"/>
        <v>-0.10861689129853769</v>
      </c>
      <c r="D194">
        <v>437</v>
      </c>
    </row>
    <row r="195" spans="1:4">
      <c r="A195" s="33">
        <v>44958</v>
      </c>
      <c r="B195" s="29">
        <v>233660026.99611112</v>
      </c>
      <c r="C195" s="6">
        <f t="shared" si="3"/>
        <v>-3.5502543348667093E-2</v>
      </c>
      <c r="D195">
        <v>469</v>
      </c>
    </row>
    <row r="196" spans="1:4">
      <c r="A196" s="33">
        <v>44986</v>
      </c>
      <c r="B196" s="29">
        <v>278270498.56999999</v>
      </c>
      <c r="C196" s="6">
        <f t="shared" si="3"/>
        <v>0.19092042463314152</v>
      </c>
      <c r="D196">
        <v>457</v>
      </c>
    </row>
    <row r="197" spans="1:4">
      <c r="A197" s="33">
        <v>45017</v>
      </c>
      <c r="B197" s="29">
        <v>274713299.66666669</v>
      </c>
      <c r="C197" s="6">
        <f t="shared" si="3"/>
        <v>-1.2783241204559426E-2</v>
      </c>
      <c r="D197">
        <v>415</v>
      </c>
    </row>
    <row r="198" spans="1:4">
      <c r="A198" s="33">
        <v>45047</v>
      </c>
      <c r="B198" s="29">
        <v>286992316</v>
      </c>
      <c r="C198" s="6">
        <f t="shared" si="3"/>
        <v>4.4697567785150882E-2</v>
      </c>
      <c r="D198">
        <v>406</v>
      </c>
    </row>
    <row r="199" spans="1:4">
      <c r="A199" s="33">
        <v>45078</v>
      </c>
      <c r="B199" s="29">
        <v>282138334</v>
      </c>
      <c r="C199" s="6">
        <f t="shared" si="3"/>
        <v>-1.6913282096374993E-2</v>
      </c>
      <c r="D199">
        <v>423</v>
      </c>
    </row>
    <row r="200" spans="1:4">
      <c r="A200" s="33">
        <v>45108</v>
      </c>
      <c r="B200" s="29">
        <v>295185358</v>
      </c>
      <c r="C200" s="6">
        <f t="shared" si="3"/>
        <v>4.6243358054279815E-2</v>
      </c>
      <c r="D200">
        <v>449</v>
      </c>
    </row>
    <row r="201" spans="1:4">
      <c r="A201" s="33">
        <v>45139</v>
      </c>
      <c r="B201" s="29">
        <v>297955883</v>
      </c>
      <c r="C201" s="6">
        <f t="shared" si="3"/>
        <v>9.3857128238725718E-3</v>
      </c>
      <c r="D201">
        <v>471</v>
      </c>
    </row>
    <row r="202" spans="1:4">
      <c r="A202" s="33">
        <v>45170</v>
      </c>
      <c r="B202" s="29">
        <v>284547505</v>
      </c>
      <c r="C202" s="6">
        <f t="shared" si="3"/>
        <v>-4.5001219190560549E-2</v>
      </c>
      <c r="D202">
        <v>492</v>
      </c>
    </row>
    <row r="203" spans="1:4">
      <c r="A203" s="33">
        <v>45200</v>
      </c>
      <c r="B203" s="25">
        <v>287675058</v>
      </c>
      <c r="C203" s="6">
        <f t="shared" si="3"/>
        <v>1.0991321115256358E-2</v>
      </c>
      <c r="D203">
        <v>501</v>
      </c>
    </row>
    <row r="204" spans="1:4">
      <c r="A204" s="33">
        <v>45231</v>
      </c>
      <c r="B204" s="25">
        <v>280990525</v>
      </c>
      <c r="C204" s="6">
        <f t="shared" ref="C204" si="4">+B204/B203-1</f>
        <v>-2.323640098127655E-2</v>
      </c>
      <c r="D204">
        <v>508</v>
      </c>
    </row>
    <row r="205" spans="1:4">
      <c r="A205" s="33">
        <v>45261</v>
      </c>
      <c r="B205" s="25">
        <v>282620761</v>
      </c>
      <c r="C205" s="6">
        <f t="shared" ref="C205" si="5">+B205/B204-1</f>
        <v>5.8017472297331452E-3</v>
      </c>
      <c r="D205">
        <v>508</v>
      </c>
    </row>
  </sheetData>
  <sheetProtection algorithmName="SHA-512" hashValue="QfAWqaP50od5OGlgCfRyASbRHsTHpPB8XPH5Ov2+nsflUWVvh50A3bXlXyrV0aYRqaQH+eIwKM98+GR40v6yoA==" saltValue="8wfk5TcnKraIK7uMEdPpaA==" spinCount="100000" sheet="1" objects="1" scenarios="1"/>
  <phoneticPr fontId="8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DB496DE-6173-4368-916F-C8834450DC93}"/>
</file>

<file path=customXml/itemProps2.xml><?xml version="1.0" encoding="utf-8"?>
<ds:datastoreItem xmlns:ds="http://schemas.openxmlformats.org/officeDocument/2006/customXml" ds:itemID="{A2155907-6497-4C41-B586-11CD2F051AA9}"/>
</file>

<file path=customXml/itemProps3.xml><?xml version="1.0" encoding="utf-8"?>
<ds:datastoreItem xmlns:ds="http://schemas.openxmlformats.org/officeDocument/2006/customXml" ds:itemID="{310D700F-1D92-403A-B457-4E56C16983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Maria Montoya</dc:creator>
  <cp:keywords/>
  <dc:description/>
  <cp:lastModifiedBy>Luis Eutiliano Garzon Bustos</cp:lastModifiedBy>
  <cp:revision/>
  <dcterms:created xsi:type="dcterms:W3CDTF">2012-04-30T16:54:06Z</dcterms:created>
  <dcterms:modified xsi:type="dcterms:W3CDTF">2024-02-22T13:43:46Z</dcterms:modified>
  <cp:category/>
  <cp:contentStatus/>
</cp:coreProperties>
</file>